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rfil jdarias\Documents\PLANES INSTITUCIONALES Y ESTRATEGICOS VIGENCIA 2020\"/>
    </mc:Choice>
  </mc:AlternateContent>
  <bookViews>
    <workbookView xWindow="0" yWindow="0" windowWidth="28800" windowHeight="12300" activeTab="2"/>
  </bookViews>
  <sheets>
    <sheet name="HOJA DE RUTA" sheetId="2" r:id="rId1"/>
    <sheet name="OBJETIVOS" sheetId="3" state="hidden" r:id="rId2"/>
    <sheet name="CRONOGRAMA " sheetId="6" r:id="rId3"/>
    <sheet name="ASPECTOS CRITICOS" sheetId="4" state="hidden" r:id="rId4"/>
    <sheet name="EJES" sheetId="5" state="hidden" r:id="rId5"/>
  </sheets>
  <definedNames>
    <definedName name="_xlnm._FilterDatabase" localSheetId="4" hidden="1">EJES!$A$3:$H$16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D17" i="5"/>
  <c r="E17" i="5"/>
  <c r="F17" i="5"/>
  <c r="G17" i="5"/>
  <c r="H17" i="5"/>
  <c r="H12" i="5" l="1"/>
  <c r="H16" i="5"/>
  <c r="H13" i="5"/>
  <c r="H14" i="5"/>
  <c r="H5" i="5"/>
  <c r="H4" i="5"/>
  <c r="H15" i="5"/>
  <c r="H6" i="5"/>
  <c r="H11" i="5"/>
  <c r="H10" i="5"/>
  <c r="H8" i="5"/>
  <c r="H7" i="5"/>
  <c r="H9" i="5"/>
</calcChain>
</file>

<file path=xl/sharedStrings.xml><?xml version="1.0" encoding="utf-8"?>
<sst xmlns="http://schemas.openxmlformats.org/spreadsheetml/2006/main" count="264" uniqueCount="139">
  <si>
    <t>Actualizar Diagnóstico Integral de archivo</t>
  </si>
  <si>
    <t xml:space="preserve">Formular documentos de los Programas Especiales, articulados con el Programa de Gestión Documental </t>
  </si>
  <si>
    <t>Objetivos</t>
  </si>
  <si>
    <t xml:space="preserve">Mediano Plazo </t>
  </si>
  <si>
    <t>Corto Plazo     (1 año)</t>
  </si>
  <si>
    <t>Realizar el diagnóstico integral de archivo con el objetivo de  Identificar el estado actual de la Gestión Documental en la SDM</t>
  </si>
  <si>
    <t xml:space="preserve">Responsable General </t>
  </si>
  <si>
    <t xml:space="preserve">Aspecto crítico </t>
  </si>
  <si>
    <t>Planes / Proyectos Asociados</t>
  </si>
  <si>
    <t>Programa de Gestión Documental</t>
  </si>
  <si>
    <t xml:space="preserve">Adquisición del Sistema de Gestión de Documentos incluyendo El SGDEA </t>
  </si>
  <si>
    <t xml:space="preserve">Implementar Monitoreo Ambiental </t>
  </si>
  <si>
    <t>Programa de Gestión Documental / Mejoramiento Tecnológico y Operativo de la Gestión Documental de la SDM</t>
  </si>
  <si>
    <t>Sistema Integrado de Conservación</t>
  </si>
  <si>
    <t xml:space="preserve">Subdirección Administrativa
(Área Gestión Documental) </t>
  </si>
  <si>
    <t>1er trimestre 2021</t>
  </si>
  <si>
    <t>Realizar la actualización del Programa de Gestión Documental ajustado en el marco de la estrategia distrital  IGA +10.  y presentarlo para aprobación del CIA.</t>
  </si>
  <si>
    <t>Proyectar la necesidad para contar con un espacio para centralizaciòn de archivos</t>
  </si>
  <si>
    <t xml:space="preserve">Elaborar Tablas de Valoración Documental (Historia, fichas, CCD, TVD) de la SDM </t>
  </si>
  <si>
    <t>Adelantar las actividades correspondientes para la  formulación, desarrollo e implementación
del SGDEAD que garanticen la trazabilidad y disponibilidad de la documentación  de la SDM</t>
  </si>
  <si>
    <t>Programa de  Gestión de Documentos elctrónicos de archivo.</t>
  </si>
  <si>
    <t>Programa específico de documentos especiales</t>
  </si>
  <si>
    <t>Proyecto de elaboracióny  aprobación de las Tablas de Valoración Documental TVD.</t>
  </si>
  <si>
    <t>Programa Sistema Integrado de Conservación de Documentos.</t>
  </si>
  <si>
    <t>1er  trim 2021</t>
  </si>
  <si>
    <t>IDENTIFICACION Y ANÁLISIS DE ASPECTOS CRÍTICOS</t>
  </si>
  <si>
    <t>Aspectos Críticos</t>
  </si>
  <si>
    <t>Hallazgos</t>
  </si>
  <si>
    <t>Riesgo asociado</t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</si>
  <si>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Dificultad en la recuperación de la Información.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</si>
  <si>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Carencia en el control y acceso de los Documentos.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</si>
  <si>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Incurrir en gastos de almacenamiento innecesarios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</si>
  <si>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Pérdida de información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</si>
  <si>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Dificultad en el control de los documentos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</si>
  <si>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Deterioro de la documentación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</si>
  <si>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Pérdida de la información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</si>
  <si>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Acceso inapropiado a la documentación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</si>
  <si>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Tiempos de respuesta altos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</si>
  <si>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No se cuenta con TVD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</si>
  <si>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Eliminación inapropiada de documentos vitales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</si>
  <si>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Perdida de información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</si>
  <si>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 xml:space="preserve">Duplicidad de información 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</si>
  <si>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Dificultades en la recuperación de los documentos asociados a un expediente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</si>
  <si>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Imposibilidad en la conformación de expedientes electrónicos íntegros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</si>
  <si>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Inconvenientes en la aplicación de disposición final de documentos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</si>
  <si>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Emisión o trámite de documentos sin atributos de validez legal y criterios de integridad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</si>
  <si>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Descentralización de la información de carácter oficial en diferentes aplicativos y/o sistemas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</si>
  <si>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9"/>
        <color rgb="FF000000"/>
        <rFont val="Arial"/>
        <family val="2"/>
      </rPr>
      <t>Pérdida de la trazabilidad en los trámites administrativos</t>
    </r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</si>
  <si>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El último diagnóstico se realizó en el año 2015, se hace necesario validar todas las sedes (Estado, metraje, condiciones ambientales)</t>
    </r>
  </si>
  <si>
    <t>Continuar con la implementación del Sitema Integrado de Conservación -SIC.</t>
  </si>
  <si>
    <t>Solicitar el cambio de extintores de agua a presión por extintores tipo agente limpio o multipropósito que permiten la conservación de los archivos en caso de emergencia.</t>
  </si>
  <si>
    <t xml:space="preserve">Adquirir seis (6) deshumidificadores-
requeridos en los diferentes depósitos de archivo como parte de la implementación del SIC. </t>
  </si>
  <si>
    <t>Actualizar las Tablas de Retención Documental, respecto al rediseño institucional del 2018 versión 3.0.</t>
  </si>
  <si>
    <t xml:space="preserve">Realizar los ajustes a la TRD versión 2.0, respecto a la valoración documental. </t>
  </si>
  <si>
    <t>Continuar con la aplicación de las TRD versión 1.0 avaladas por el Archivo de Bogotá en el año 2018, en los procesos que tienen como disposición final la eliminación</t>
  </si>
  <si>
    <t xml:space="preserve">Terminar con las labores de intervención archivística del FDA equivalente a 10.500 cajas del total de 42.000 cajas ubicadas en la bodega de Villa Alsacia que se vienen interviniendo desde el 2018. </t>
  </si>
  <si>
    <t>Actualización de las Tablas de Retención Documental</t>
  </si>
  <si>
    <t>Aplicaciónn de las Tablas de Retención Documental</t>
  </si>
  <si>
    <t>Levantamiento de Inventario del FDA</t>
  </si>
  <si>
    <t>Elaborar las Tablas de Valoración Documental</t>
  </si>
  <si>
    <t>Formular programas especiales</t>
  </si>
  <si>
    <t>Actualizar Programa de Gestión Documental y PINAR 2020-2023</t>
  </si>
  <si>
    <t>Realizar la actualización del Programa de Gestión Documental y PINAR ajustado en el marco de la estrategia distrital  IGA +10.  y presentarlo para aprobación del CIA.</t>
  </si>
  <si>
    <t xml:space="preserve">Programa de Gestión Documental </t>
  </si>
  <si>
    <t xml:space="preserve"> Implementación del Sitema Integrado de Conservación -SIC</t>
  </si>
  <si>
    <t>Cambio Extintores</t>
  </si>
  <si>
    <t>Falta de Deshumidificadores en los depósitos</t>
  </si>
  <si>
    <t>·  En oficio que data del 2018 el Archivo de Bogotá solicitó hacer llegar los ajustes solicitados por ellos sin respuesta en el 2019 por parte de la SDM</t>
  </si>
  <si>
    <t>·  No se encuentra instrumento archivístico para la documentación del Fondo Acumulado con el que actualmente cuenta la Secretaría Distrital de Movilidad</t>
  </si>
  <si>
    <t xml:space="preserve">·  Falta un 25% del acervo documental pendiente por procesar, se requiere como insumo para la elaboración de las TVD. </t>
  </si>
  <si>
    <t xml:space="preserve">*Pérdida de información 
* Desconocimiento del estado real de la gestion documental de la SDM.
* Proyecciones erróneas de planes y proyectos asociados a la Gestión Documental
* Deterioro de la documentación
</t>
  </si>
  <si>
    <t xml:space="preserve">·El Archivo de Bogotá en sus visitas de seguimiento anual, detectó que las TRD convalidadas en el año 2017 ya no corresponden a la estructura organizacional actual. </t>
  </si>
  <si>
    <t>*Eliminación inequivoca de la documentación
 Desaprovechaniento de espacio
*Pérdida de informaicón</t>
  </si>
  <si>
    <r>
      <rPr>
        <sz val="7"/>
        <color rgb="FF000000"/>
        <rFont val="Times New Roman"/>
        <family val="1"/>
      </rPr>
      <t xml:space="preserve">* </t>
    </r>
    <r>
      <rPr>
        <sz val="9"/>
        <color rgb="FF000000"/>
        <rFont val="Arial"/>
        <family val="2"/>
      </rPr>
      <t>Desconocimiento del estado real de la documentación
*Dificultad para la adecuada atención de consultas</t>
    </r>
  </si>
  <si>
    <t xml:space="preserve">Existen áreas con la documentación en cada puesto de trabajo que ya surtió su tiempo de retención, así mismo,  documentación en bodega Villa Alsacia que ya puede ser eliminada. </t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</si>
  <si>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No se cuenta con los documentos de los Programas de:  Normailización de formatos y formularios y  programa específico de documentos vitales</t>
    </r>
  </si>
  <si>
    <t>Incumplimiento al Programa de Gestión Documental</t>
  </si>
  <si>
    <t>La SDM carece de un aplicativo que controle el trámite documental desde la recepcón hasta su disposición final, no existe normalización y armonización en la conformación de expedientes (físico, electrónico, híbrido), tampoco ·  existe un repositorio de documentos oficiales producidos y almacenados en diferentes medios electrónicos no controlados</t>
  </si>
  <si>
    <t>La SDM cuenta con más de 5 espacios destinados para almacenar documentación, los cuales no cuentan con las condiciones técnicas para su custodia.</t>
  </si>
  <si>
    <t>*Gastos en espacios arrendados
*Deterioro de la documentación.
*Carencia de un archivo descentralizado para la entidad
*Archivos satelitales que no conllevan a una Gestión Documental apropiada</t>
  </si>
  <si>
    <t>El Programa de Gestión Documental tiene vigencia al año 2019</t>
  </si>
  <si>
    <t>Planeación desactualizada de la Gestión Documental</t>
  </si>
  <si>
    <t>Se elaboró el SIC pero se requiere su implementación y seguimiento</t>
  </si>
  <si>
    <t>*Espacios de almacenamiento sin ningún tipo de medición 
*Limpieza de las áreas de archivo inadecuadas
*Materiales e insumos no aptos para el almcenamiento</t>
  </si>
  <si>
    <t>Se evidenció que en los diferentes depósitos de archivo se cuenta con extintores de agua a presión, los cuales no son aptos para su uso en caso de emergencia.</t>
  </si>
  <si>
    <t>*Pérdida total de la documentación
*Gastos en restauración documental</t>
  </si>
  <si>
    <t>Incumplimiento con la normatividad archivística en términos de Condiciones medioambientales (Acuerdo 049 de 2000)</t>
  </si>
  <si>
    <t>*Pérdida total de la documentación
*Gastos en restauración documental por no contra con herramientas que reduzcan y controlen la humedad del ambiente</t>
  </si>
  <si>
    <t>ítem</t>
  </si>
  <si>
    <t>ASPECTO CRÍTICO</t>
  </si>
  <si>
    <t>Administración de archivos</t>
  </si>
  <si>
    <t>Acceso a la Información</t>
  </si>
  <si>
    <t>Preservación de la información</t>
  </si>
  <si>
    <t>Aspectos Tecnológicos y de seguridad</t>
  </si>
  <si>
    <t>Fortalecimiento y articulación</t>
  </si>
  <si>
    <t>Total</t>
  </si>
  <si>
    <t>TOTAL</t>
  </si>
  <si>
    <t>EJES ARTICULADORES</t>
  </si>
  <si>
    <t>Aspecto crítico</t>
  </si>
  <si>
    <t>Continuar con la implementación del Sistema Integrado de Conservación -SIC.</t>
  </si>
  <si>
    <t>Largo plazo</t>
  </si>
  <si>
    <t>2024..</t>
  </si>
  <si>
    <t xml:space="preserve">Abril </t>
  </si>
  <si>
    <t>Agosto</t>
  </si>
  <si>
    <t>junio</t>
  </si>
  <si>
    <t>Mantenim</t>
  </si>
  <si>
    <t>feb-dic</t>
  </si>
  <si>
    <t>Documento estructurado con (Alcance, objetivos, marco normativo, roles y responsabilidades, riesgos )</t>
  </si>
  <si>
    <t>Adelantar las actividades correspondientes para la  formulación, desarrollo e implementación
del SGDEA que garanticen la trazabilidad y disponibilidad de la documentación  de la SDM</t>
  </si>
  <si>
    <t>Documento estructurado con el análisis (organizacional, articulación, infraestructura, programas especiales, instrumentos archivísticos)</t>
  </si>
  <si>
    <t>Adelantar fase de diseño</t>
  </si>
  <si>
    <t xml:space="preserve">Adelantar fase de Implementación 
</t>
  </si>
  <si>
    <t xml:space="preserve">Adelantar fase de medición y monitoreo
</t>
  </si>
  <si>
    <t>sdo sem 2022</t>
  </si>
  <si>
    <t>1er sem 2023</t>
  </si>
  <si>
    <t>sdo sem 2023</t>
  </si>
  <si>
    <t xml:space="preserve">Realizar los ajustes a la TRD versión 2.0, respecto a la valoración Documental. </t>
  </si>
  <si>
    <t>Subdirección Administrativa (Área Gestión Documental)</t>
  </si>
  <si>
    <t>Subdirección Administrativa
(Área Gestión Documental)</t>
  </si>
  <si>
    <t>Corto Plazo (2020)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</si>
  <si>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</si>
  <si>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</si>
  <si>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</si>
  <si>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</si>
  <si>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</si>
  <si>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</si>
  <si>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</si>
  <si>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</si>
  <si>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</si>
  <si>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</si>
  <si>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</si>
  <si>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</si>
  <si>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2024.</t>
  </si>
  <si>
    <t>2021
I sem  II sem</t>
  </si>
  <si>
    <t>sdo sem 2024</t>
  </si>
  <si>
    <t xml:space="preserve"> </t>
  </si>
  <si>
    <t>Meta</t>
  </si>
  <si>
    <t>HOJA DE RUTA</t>
  </si>
  <si>
    <t>CRONOGRAMA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</si>
</sst>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FFFFFF"/>
      <name val="Arial"/>
      <family val="2"/>
    </font>
    <font>
      <sz val="9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8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FF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5" tint="-0.249977111117893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9" xfId="0" applyFont="1" applyBorder="1" applyAlignment="1">
      <alignment horizontal="justify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26" xfId="0" applyFont="1" applyBorder="1"/>
    <xf numFmtId="0" fontId="2" fillId="0" borderId="27" xfId="0" applyFont="1" applyBorder="1"/>
    <xf numFmtId="0" fontId="1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30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5" fillId="0" borderId="4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center" wrapText="1"/>
    </xf>
    <xf numFmtId="0" fontId="15" fillId="5" borderId="4" xfId="0" applyFont="1" applyFill="1" applyBorder="1" applyAlignment="1">
      <alignment horizontal="justify" vertical="top" wrapText="1"/>
    </xf>
    <xf numFmtId="0" fontId="15" fillId="5" borderId="29" xfId="0" applyFont="1" applyFill="1" applyBorder="1" applyAlignment="1">
      <alignment horizontal="justify" vertical="top" wrapText="1"/>
    </xf>
    <xf numFmtId="0" fontId="15" fillId="5" borderId="5" xfId="0" applyFont="1" applyFill="1" applyBorder="1" applyAlignment="1">
      <alignment horizontal="justify" vertical="top" wrapText="1"/>
    </xf>
    <xf numFmtId="0" fontId="1" fillId="0" borderId="32" xfId="0" applyFont="1" applyBorder="1" applyAlignment="1">
      <alignment vertical="top" wrapText="1"/>
    </xf>
    <xf numFmtId="0" fontId="1" fillId="5" borderId="16" xfId="0" applyFont="1" applyFill="1" applyBorder="1" applyAlignment="1">
      <alignment horizontal="justify" vertical="top" wrapText="1"/>
    </xf>
    <xf numFmtId="0" fontId="15" fillId="5" borderId="8" xfId="0" applyFont="1" applyFill="1" applyBorder="1" applyAlignment="1">
      <alignment horizontal="justify" vertical="top" wrapText="1"/>
    </xf>
    <xf numFmtId="0" fontId="15" fillId="5" borderId="7" xfId="0" applyFont="1" applyFill="1" applyBorder="1" applyAlignment="1">
      <alignment horizontal="justify" vertical="top" wrapText="1"/>
    </xf>
    <xf numFmtId="0" fontId="15" fillId="5" borderId="6" xfId="0" applyFont="1" applyFill="1" applyBorder="1" applyAlignment="1">
      <alignment horizontal="justify" vertical="top" wrapText="1"/>
    </xf>
    <xf numFmtId="0" fontId="1" fillId="0" borderId="3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 wrapText="1"/>
    </xf>
    <xf numFmtId="0" fontId="15" fillId="5" borderId="1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8" fillId="6" borderId="3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5" fillId="0" borderId="2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10" fillId="4" borderId="41" xfId="0" applyFont="1" applyFill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13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/>
    </xf>
    <xf numFmtId="0" fontId="2" fillId="0" borderId="27" xfId="0" applyFont="1" applyFill="1" applyBorder="1"/>
    <xf numFmtId="0" fontId="6" fillId="0" borderId="4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38" xfId="0" applyFont="1" applyFill="1" applyBorder="1"/>
    <xf numFmtId="0" fontId="10" fillId="4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0" fontId="9" fillId="2" borderId="35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51" xfId="0" applyFont="1" applyBorder="1" applyAlignment="1">
      <alignment vertical="center" wrapText="1"/>
    </xf>
    <xf numFmtId="0" fontId="10" fillId="4" borderId="3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40" xfId="0" applyFont="1" applyFill="1" applyBorder="1"/>
    <xf numFmtId="0" fontId="11" fillId="0" borderId="5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2" fillId="2" borderId="26" xfId="0" applyFont="1" applyFill="1" applyBorder="1"/>
    <xf numFmtId="0" fontId="1" fillId="0" borderId="28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textRotation="90" wrapText="1"/>
    </xf>
    <xf numFmtId="0" fontId="17" fillId="3" borderId="9" xfId="0" applyFont="1" applyFill="1" applyBorder="1" applyAlignment="1">
      <alignment horizontal="center" vertical="center" textRotation="90" wrapText="1"/>
    </xf>
    <xf numFmtId="0" fontId="17" fillId="3" borderId="19" xfId="0" applyFont="1" applyFill="1" applyBorder="1" applyAlignment="1">
      <alignment horizontal="center" vertical="center" textRotation="90"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justify" vertical="center" wrapText="1"/>
    </xf>
    <xf numFmtId="0" fontId="24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11" fillId="17" borderId="9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center" wrapText="1"/>
    </xf>
    <xf numFmtId="0" fontId="11" fillId="17" borderId="1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42" xfId="0" applyFont="1" applyBorder="1"/>
    <xf numFmtId="0" fontId="2" fillId="2" borderId="42" xfId="0" applyFont="1" applyFill="1" applyBorder="1"/>
    <xf numFmtId="0" fontId="3" fillId="0" borderId="6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6" fillId="8" borderId="59" xfId="0" applyFont="1" applyFill="1" applyBorder="1" applyAlignment="1">
      <alignment horizontal="center" vertical="center" wrapText="1"/>
    </xf>
    <xf numFmtId="0" fontId="26" fillId="8" borderId="33" xfId="0" applyFont="1" applyFill="1" applyBorder="1" applyAlignment="1">
      <alignment horizontal="center" vertical="center" wrapText="1"/>
    </xf>
    <xf numFmtId="0" fontId="26" fillId="8" borderId="35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0" borderId="19" xfId="0" applyFont="1" applyBorder="1"/>
    <xf numFmtId="0" fontId="11" fillId="17" borderId="34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14" borderId="26" xfId="0" applyFont="1" applyFill="1" applyBorder="1" applyAlignment="1">
      <alignment horizontal="center" vertical="center" wrapText="1"/>
    </xf>
    <xf numFmtId="0" fontId="2" fillId="2" borderId="27" xfId="0" applyFont="1" applyFill="1" applyBorder="1"/>
    <xf numFmtId="0" fontId="5" fillId="12" borderId="25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center" vertical="center" wrapText="1"/>
    </xf>
    <xf numFmtId="0" fontId="11" fillId="14" borderId="26" xfId="0" applyFont="1" applyFill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 horizontal="center" vertical="center"/>
    </xf>
    <xf numFmtId="0" fontId="10" fillId="19" borderId="42" xfId="0" applyFont="1" applyFill="1" applyBorder="1" applyAlignment="1">
      <alignment horizontal="center" vertical="center"/>
    </xf>
    <xf numFmtId="0" fontId="10" fillId="19" borderId="26" xfId="0" applyFont="1" applyFill="1" applyBorder="1" applyAlignment="1">
      <alignment horizontal="center" vertical="center"/>
    </xf>
    <xf numFmtId="0" fontId="5" fillId="16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10" fillId="16" borderId="27" xfId="0" applyFont="1" applyFill="1" applyBorder="1" applyAlignment="1">
      <alignment horizontal="center" vertical="center"/>
    </xf>
    <xf numFmtId="0" fontId="10" fillId="16" borderId="42" xfId="0" applyFont="1" applyFill="1" applyBorder="1" applyAlignment="1">
      <alignment horizontal="center" vertical="center"/>
    </xf>
    <xf numFmtId="0" fontId="10" fillId="16" borderId="2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2" fillId="2" borderId="25" xfId="0" applyFont="1" applyFill="1" applyBorder="1"/>
    <xf numFmtId="0" fontId="0" fillId="0" borderId="27" xfId="0" applyBorder="1"/>
    <xf numFmtId="0" fontId="5" fillId="17" borderId="54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2" fillId="0" borderId="64" xfId="0" applyFont="1" applyBorder="1"/>
    <xf numFmtId="0" fontId="10" fillId="19" borderId="25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9" fillId="0" borderId="64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5" fillId="21" borderId="26" xfId="0" applyFont="1" applyFill="1" applyBorder="1" applyAlignment="1">
      <alignment horizontal="center" vertical="center" wrapText="1"/>
    </xf>
    <xf numFmtId="0" fontId="5" fillId="21" borderId="27" xfId="0" applyFont="1" applyFill="1" applyBorder="1" applyAlignment="1">
      <alignment horizontal="center" vertical="center" wrapText="1"/>
    </xf>
    <xf numFmtId="0" fontId="27" fillId="15" borderId="18" xfId="0" applyFont="1" applyFill="1" applyBorder="1" applyAlignment="1">
      <alignment horizontal="center" vertical="center" wrapText="1"/>
    </xf>
    <xf numFmtId="0" fontId="0" fillId="5" borderId="0" xfId="0" applyFill="1"/>
    <xf numFmtId="0" fontId="12" fillId="5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5" fillId="0" borderId="65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justify" vertical="center" wrapText="1"/>
    </xf>
    <xf numFmtId="0" fontId="11" fillId="0" borderId="48" xfId="0" applyFont="1" applyBorder="1" applyAlignment="1">
      <alignment horizontal="justify" vertical="center" wrapText="1"/>
    </xf>
    <xf numFmtId="0" fontId="11" fillId="0" borderId="49" xfId="0" applyFont="1" applyBorder="1" applyAlignment="1">
      <alignment horizontal="justify" vertical="center" wrapText="1"/>
    </xf>
    <xf numFmtId="0" fontId="11" fillId="0" borderId="5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/>
    </xf>
    <xf numFmtId="0" fontId="19" fillId="7" borderId="60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58" xfId="0" applyFont="1" applyFill="1" applyBorder="1" applyAlignment="1">
      <alignment horizontal="center" vertical="center" wrapText="1"/>
    </xf>
    <xf numFmtId="0" fontId="19" fillId="20" borderId="21" xfId="0" applyFont="1" applyFill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19" fillId="7" borderId="63" xfId="0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/>
    </xf>
    <xf numFmtId="0" fontId="25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008000"/>
      <color rgb="FFCCFF99"/>
      <color rgb="FF00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I21"/>
  <sheetViews>
    <sheetView workbookViewId="0">
      <selection activeCell="B1" sqref="B1:I1"/>
    </sheetView>
  </sheetViews>
  <sheetFormatPr baseColWidth="10" defaultRowHeight="15" x14ac:dyDescent="0.25"/>
  <cols>
    <col min="1" max="1" width="11.42578125" style="221"/>
    <col min="2" max="2" width="31.28515625" style="222" customWidth="1"/>
    <col min="3" max="3" width="31.28515625" style="223" customWidth="1"/>
    <col min="4" max="4" width="31.28515625" style="224" customWidth="1"/>
    <col min="5" max="5" width="10" style="223" customWidth="1"/>
    <col min="6" max="6" width="8" style="223" customWidth="1"/>
    <col min="7" max="7" width="7.42578125" style="223" customWidth="1"/>
    <col min="8" max="8" width="8.140625" style="223" customWidth="1"/>
    <col min="9" max="9" width="8.85546875" style="221" customWidth="1"/>
    <col min="10" max="16384" width="11.42578125" style="221"/>
  </cols>
  <sheetData>
    <row r="1" spans="2:9" ht="47.25" customHeight="1" thickBot="1" x14ac:dyDescent="0.3">
      <c r="B1" s="226" t="s">
        <v>137</v>
      </c>
      <c r="C1" s="226"/>
      <c r="D1" s="226"/>
      <c r="E1" s="226"/>
      <c r="F1" s="226"/>
      <c r="G1" s="226"/>
      <c r="H1" s="226"/>
      <c r="I1" s="226"/>
    </row>
    <row r="2" spans="2:9" ht="40.5" customHeight="1" thickBot="1" x14ac:dyDescent="0.3">
      <c r="B2" s="227" t="s">
        <v>8</v>
      </c>
      <c r="C2" s="227" t="s">
        <v>98</v>
      </c>
      <c r="D2" s="227" t="s">
        <v>6</v>
      </c>
      <c r="E2" s="53" t="s">
        <v>4</v>
      </c>
      <c r="F2" s="230" t="s">
        <v>3</v>
      </c>
      <c r="G2" s="231"/>
      <c r="H2" s="232"/>
      <c r="I2" s="53" t="s">
        <v>100</v>
      </c>
    </row>
    <row r="3" spans="2:9" ht="15" customHeight="1" thickBot="1" x14ac:dyDescent="0.3">
      <c r="B3" s="228"/>
      <c r="C3" s="229"/>
      <c r="D3" s="229"/>
      <c r="E3" s="54">
        <v>2020</v>
      </c>
      <c r="F3" s="54">
        <v>2021</v>
      </c>
      <c r="G3" s="54">
        <v>2022</v>
      </c>
      <c r="H3" s="54">
        <v>2023</v>
      </c>
      <c r="I3" s="54" t="s">
        <v>101</v>
      </c>
    </row>
    <row r="4" spans="2:9" ht="54" customHeight="1" thickBot="1" x14ac:dyDescent="0.3">
      <c r="B4" s="64" t="s">
        <v>9</v>
      </c>
      <c r="C4" s="100" t="s">
        <v>116</v>
      </c>
      <c r="D4" s="101" t="s">
        <v>117</v>
      </c>
      <c r="E4" s="66" t="s">
        <v>102</v>
      </c>
      <c r="F4" s="10"/>
      <c r="G4" s="10"/>
      <c r="H4" s="10"/>
      <c r="I4" s="11"/>
    </row>
    <row r="5" spans="2:9" ht="72.75" thickBot="1" x14ac:dyDescent="0.3">
      <c r="B5" s="64" t="s">
        <v>22</v>
      </c>
      <c r="C5" s="12" t="s">
        <v>55</v>
      </c>
      <c r="D5" s="56" t="s">
        <v>118</v>
      </c>
      <c r="E5" s="66" t="s">
        <v>102</v>
      </c>
      <c r="F5" s="10"/>
      <c r="G5" s="10"/>
      <c r="H5" s="10"/>
      <c r="I5" s="67"/>
    </row>
    <row r="6" spans="2:9" ht="77.25" thickBot="1" x14ac:dyDescent="0.3">
      <c r="B6" s="64" t="s">
        <v>9</v>
      </c>
      <c r="C6" s="98" t="s">
        <v>16</v>
      </c>
      <c r="D6" s="56" t="s">
        <v>14</v>
      </c>
      <c r="E6" s="66" t="s">
        <v>102</v>
      </c>
      <c r="F6" s="99"/>
      <c r="G6" s="99"/>
      <c r="H6" s="99"/>
      <c r="I6" s="67"/>
    </row>
    <row r="7" spans="2:9" ht="64.5" thickBot="1" x14ac:dyDescent="0.3">
      <c r="B7" s="96" t="s">
        <v>23</v>
      </c>
      <c r="C7" s="97" t="s">
        <v>50</v>
      </c>
      <c r="D7" s="56" t="s">
        <v>14</v>
      </c>
      <c r="E7" s="66" t="s">
        <v>104</v>
      </c>
      <c r="F7" s="10"/>
      <c r="G7" s="10"/>
      <c r="H7" s="10"/>
      <c r="I7" s="67"/>
    </row>
    <row r="8" spans="2:9" ht="54" customHeight="1" thickBot="1" x14ac:dyDescent="0.3">
      <c r="B8" s="102" t="s">
        <v>9</v>
      </c>
      <c r="C8" s="95" t="s">
        <v>5</v>
      </c>
      <c r="D8" s="123" t="s">
        <v>118</v>
      </c>
      <c r="E8" s="103" t="s">
        <v>104</v>
      </c>
      <c r="F8" s="62" t="s">
        <v>105</v>
      </c>
      <c r="G8" s="62" t="s">
        <v>105</v>
      </c>
      <c r="H8" s="62" t="s">
        <v>105</v>
      </c>
      <c r="I8" s="88" t="s">
        <v>105</v>
      </c>
    </row>
    <row r="9" spans="2:9" ht="54" customHeight="1" thickBot="1" x14ac:dyDescent="0.3">
      <c r="B9" s="64" t="s">
        <v>9</v>
      </c>
      <c r="C9" s="104" t="s">
        <v>52</v>
      </c>
      <c r="D9" s="56" t="s">
        <v>118</v>
      </c>
      <c r="E9" s="66" t="s">
        <v>104</v>
      </c>
      <c r="F9" s="105"/>
      <c r="G9" s="105"/>
      <c r="H9" s="105"/>
      <c r="I9" s="106"/>
    </row>
    <row r="10" spans="2:9" ht="45" customHeight="1" thickBot="1" x14ac:dyDescent="0.3">
      <c r="B10" s="64" t="s">
        <v>21</v>
      </c>
      <c r="C10" s="65" t="s">
        <v>1</v>
      </c>
      <c r="D10" s="101" t="s">
        <v>118</v>
      </c>
      <c r="E10" s="66" t="s">
        <v>103</v>
      </c>
      <c r="F10" s="10"/>
      <c r="G10" s="10"/>
      <c r="H10" s="10"/>
      <c r="I10" s="67"/>
    </row>
    <row r="11" spans="2:9" ht="70.5" customHeight="1" thickBot="1" x14ac:dyDescent="0.3">
      <c r="B11" s="68" t="s">
        <v>23</v>
      </c>
      <c r="C11" s="107" t="s">
        <v>51</v>
      </c>
      <c r="D11" s="101" t="s">
        <v>118</v>
      </c>
      <c r="E11" s="59" t="s">
        <v>103</v>
      </c>
      <c r="F11" s="93"/>
      <c r="G11" s="93"/>
      <c r="H11" s="93"/>
      <c r="I11" s="94"/>
    </row>
    <row r="12" spans="2:9" ht="70.5" customHeight="1" thickBot="1" x14ac:dyDescent="0.3">
      <c r="B12" s="51" t="s">
        <v>23</v>
      </c>
      <c r="C12" s="14" t="s">
        <v>49</v>
      </c>
      <c r="D12" s="57" t="s">
        <v>14</v>
      </c>
      <c r="E12" s="61" t="s">
        <v>106</v>
      </c>
      <c r="F12" s="62" t="s">
        <v>105</v>
      </c>
      <c r="G12" s="62" t="s">
        <v>105</v>
      </c>
      <c r="H12" s="62" t="s">
        <v>105</v>
      </c>
      <c r="I12" s="88" t="s">
        <v>105</v>
      </c>
    </row>
    <row r="13" spans="2:9" ht="65.25" customHeight="1" thickBot="1" x14ac:dyDescent="0.3">
      <c r="B13" s="16" t="s">
        <v>9</v>
      </c>
      <c r="C13" s="60" t="s">
        <v>54</v>
      </c>
      <c r="D13" s="125" t="s">
        <v>118</v>
      </c>
      <c r="E13" s="61" t="s">
        <v>106</v>
      </c>
      <c r="F13" s="62" t="s">
        <v>105</v>
      </c>
      <c r="G13" s="62" t="s">
        <v>105</v>
      </c>
      <c r="H13" s="62" t="s">
        <v>105</v>
      </c>
      <c r="I13" s="88" t="s">
        <v>105</v>
      </c>
    </row>
    <row r="14" spans="2:9" ht="36.75" thickBot="1" x14ac:dyDescent="0.3">
      <c r="B14" s="16" t="s">
        <v>22</v>
      </c>
      <c r="C14" s="73" t="s">
        <v>18</v>
      </c>
      <c r="D14" s="69" t="s">
        <v>118</v>
      </c>
      <c r="E14" s="74" t="s">
        <v>106</v>
      </c>
      <c r="F14" s="75" t="s">
        <v>24</v>
      </c>
      <c r="G14" s="76"/>
      <c r="H14" s="76"/>
      <c r="I14" s="77"/>
    </row>
    <row r="15" spans="2:9" ht="63.75" customHeight="1" x14ac:dyDescent="0.25">
      <c r="B15" s="233" t="s">
        <v>20</v>
      </c>
      <c r="C15" s="237" t="s">
        <v>108</v>
      </c>
      <c r="D15" s="81" t="s">
        <v>107</v>
      </c>
      <c r="E15" s="82" t="s">
        <v>106</v>
      </c>
      <c r="F15" s="70"/>
      <c r="G15" s="70"/>
      <c r="H15" s="70"/>
      <c r="I15" s="71"/>
    </row>
    <row r="16" spans="2:9" ht="63.75" x14ac:dyDescent="0.25">
      <c r="B16" s="234"/>
      <c r="C16" s="238"/>
      <c r="D16" s="79" t="s">
        <v>109</v>
      </c>
      <c r="E16" s="78" t="s">
        <v>106</v>
      </c>
      <c r="F16" s="2"/>
      <c r="G16" s="2"/>
      <c r="H16" s="2"/>
      <c r="I16" s="3"/>
    </row>
    <row r="17" spans="2:9" x14ac:dyDescent="0.25">
      <c r="B17" s="234"/>
      <c r="C17" s="238"/>
      <c r="D17" s="85" t="s">
        <v>110</v>
      </c>
      <c r="E17" s="2"/>
      <c r="F17" s="83" t="s">
        <v>106</v>
      </c>
      <c r="G17" s="2"/>
      <c r="H17" s="2"/>
      <c r="I17" s="3"/>
    </row>
    <row r="18" spans="2:9" ht="25.5" x14ac:dyDescent="0.25">
      <c r="B18" s="235"/>
      <c r="C18" s="239"/>
      <c r="D18" s="85" t="s">
        <v>111</v>
      </c>
      <c r="E18" s="2"/>
      <c r="F18" s="80"/>
      <c r="G18" s="83" t="s">
        <v>113</v>
      </c>
      <c r="H18" s="83" t="s">
        <v>114</v>
      </c>
      <c r="I18" s="58"/>
    </row>
    <row r="19" spans="2:9" ht="29.25" customHeight="1" thickBot="1" x14ac:dyDescent="0.3">
      <c r="B19" s="236"/>
      <c r="C19" s="240"/>
      <c r="D19" s="86" t="s">
        <v>112</v>
      </c>
      <c r="E19" s="72"/>
      <c r="F19" s="84"/>
      <c r="G19" s="84"/>
      <c r="H19" s="55"/>
      <c r="I19" s="87" t="s">
        <v>115</v>
      </c>
    </row>
    <row r="20" spans="2:9" ht="64.5" customHeight="1" thickBot="1" x14ac:dyDescent="0.3">
      <c r="B20" s="89" t="s">
        <v>23</v>
      </c>
      <c r="C20" s="90" t="s">
        <v>17</v>
      </c>
      <c r="D20" s="124" t="s">
        <v>14</v>
      </c>
      <c r="E20" s="91" t="s">
        <v>106</v>
      </c>
      <c r="F20" s="92" t="s">
        <v>15</v>
      </c>
      <c r="G20" s="93"/>
      <c r="H20" s="93"/>
      <c r="I20" s="94"/>
    </row>
    <row r="21" spans="2:9" ht="55.5" customHeight="1" x14ac:dyDescent="0.25"/>
  </sheetData>
  <mergeCells count="7">
    <mergeCell ref="B15:B19"/>
    <mergeCell ref="C15:C19"/>
    <mergeCell ref="B1:I1"/>
    <mergeCell ref="B2:B3"/>
    <mergeCell ref="C2:C3"/>
    <mergeCell ref="D2:D3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" sqref="B2:J20"/>
    </sheetView>
  </sheetViews>
  <sheetFormatPr baseColWidth="10" defaultRowHeight="15" x14ac:dyDescent="0.25"/>
  <cols>
    <col min="1" max="1" width="35.5703125" customWidth="1"/>
    <col min="2" max="2" width="42.85546875" customWidth="1"/>
    <col min="3" max="3" width="29.42578125" customWidth="1"/>
  </cols>
  <sheetData>
    <row r="1" spans="1:4" x14ac:dyDescent="0.25">
      <c r="A1" s="17" t="s">
        <v>7</v>
      </c>
      <c r="B1" s="17" t="s">
        <v>2</v>
      </c>
      <c r="C1" s="17" t="s">
        <v>8</v>
      </c>
      <c r="D1" s="5"/>
    </row>
    <row r="2" spans="1:4" ht="38.25" x14ac:dyDescent="0.25">
      <c r="A2" s="1" t="s">
        <v>0</v>
      </c>
      <c r="B2" s="15" t="s">
        <v>5</v>
      </c>
      <c r="C2" s="243" t="s">
        <v>9</v>
      </c>
      <c r="D2" s="241"/>
    </row>
    <row r="3" spans="1:4" ht="36" x14ac:dyDescent="0.25">
      <c r="A3" s="1" t="s">
        <v>56</v>
      </c>
      <c r="B3" s="18" t="s">
        <v>52</v>
      </c>
      <c r="C3" s="244"/>
      <c r="D3" s="241"/>
    </row>
    <row r="4" spans="1:4" ht="24" x14ac:dyDescent="0.25">
      <c r="A4" s="1" t="s">
        <v>56</v>
      </c>
      <c r="B4" s="18" t="s">
        <v>53</v>
      </c>
      <c r="C4" s="244"/>
      <c r="D4" s="241"/>
    </row>
    <row r="5" spans="1:4" ht="48" x14ac:dyDescent="0.25">
      <c r="A5" s="1" t="s">
        <v>57</v>
      </c>
      <c r="B5" s="18" t="s">
        <v>54</v>
      </c>
      <c r="C5" s="244"/>
      <c r="D5" s="5"/>
    </row>
    <row r="6" spans="1:4" ht="25.5" x14ac:dyDescent="0.25">
      <c r="A6" s="1" t="s">
        <v>11</v>
      </c>
      <c r="B6" s="20" t="s">
        <v>17</v>
      </c>
      <c r="C6" s="244"/>
      <c r="D6" s="5"/>
    </row>
    <row r="7" spans="1:4" ht="51" x14ac:dyDescent="0.25">
      <c r="A7" s="1" t="s">
        <v>61</v>
      </c>
      <c r="B7" s="20" t="s">
        <v>62</v>
      </c>
      <c r="C7" s="245"/>
      <c r="D7" s="5"/>
    </row>
    <row r="8" spans="1:4" ht="48" x14ac:dyDescent="0.25">
      <c r="A8" s="1" t="s">
        <v>58</v>
      </c>
      <c r="B8" s="18" t="s">
        <v>55</v>
      </c>
      <c r="C8" s="243" t="s">
        <v>22</v>
      </c>
      <c r="D8" s="5"/>
    </row>
    <row r="9" spans="1:4" ht="36" customHeight="1" x14ac:dyDescent="0.25">
      <c r="A9" s="1" t="s">
        <v>59</v>
      </c>
      <c r="B9" s="18" t="s">
        <v>18</v>
      </c>
      <c r="C9" s="245"/>
      <c r="D9" s="5"/>
    </row>
    <row r="10" spans="1:4" ht="36" x14ac:dyDescent="0.25">
      <c r="A10" s="1" t="s">
        <v>60</v>
      </c>
      <c r="B10" s="18" t="s">
        <v>1</v>
      </c>
      <c r="C10" s="4" t="s">
        <v>63</v>
      </c>
      <c r="D10" s="5"/>
    </row>
    <row r="11" spans="1:4" ht="49.5" customHeight="1" x14ac:dyDescent="0.25">
      <c r="A11" s="1" t="s">
        <v>10</v>
      </c>
      <c r="B11" s="19" t="s">
        <v>19</v>
      </c>
      <c r="C11" s="4" t="s">
        <v>12</v>
      </c>
    </row>
    <row r="12" spans="1:4" ht="30" x14ac:dyDescent="0.25">
      <c r="A12" s="22" t="s">
        <v>64</v>
      </c>
      <c r="B12" s="15" t="s">
        <v>49</v>
      </c>
      <c r="C12" s="242" t="s">
        <v>13</v>
      </c>
    </row>
    <row r="13" spans="1:4" ht="51" x14ac:dyDescent="0.25">
      <c r="A13" s="21" t="s">
        <v>65</v>
      </c>
      <c r="B13" s="15" t="s">
        <v>50</v>
      </c>
      <c r="C13" s="242"/>
    </row>
    <row r="14" spans="1:4" ht="38.25" x14ac:dyDescent="0.25">
      <c r="A14" s="22" t="s">
        <v>66</v>
      </c>
      <c r="B14" s="15" t="s">
        <v>51</v>
      </c>
      <c r="C14" s="242"/>
    </row>
    <row r="15" spans="1:4" ht="15" customHeight="1" x14ac:dyDescent="0.25"/>
    <row r="16" spans="1:4" ht="15" customHeight="1" x14ac:dyDescent="0.25">
      <c r="B16" s="6"/>
    </row>
    <row r="17" spans="2:2" x14ac:dyDescent="0.25">
      <c r="B17" s="6"/>
    </row>
    <row r="18" spans="2:2" ht="15.75" thickBot="1" x14ac:dyDescent="0.3">
      <c r="B18" s="7"/>
    </row>
    <row r="19" spans="2:2" ht="15" customHeight="1" x14ac:dyDescent="0.25"/>
    <row r="21" spans="2:2" x14ac:dyDescent="0.25">
      <c r="B21" s="8"/>
    </row>
    <row r="22" spans="2:2" ht="15.75" customHeight="1" x14ac:dyDescent="0.25">
      <c r="B22" s="8"/>
    </row>
    <row r="23" spans="2:2" x14ac:dyDescent="0.25">
      <c r="B23" s="8"/>
    </row>
    <row r="24" spans="2:2" ht="15" customHeight="1" thickBot="1" x14ac:dyDescent="0.3">
      <c r="B24" s="9"/>
    </row>
    <row r="25" spans="2:2" ht="15" customHeight="1" x14ac:dyDescent="0.25"/>
  </sheetData>
  <mergeCells count="4">
    <mergeCell ref="D2:D4"/>
    <mergeCell ref="C12:C14"/>
    <mergeCell ref="C2:C7"/>
    <mergeCell ref="C8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T20"/>
  <sheetViews>
    <sheetView tabSelected="1" workbookViewId="0">
      <selection activeCell="C4" sqref="C4"/>
    </sheetView>
  </sheetViews>
  <sheetFormatPr baseColWidth="10" defaultColWidth="40.85546875" defaultRowHeight="15" x14ac:dyDescent="0.25"/>
  <cols>
    <col min="1" max="1" width="30.85546875" style="221" customWidth="1"/>
    <col min="2" max="2" width="43.28515625" style="221" customWidth="1"/>
    <col min="3" max="3" width="40.85546875" style="221"/>
    <col min="4" max="13" width="4.85546875" style="221" customWidth="1"/>
    <col min="14" max="14" width="5.140625" style="221" customWidth="1"/>
    <col min="15" max="15" width="5" style="221" customWidth="1"/>
    <col min="16" max="16" width="7.42578125" style="221" bestFit="1" customWidth="1"/>
    <col min="17" max="17" width="6.7109375" style="221" customWidth="1"/>
    <col min="18" max="19" width="7.42578125" style="221" bestFit="1" customWidth="1"/>
    <col min="20" max="20" width="10" style="221" customWidth="1"/>
    <col min="21" max="16384" width="40.85546875" style="221"/>
  </cols>
  <sheetData>
    <row r="1" spans="2:20" ht="45" customHeight="1" thickBot="1" x14ac:dyDescent="0.3">
      <c r="B1" s="246" t="s">
        <v>138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2:20" ht="26.25" customHeight="1" thickBot="1" x14ac:dyDescent="0.3">
      <c r="B2" s="247" t="s">
        <v>136</v>
      </c>
      <c r="C2" s="249" t="s">
        <v>6</v>
      </c>
      <c r="D2" s="251" t="s">
        <v>119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4" t="s">
        <v>3</v>
      </c>
      <c r="Q2" s="231"/>
      <c r="R2" s="231"/>
      <c r="S2" s="255"/>
      <c r="T2" s="220" t="s">
        <v>100</v>
      </c>
    </row>
    <row r="3" spans="2:20" ht="21.75" customHeight="1" thickBot="1" x14ac:dyDescent="0.3">
      <c r="B3" s="248"/>
      <c r="C3" s="250"/>
      <c r="D3" s="155" t="s">
        <v>120</v>
      </c>
      <c r="E3" s="156" t="s">
        <v>121</v>
      </c>
      <c r="F3" s="156" t="s">
        <v>122</v>
      </c>
      <c r="G3" s="156" t="s">
        <v>123</v>
      </c>
      <c r="H3" s="156" t="s">
        <v>124</v>
      </c>
      <c r="I3" s="156" t="s">
        <v>125</v>
      </c>
      <c r="J3" s="156" t="s">
        <v>126</v>
      </c>
      <c r="K3" s="156" t="s">
        <v>127</v>
      </c>
      <c r="L3" s="156" t="s">
        <v>128</v>
      </c>
      <c r="M3" s="156" t="s">
        <v>129</v>
      </c>
      <c r="N3" s="156" t="s">
        <v>130</v>
      </c>
      <c r="O3" s="157" t="s">
        <v>131</v>
      </c>
      <c r="P3" s="252" t="s">
        <v>133</v>
      </c>
      <c r="Q3" s="253"/>
      <c r="R3" s="145">
        <v>2022</v>
      </c>
      <c r="S3" s="146">
        <v>2023</v>
      </c>
      <c r="T3" s="147" t="s">
        <v>132</v>
      </c>
    </row>
    <row r="4" spans="2:20" ht="26.25" thickBot="1" x14ac:dyDescent="0.3">
      <c r="B4" s="128" t="s">
        <v>116</v>
      </c>
      <c r="C4" s="126" t="s">
        <v>117</v>
      </c>
      <c r="D4" s="159"/>
      <c r="E4" s="160"/>
      <c r="F4" s="160"/>
      <c r="G4" s="161"/>
      <c r="H4" s="161"/>
      <c r="I4" s="161"/>
      <c r="J4" s="161"/>
      <c r="K4" s="161"/>
      <c r="L4" s="161"/>
      <c r="M4" s="161"/>
      <c r="N4" s="161"/>
      <c r="O4" s="101"/>
      <c r="P4" s="180"/>
      <c r="Q4" s="11"/>
      <c r="R4" s="141"/>
      <c r="S4" s="10"/>
      <c r="T4" s="11"/>
    </row>
    <row r="5" spans="2:20" ht="48.75" thickBot="1" x14ac:dyDescent="0.3">
      <c r="B5" s="128" t="s">
        <v>55</v>
      </c>
      <c r="C5" s="127" t="s">
        <v>118</v>
      </c>
      <c r="D5" s="163"/>
      <c r="E5" s="164"/>
      <c r="F5" s="164"/>
      <c r="G5" s="164"/>
      <c r="H5" s="165"/>
      <c r="I5" s="165"/>
      <c r="J5" s="165"/>
      <c r="K5" s="165"/>
      <c r="L5" s="165"/>
      <c r="M5" s="165"/>
      <c r="N5" s="165"/>
      <c r="O5" s="56"/>
      <c r="P5" s="166" t="s">
        <v>135</v>
      </c>
      <c r="Q5" s="11"/>
      <c r="R5" s="141"/>
      <c r="S5" s="10"/>
      <c r="T5" s="67"/>
    </row>
    <row r="6" spans="2:20" ht="51.75" thickBot="1" x14ac:dyDescent="0.3">
      <c r="B6" s="129" t="s">
        <v>16</v>
      </c>
      <c r="C6" s="127" t="s">
        <v>14</v>
      </c>
      <c r="D6" s="166"/>
      <c r="E6" s="167"/>
      <c r="F6" s="167"/>
      <c r="G6" s="167"/>
      <c r="H6" s="167"/>
      <c r="I6" s="165"/>
      <c r="J6" s="165"/>
      <c r="K6" s="165"/>
      <c r="L6" s="165"/>
      <c r="M6" s="165"/>
      <c r="N6" s="165"/>
      <c r="O6" s="56"/>
      <c r="P6" s="202"/>
      <c r="Q6" s="203"/>
      <c r="R6" s="142"/>
      <c r="S6" s="99"/>
      <c r="T6" s="168"/>
    </row>
    <row r="7" spans="2:20" ht="51.75" thickBot="1" x14ac:dyDescent="0.3">
      <c r="B7" s="47" t="s">
        <v>50</v>
      </c>
      <c r="C7" s="127" t="s">
        <v>14</v>
      </c>
      <c r="D7" s="169"/>
      <c r="E7" s="170"/>
      <c r="F7" s="170"/>
      <c r="G7" s="170"/>
      <c r="H7" s="170"/>
      <c r="I7" s="170"/>
      <c r="J7" s="165"/>
      <c r="K7" s="165"/>
      <c r="L7" s="165"/>
      <c r="M7" s="165"/>
      <c r="N7" s="165"/>
      <c r="O7" s="56"/>
      <c r="P7" s="166"/>
      <c r="Q7" s="11"/>
      <c r="R7" s="141"/>
      <c r="S7" s="10"/>
      <c r="T7" s="67"/>
    </row>
    <row r="8" spans="2:20" ht="39" thickBot="1" x14ac:dyDescent="0.3">
      <c r="B8" s="46" t="s">
        <v>5</v>
      </c>
      <c r="C8" s="127" t="s">
        <v>118</v>
      </c>
      <c r="D8" s="166"/>
      <c r="E8" s="175"/>
      <c r="F8" s="175"/>
      <c r="G8" s="175"/>
      <c r="H8" s="175"/>
      <c r="I8" s="175"/>
      <c r="J8" s="165"/>
      <c r="K8" s="165"/>
      <c r="L8" s="165"/>
      <c r="M8" s="165"/>
      <c r="N8" s="165"/>
      <c r="O8" s="56"/>
      <c r="P8" s="206" t="s">
        <v>105</v>
      </c>
      <c r="Q8" s="176" t="s">
        <v>105</v>
      </c>
      <c r="R8" s="177" t="s">
        <v>105</v>
      </c>
      <c r="S8" s="178" t="s">
        <v>105</v>
      </c>
      <c r="T8" s="179" t="s">
        <v>105</v>
      </c>
    </row>
    <row r="9" spans="2:20" ht="36.75" thickBot="1" x14ac:dyDescent="0.3">
      <c r="B9" s="130" t="s">
        <v>52</v>
      </c>
      <c r="C9" s="127" t="s">
        <v>118</v>
      </c>
      <c r="D9" s="204"/>
      <c r="E9" s="205"/>
      <c r="F9" s="205"/>
      <c r="G9" s="205"/>
      <c r="H9" s="205"/>
      <c r="I9" s="205"/>
      <c r="J9" s="200"/>
      <c r="K9" s="200"/>
      <c r="L9" s="200"/>
      <c r="M9" s="200"/>
      <c r="N9" s="200"/>
      <c r="O9" s="124"/>
      <c r="P9" s="162"/>
      <c r="Q9" s="171"/>
      <c r="R9" s="172"/>
      <c r="S9" s="173"/>
      <c r="T9" s="174"/>
    </row>
    <row r="10" spans="2:20" ht="36.75" thickBot="1" x14ac:dyDescent="0.3">
      <c r="B10" s="128" t="s">
        <v>1</v>
      </c>
      <c r="C10" s="126" t="s">
        <v>118</v>
      </c>
      <c r="D10" s="180"/>
      <c r="E10" s="161"/>
      <c r="F10" s="181"/>
      <c r="G10" s="181"/>
      <c r="H10" s="181"/>
      <c r="I10" s="181"/>
      <c r="J10" s="181"/>
      <c r="K10" s="181"/>
      <c r="L10" s="161"/>
      <c r="M10" s="161"/>
      <c r="N10" s="161"/>
      <c r="O10" s="101"/>
      <c r="P10" s="137"/>
      <c r="Q10" s="149"/>
      <c r="R10" s="141"/>
      <c r="S10" s="10"/>
      <c r="T10" s="67"/>
    </row>
    <row r="11" spans="2:20" ht="39" thickBot="1" x14ac:dyDescent="0.3">
      <c r="B11" s="46" t="s">
        <v>51</v>
      </c>
      <c r="C11" s="126" t="s">
        <v>118</v>
      </c>
      <c r="D11" s="180"/>
      <c r="E11" s="161"/>
      <c r="F11" s="161"/>
      <c r="G11" s="182"/>
      <c r="H11" s="182"/>
      <c r="I11" s="182"/>
      <c r="J11" s="182"/>
      <c r="K11" s="182"/>
      <c r="L11" s="161"/>
      <c r="M11" s="161"/>
      <c r="N11" s="161"/>
      <c r="O11" s="101"/>
      <c r="P11" s="207"/>
      <c r="Q11" s="208"/>
      <c r="R11" s="141"/>
      <c r="S11" s="10"/>
      <c r="T11" s="67"/>
    </row>
    <row r="12" spans="2:20" ht="26.25" thickBot="1" x14ac:dyDescent="0.3">
      <c r="B12" s="46" t="s">
        <v>49</v>
      </c>
      <c r="C12" s="127" t="s">
        <v>14</v>
      </c>
      <c r="D12" s="183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5"/>
      <c r="P12" s="209"/>
      <c r="Q12" s="186"/>
      <c r="R12" s="187"/>
      <c r="S12" s="188"/>
      <c r="T12" s="186"/>
    </row>
    <row r="13" spans="2:20" ht="48.75" thickBot="1" x14ac:dyDescent="0.3">
      <c r="B13" s="130" t="s">
        <v>54</v>
      </c>
      <c r="C13" s="127" t="s">
        <v>118</v>
      </c>
      <c r="D13" s="189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/>
      <c r="P13" s="189"/>
      <c r="Q13" s="192"/>
      <c r="R13" s="193"/>
      <c r="S13" s="194"/>
      <c r="T13" s="192"/>
    </row>
    <row r="14" spans="2:20" ht="26.25" thickBot="1" x14ac:dyDescent="0.3">
      <c r="B14" s="128" t="s">
        <v>18</v>
      </c>
      <c r="C14" s="127" t="s">
        <v>118</v>
      </c>
      <c r="D14" s="196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8"/>
      <c r="P14" s="211" t="s">
        <v>24</v>
      </c>
      <c r="Q14" s="199"/>
      <c r="R14" s="141"/>
      <c r="S14" s="10"/>
      <c r="T14" s="67"/>
    </row>
    <row r="15" spans="2:20" ht="38.25" x14ac:dyDescent="0.25">
      <c r="B15" s="237" t="s">
        <v>108</v>
      </c>
      <c r="C15" s="133" t="s">
        <v>107</v>
      </c>
      <c r="D15" s="148"/>
      <c r="E15" s="158"/>
      <c r="F15" s="131"/>
      <c r="G15" s="131"/>
      <c r="H15" s="131"/>
      <c r="I15" s="131"/>
      <c r="J15" s="131"/>
      <c r="K15" s="131"/>
      <c r="L15" s="131"/>
      <c r="M15" s="131"/>
      <c r="N15" s="131"/>
      <c r="O15" s="201"/>
      <c r="P15" s="210"/>
      <c r="Q15" s="195"/>
      <c r="R15" s="143"/>
      <c r="S15" s="70"/>
      <c r="T15" s="71"/>
    </row>
    <row r="16" spans="2:20" ht="51" x14ac:dyDescent="0.25">
      <c r="B16" s="238"/>
      <c r="C16" s="134" t="s">
        <v>109</v>
      </c>
      <c r="D16" s="137"/>
      <c r="E16" s="79"/>
      <c r="F16" s="132"/>
      <c r="G16" s="132"/>
      <c r="H16" s="132"/>
      <c r="I16" s="132"/>
      <c r="J16" s="132"/>
      <c r="K16" s="132"/>
      <c r="L16" s="132"/>
      <c r="M16" s="132"/>
      <c r="N16" s="132"/>
      <c r="O16" s="138"/>
      <c r="P16" s="150"/>
      <c r="Q16" s="3"/>
      <c r="R16" s="144"/>
      <c r="S16" s="2"/>
      <c r="T16" s="3"/>
    </row>
    <row r="17" spans="2:20" ht="26.25" customHeight="1" x14ac:dyDescent="0.25">
      <c r="B17" s="238"/>
      <c r="C17" s="135" t="s">
        <v>110</v>
      </c>
      <c r="D17" s="13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40"/>
      <c r="P17" s="151"/>
      <c r="Q17" s="152"/>
      <c r="R17" s="144"/>
      <c r="S17" s="2"/>
      <c r="T17" s="3"/>
    </row>
    <row r="18" spans="2:20" ht="25.5" x14ac:dyDescent="0.25">
      <c r="B18" s="239"/>
      <c r="C18" s="135" t="s">
        <v>111</v>
      </c>
      <c r="D18" s="13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40"/>
      <c r="P18" s="139"/>
      <c r="Q18" s="58"/>
      <c r="R18" s="153" t="s">
        <v>113</v>
      </c>
      <c r="S18" s="154" t="s">
        <v>114</v>
      </c>
      <c r="T18" s="58"/>
    </row>
    <row r="19" spans="2:20" ht="26.25" thickBot="1" x14ac:dyDescent="0.3">
      <c r="B19" s="240"/>
      <c r="C19" s="136" t="s">
        <v>112</v>
      </c>
      <c r="D19" s="212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4"/>
      <c r="P19" s="212"/>
      <c r="Q19" s="215"/>
      <c r="R19" s="216"/>
      <c r="S19" s="63"/>
      <c r="T19" s="217" t="s">
        <v>134</v>
      </c>
    </row>
    <row r="20" spans="2:20" ht="34.5" thickBot="1" x14ac:dyDescent="0.3">
      <c r="B20" s="129" t="s">
        <v>17</v>
      </c>
      <c r="C20" s="225" t="s">
        <v>14</v>
      </c>
      <c r="D20" s="166"/>
      <c r="E20" s="165"/>
      <c r="F20" s="218"/>
      <c r="G20" s="218"/>
      <c r="H20" s="218"/>
      <c r="I20" s="218"/>
      <c r="J20" s="218"/>
      <c r="K20" s="218"/>
      <c r="L20" s="218"/>
      <c r="M20" s="218"/>
      <c r="N20" s="218"/>
      <c r="O20" s="219"/>
      <c r="P20" s="166"/>
      <c r="Q20" s="199" t="s">
        <v>15</v>
      </c>
      <c r="R20" s="141"/>
      <c r="S20" s="10"/>
      <c r="T20" s="67"/>
    </row>
  </sheetData>
  <mergeCells count="7">
    <mergeCell ref="B1:T1"/>
    <mergeCell ref="B2:B3"/>
    <mergeCell ref="C2:C3"/>
    <mergeCell ref="B15:B19"/>
    <mergeCell ref="D2:O2"/>
    <mergeCell ref="P3:Q3"/>
    <mergeCell ref="P2:S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F32" sqref="F32"/>
    </sheetView>
  </sheetViews>
  <sheetFormatPr baseColWidth="10" defaultColWidth="32.28515625" defaultRowHeight="15" x14ac:dyDescent="0.25"/>
  <sheetData>
    <row r="1" spans="1:3" ht="33" customHeight="1" thickBot="1" x14ac:dyDescent="0.3">
      <c r="A1" s="265" t="s">
        <v>25</v>
      </c>
      <c r="B1" s="266"/>
      <c r="C1" s="267"/>
    </row>
    <row r="2" spans="1:3" ht="21" customHeight="1" thickBot="1" x14ac:dyDescent="0.3">
      <c r="A2" s="108" t="s">
        <v>26</v>
      </c>
      <c r="B2" s="109" t="s">
        <v>27</v>
      </c>
      <c r="C2" s="109" t="s">
        <v>28</v>
      </c>
    </row>
    <row r="3" spans="1:3" ht="96.75" thickBot="1" x14ac:dyDescent="0.3">
      <c r="A3" s="25" t="s">
        <v>5</v>
      </c>
      <c r="B3" s="26" t="s">
        <v>48</v>
      </c>
      <c r="C3" s="27" t="s">
        <v>70</v>
      </c>
    </row>
    <row r="4" spans="1:3" ht="60.75" thickBot="1" x14ac:dyDescent="0.3">
      <c r="A4" s="28" t="s">
        <v>52</v>
      </c>
      <c r="B4" s="29" t="s">
        <v>71</v>
      </c>
      <c r="C4" s="27" t="s">
        <v>72</v>
      </c>
    </row>
    <row r="5" spans="1:3" ht="60.75" thickBot="1" x14ac:dyDescent="0.3">
      <c r="A5" s="31" t="s">
        <v>53</v>
      </c>
      <c r="B5" s="23" t="s">
        <v>67</v>
      </c>
      <c r="C5" s="30" t="s">
        <v>73</v>
      </c>
    </row>
    <row r="6" spans="1:3" ht="24" customHeight="1" x14ac:dyDescent="0.25">
      <c r="A6" s="259" t="s">
        <v>54</v>
      </c>
      <c r="B6" s="256" t="s">
        <v>74</v>
      </c>
      <c r="C6" s="32" t="s">
        <v>31</v>
      </c>
    </row>
    <row r="7" spans="1:3" x14ac:dyDescent="0.25">
      <c r="A7" s="260"/>
      <c r="B7" s="257"/>
      <c r="C7" s="33" t="s">
        <v>32</v>
      </c>
    </row>
    <row r="8" spans="1:3" ht="24" x14ac:dyDescent="0.25">
      <c r="A8" s="260"/>
      <c r="B8" s="257"/>
      <c r="C8" s="33" t="s">
        <v>33</v>
      </c>
    </row>
    <row r="9" spans="1:3" x14ac:dyDescent="0.25">
      <c r="A9" s="260"/>
      <c r="B9" s="257"/>
      <c r="C9" s="33" t="s">
        <v>34</v>
      </c>
    </row>
    <row r="10" spans="1:3" ht="24.75" thickBot="1" x14ac:dyDescent="0.3">
      <c r="A10" s="261"/>
      <c r="B10" s="258"/>
      <c r="C10" s="33" t="s">
        <v>39</v>
      </c>
    </row>
    <row r="11" spans="1:3" ht="15" customHeight="1" x14ac:dyDescent="0.25">
      <c r="A11" s="259" t="s">
        <v>55</v>
      </c>
      <c r="B11" s="256" t="s">
        <v>69</v>
      </c>
      <c r="C11" s="32" t="s">
        <v>35</v>
      </c>
    </row>
    <row r="12" spans="1:3" ht="24" x14ac:dyDescent="0.25">
      <c r="A12" s="260"/>
      <c r="B12" s="257"/>
      <c r="C12" s="33" t="s">
        <v>36</v>
      </c>
    </row>
    <row r="13" spans="1:3" x14ac:dyDescent="0.25">
      <c r="A13" s="260"/>
      <c r="B13" s="257"/>
      <c r="C13" s="33" t="s">
        <v>37</v>
      </c>
    </row>
    <row r="14" spans="1:3" x14ac:dyDescent="0.25">
      <c r="A14" s="260"/>
      <c r="B14" s="257"/>
      <c r="C14" s="33" t="s">
        <v>38</v>
      </c>
    </row>
    <row r="15" spans="1:3" ht="31.5" customHeight="1" thickBot="1" x14ac:dyDescent="0.3">
      <c r="A15" s="261"/>
      <c r="B15" s="258"/>
      <c r="C15" s="33" t="s">
        <v>29</v>
      </c>
    </row>
    <row r="16" spans="1:3" ht="24" customHeight="1" x14ac:dyDescent="0.25">
      <c r="A16" s="262" t="s">
        <v>18</v>
      </c>
      <c r="B16" s="271" t="s">
        <v>68</v>
      </c>
      <c r="C16" s="37" t="s">
        <v>31</v>
      </c>
    </row>
    <row r="17" spans="1:3" x14ac:dyDescent="0.25">
      <c r="A17" s="263"/>
      <c r="B17" s="272"/>
      <c r="C17" s="38" t="s">
        <v>32</v>
      </c>
    </row>
    <row r="18" spans="1:3" ht="24" x14ac:dyDescent="0.25">
      <c r="A18" s="263"/>
      <c r="B18" s="272"/>
      <c r="C18" s="38" t="s">
        <v>33</v>
      </c>
    </row>
    <row r="19" spans="1:3" x14ac:dyDescent="0.25">
      <c r="A19" s="263"/>
      <c r="B19" s="272"/>
      <c r="C19" s="38" t="s">
        <v>34</v>
      </c>
    </row>
    <row r="20" spans="1:3" ht="24" x14ac:dyDescent="0.25">
      <c r="A20" s="263"/>
      <c r="B20" s="272"/>
      <c r="C20" s="38" t="s">
        <v>39</v>
      </c>
    </row>
    <row r="21" spans="1:3" ht="24.75" thickBot="1" x14ac:dyDescent="0.3">
      <c r="A21" s="263"/>
      <c r="B21" s="272"/>
      <c r="C21" s="39" t="s">
        <v>30</v>
      </c>
    </row>
    <row r="22" spans="1:3" ht="48.75" thickBot="1" x14ac:dyDescent="0.3">
      <c r="A22" s="40" t="s">
        <v>1</v>
      </c>
      <c r="B22" s="41" t="s">
        <v>75</v>
      </c>
      <c r="C22" s="36" t="s">
        <v>76</v>
      </c>
    </row>
    <row r="23" spans="1:3" ht="15" customHeight="1" x14ac:dyDescent="0.25">
      <c r="A23" s="268" t="s">
        <v>19</v>
      </c>
      <c r="B23" s="262" t="s">
        <v>77</v>
      </c>
      <c r="C23" s="32" t="s">
        <v>40</v>
      </c>
    </row>
    <row r="24" spans="1:3" x14ac:dyDescent="0.25">
      <c r="A24" s="269"/>
      <c r="B24" s="263"/>
      <c r="C24" s="33" t="s">
        <v>41</v>
      </c>
    </row>
    <row r="25" spans="1:3" ht="36" x14ac:dyDescent="0.25">
      <c r="A25" s="269"/>
      <c r="B25" s="263"/>
      <c r="C25" s="33" t="s">
        <v>42</v>
      </c>
    </row>
    <row r="26" spans="1:3" ht="24.75" thickBot="1" x14ac:dyDescent="0.3">
      <c r="A26" s="269"/>
      <c r="B26" s="263"/>
      <c r="C26" s="33" t="s">
        <v>43</v>
      </c>
    </row>
    <row r="27" spans="1:3" ht="24.75" thickBot="1" x14ac:dyDescent="0.3">
      <c r="A27" s="269"/>
      <c r="B27" s="263"/>
      <c r="C27" s="42" t="s">
        <v>44</v>
      </c>
    </row>
    <row r="28" spans="1:3" ht="24" customHeight="1" x14ac:dyDescent="0.25">
      <c r="A28" s="269"/>
      <c r="B28" s="263"/>
      <c r="C28" s="33" t="s">
        <v>45</v>
      </c>
    </row>
    <row r="29" spans="1:3" ht="24" customHeight="1" x14ac:dyDescent="0.25">
      <c r="A29" s="269"/>
      <c r="B29" s="263"/>
      <c r="C29" s="33" t="s">
        <v>46</v>
      </c>
    </row>
    <row r="30" spans="1:3" ht="24.75" thickBot="1" x14ac:dyDescent="0.3">
      <c r="A30" s="270"/>
      <c r="B30" s="264"/>
      <c r="C30" s="34" t="s">
        <v>47</v>
      </c>
    </row>
    <row r="31" spans="1:3" ht="72.75" thickBot="1" x14ac:dyDescent="0.3">
      <c r="A31" s="24" t="s">
        <v>17</v>
      </c>
      <c r="B31" s="35" t="s">
        <v>78</v>
      </c>
      <c r="C31" s="43" t="s">
        <v>79</v>
      </c>
    </row>
    <row r="32" spans="1:3" ht="64.5" thickBot="1" x14ac:dyDescent="0.3">
      <c r="A32" s="13" t="s">
        <v>16</v>
      </c>
      <c r="B32" s="35" t="s">
        <v>80</v>
      </c>
      <c r="C32" s="44" t="s">
        <v>81</v>
      </c>
    </row>
    <row r="33" spans="1:3" ht="72.75" thickBot="1" x14ac:dyDescent="0.3">
      <c r="A33" s="46" t="s">
        <v>49</v>
      </c>
      <c r="B33" s="45" t="s">
        <v>82</v>
      </c>
      <c r="C33" s="44" t="s">
        <v>83</v>
      </c>
    </row>
    <row r="34" spans="1:3" ht="64.5" thickBot="1" x14ac:dyDescent="0.3">
      <c r="A34" s="47" t="s">
        <v>50</v>
      </c>
      <c r="B34" s="48" t="s">
        <v>84</v>
      </c>
      <c r="C34" s="44" t="s">
        <v>85</v>
      </c>
    </row>
    <row r="35" spans="1:3" ht="60.75" thickBot="1" x14ac:dyDescent="0.3">
      <c r="A35" s="46" t="s">
        <v>51</v>
      </c>
      <c r="B35" s="49" t="s">
        <v>86</v>
      </c>
      <c r="C35" s="44" t="s">
        <v>87</v>
      </c>
    </row>
  </sheetData>
  <mergeCells count="9">
    <mergeCell ref="B6:B10"/>
    <mergeCell ref="A6:A10"/>
    <mergeCell ref="B23:B30"/>
    <mergeCell ref="A1:C1"/>
    <mergeCell ref="B11:B15"/>
    <mergeCell ref="A23:A30"/>
    <mergeCell ref="A11:A15"/>
    <mergeCell ref="B16:B21"/>
    <mergeCell ref="A16:A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2" sqref="B2:J20"/>
    </sheetView>
  </sheetViews>
  <sheetFormatPr baseColWidth="10" defaultRowHeight="12" x14ac:dyDescent="0.2"/>
  <cols>
    <col min="1" max="1" width="11.42578125" style="113"/>
    <col min="2" max="2" width="42.28515625" style="114" customWidth="1"/>
    <col min="3" max="7" width="9" style="115" customWidth="1"/>
    <col min="8" max="8" width="8" style="115" customWidth="1"/>
    <col min="9" max="9" width="9" style="115" customWidth="1"/>
    <col min="10" max="16384" width="11.42578125" style="113"/>
  </cols>
  <sheetData>
    <row r="1" spans="1:8" ht="12.75" thickBot="1" x14ac:dyDescent="0.25"/>
    <row r="2" spans="1:8" ht="22.5" customHeight="1" x14ac:dyDescent="0.2">
      <c r="A2" s="277" t="s">
        <v>88</v>
      </c>
      <c r="B2" s="275" t="s">
        <v>89</v>
      </c>
      <c r="C2" s="273" t="s">
        <v>97</v>
      </c>
      <c r="D2" s="273"/>
      <c r="E2" s="273"/>
      <c r="F2" s="273"/>
      <c r="G2" s="273"/>
      <c r="H2" s="274"/>
    </row>
    <row r="3" spans="1:8" ht="60" customHeight="1" x14ac:dyDescent="0.2">
      <c r="A3" s="278"/>
      <c r="B3" s="276"/>
      <c r="C3" s="110" t="s">
        <v>90</v>
      </c>
      <c r="D3" s="111" t="s">
        <v>91</v>
      </c>
      <c r="E3" s="111" t="s">
        <v>92</v>
      </c>
      <c r="F3" s="111" t="s">
        <v>93</v>
      </c>
      <c r="G3" s="111" t="s">
        <v>94</v>
      </c>
      <c r="H3" s="112" t="s">
        <v>95</v>
      </c>
    </row>
    <row r="4" spans="1:8" ht="48" x14ac:dyDescent="0.2">
      <c r="A4" s="50">
        <v>1</v>
      </c>
      <c r="B4" s="116" t="s">
        <v>19</v>
      </c>
      <c r="C4" s="117">
        <v>9</v>
      </c>
      <c r="D4" s="4">
        <v>8</v>
      </c>
      <c r="E4" s="4">
        <v>7</v>
      </c>
      <c r="F4" s="4">
        <v>9</v>
      </c>
      <c r="G4" s="4">
        <v>8</v>
      </c>
      <c r="H4" s="118">
        <f t="shared" ref="H4:H16" si="0">SUM(C4:G4)</f>
        <v>41</v>
      </c>
    </row>
    <row r="5" spans="1:8" ht="24" x14ac:dyDescent="0.2">
      <c r="A5" s="50">
        <v>2</v>
      </c>
      <c r="B5" s="1" t="s">
        <v>17</v>
      </c>
      <c r="C5" s="117">
        <v>10</v>
      </c>
      <c r="D5" s="4">
        <v>6</v>
      </c>
      <c r="E5" s="4">
        <v>9</v>
      </c>
      <c r="F5" s="4">
        <v>5</v>
      </c>
      <c r="G5" s="4">
        <v>6</v>
      </c>
      <c r="H5" s="118">
        <f t="shared" si="0"/>
        <v>36</v>
      </c>
    </row>
    <row r="6" spans="1:8" ht="24" x14ac:dyDescent="0.2">
      <c r="A6" s="50">
        <v>3</v>
      </c>
      <c r="B6" s="1" t="s">
        <v>18</v>
      </c>
      <c r="C6" s="117">
        <v>8</v>
      </c>
      <c r="D6" s="4">
        <v>9</v>
      </c>
      <c r="E6" s="4">
        <v>6</v>
      </c>
      <c r="F6" s="4">
        <v>5</v>
      </c>
      <c r="G6" s="4">
        <v>7</v>
      </c>
      <c r="H6" s="118">
        <f t="shared" si="0"/>
        <v>35</v>
      </c>
    </row>
    <row r="7" spans="1:8" ht="36" x14ac:dyDescent="0.2">
      <c r="A7" s="50">
        <v>4</v>
      </c>
      <c r="B7" s="1" t="s">
        <v>52</v>
      </c>
      <c r="C7" s="117">
        <v>9</v>
      </c>
      <c r="D7" s="4">
        <v>8</v>
      </c>
      <c r="E7" s="4">
        <v>5</v>
      </c>
      <c r="F7" s="4">
        <v>4</v>
      </c>
      <c r="G7" s="4">
        <v>7</v>
      </c>
      <c r="H7" s="118">
        <f t="shared" si="0"/>
        <v>33</v>
      </c>
    </row>
    <row r="8" spans="1:8" ht="24" x14ac:dyDescent="0.2">
      <c r="A8" s="50">
        <v>5</v>
      </c>
      <c r="B8" s="1" t="s">
        <v>53</v>
      </c>
      <c r="C8" s="117">
        <v>7</v>
      </c>
      <c r="D8" s="4">
        <v>5</v>
      </c>
      <c r="E8" s="4">
        <v>7</v>
      </c>
      <c r="F8" s="4">
        <v>5</v>
      </c>
      <c r="G8" s="4">
        <v>3</v>
      </c>
      <c r="H8" s="118">
        <f t="shared" si="0"/>
        <v>27</v>
      </c>
    </row>
    <row r="9" spans="1:8" ht="36" x14ac:dyDescent="0.2">
      <c r="A9" s="50">
        <v>6</v>
      </c>
      <c r="B9" s="1" t="s">
        <v>5</v>
      </c>
      <c r="C9" s="117">
        <v>8</v>
      </c>
      <c r="D9" s="4">
        <v>5</v>
      </c>
      <c r="E9" s="4">
        <v>6</v>
      </c>
      <c r="F9" s="4">
        <v>4</v>
      </c>
      <c r="G9" s="4">
        <v>3</v>
      </c>
      <c r="H9" s="118">
        <f t="shared" si="0"/>
        <v>26</v>
      </c>
    </row>
    <row r="10" spans="1:8" ht="48" x14ac:dyDescent="0.2">
      <c r="A10" s="50">
        <v>7</v>
      </c>
      <c r="B10" s="1" t="s">
        <v>54</v>
      </c>
      <c r="C10" s="117">
        <v>7</v>
      </c>
      <c r="D10" s="4">
        <v>5</v>
      </c>
      <c r="E10" s="4">
        <v>4</v>
      </c>
      <c r="F10" s="4">
        <v>3</v>
      </c>
      <c r="G10" s="4">
        <v>6</v>
      </c>
      <c r="H10" s="118">
        <f t="shared" si="0"/>
        <v>25</v>
      </c>
    </row>
    <row r="11" spans="1:8" ht="60" x14ac:dyDescent="0.2">
      <c r="A11" s="50">
        <v>8</v>
      </c>
      <c r="B11" s="1" t="s">
        <v>55</v>
      </c>
      <c r="C11" s="117">
        <v>5</v>
      </c>
      <c r="D11" s="4">
        <v>6</v>
      </c>
      <c r="E11" s="4">
        <v>4</v>
      </c>
      <c r="F11" s="4">
        <v>3</v>
      </c>
      <c r="G11" s="4">
        <v>5</v>
      </c>
      <c r="H11" s="118">
        <f t="shared" si="0"/>
        <v>23</v>
      </c>
    </row>
    <row r="12" spans="1:8" ht="48" x14ac:dyDescent="0.2">
      <c r="A12" s="50">
        <v>9</v>
      </c>
      <c r="B12" s="1" t="s">
        <v>16</v>
      </c>
      <c r="C12" s="119">
        <v>5</v>
      </c>
      <c r="D12" s="52">
        <v>7</v>
      </c>
      <c r="E12" s="52">
        <v>4</v>
      </c>
      <c r="F12" s="52">
        <v>3</v>
      </c>
      <c r="G12" s="52">
        <v>3</v>
      </c>
      <c r="H12" s="118">
        <f t="shared" si="0"/>
        <v>22</v>
      </c>
    </row>
    <row r="13" spans="1:8" ht="48" x14ac:dyDescent="0.2">
      <c r="A13" s="50">
        <v>10</v>
      </c>
      <c r="B13" s="120" t="s">
        <v>50</v>
      </c>
      <c r="C13" s="119">
        <v>4</v>
      </c>
      <c r="D13" s="52">
        <v>3</v>
      </c>
      <c r="E13" s="52">
        <v>9</v>
      </c>
      <c r="F13" s="52">
        <v>4</v>
      </c>
      <c r="G13" s="52">
        <v>2</v>
      </c>
      <c r="H13" s="118">
        <f t="shared" si="0"/>
        <v>22</v>
      </c>
    </row>
    <row r="14" spans="1:8" ht="36" x14ac:dyDescent="0.2">
      <c r="A14" s="50">
        <v>11</v>
      </c>
      <c r="B14" s="120" t="s">
        <v>51</v>
      </c>
      <c r="C14" s="119">
        <v>4</v>
      </c>
      <c r="D14" s="52">
        <v>3</v>
      </c>
      <c r="E14" s="52">
        <v>9</v>
      </c>
      <c r="F14" s="52">
        <v>4</v>
      </c>
      <c r="G14" s="52">
        <v>2</v>
      </c>
      <c r="H14" s="118">
        <f t="shared" si="0"/>
        <v>22</v>
      </c>
    </row>
    <row r="15" spans="1:8" ht="36" x14ac:dyDescent="0.2">
      <c r="A15" s="50">
        <v>12</v>
      </c>
      <c r="B15" s="1" t="s">
        <v>1</v>
      </c>
      <c r="C15" s="117">
        <v>6</v>
      </c>
      <c r="D15" s="4">
        <v>5</v>
      </c>
      <c r="E15" s="4">
        <v>3</v>
      </c>
      <c r="F15" s="4">
        <v>4</v>
      </c>
      <c r="G15" s="4">
        <v>3</v>
      </c>
      <c r="H15" s="118">
        <f t="shared" si="0"/>
        <v>21</v>
      </c>
    </row>
    <row r="16" spans="1:8" ht="24" x14ac:dyDescent="0.2">
      <c r="A16" s="50">
        <v>13</v>
      </c>
      <c r="B16" s="120" t="s">
        <v>99</v>
      </c>
      <c r="C16" s="119">
        <v>4</v>
      </c>
      <c r="D16" s="52">
        <v>4</v>
      </c>
      <c r="E16" s="52">
        <v>8</v>
      </c>
      <c r="F16" s="52">
        <v>3</v>
      </c>
      <c r="G16" s="52">
        <v>2</v>
      </c>
      <c r="H16" s="118">
        <f t="shared" si="0"/>
        <v>21</v>
      </c>
    </row>
    <row r="17" spans="1:8" ht="18.75" customHeight="1" thickBot="1" x14ac:dyDescent="0.25">
      <c r="A17" s="279" t="s">
        <v>96</v>
      </c>
      <c r="B17" s="280"/>
      <c r="C17" s="121">
        <f t="shared" ref="C17:G17" si="1">SUM(C4:C16)</f>
        <v>86</v>
      </c>
      <c r="D17" s="121">
        <f t="shared" si="1"/>
        <v>74</v>
      </c>
      <c r="E17" s="121">
        <f t="shared" si="1"/>
        <v>81</v>
      </c>
      <c r="F17" s="121">
        <f t="shared" si="1"/>
        <v>56</v>
      </c>
      <c r="G17" s="121">
        <f t="shared" si="1"/>
        <v>57</v>
      </c>
      <c r="H17" s="122">
        <f>SUM(H4:H16)</f>
        <v>354</v>
      </c>
    </row>
  </sheetData>
  <mergeCells count="4">
    <mergeCell ref="C2:H2"/>
    <mergeCell ref="B2:B3"/>
    <mergeCell ref="A2:A3"/>
    <mergeCell ref="A17:B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 DE RUTA</vt:lpstr>
      <vt:lpstr>OBJETIVOS</vt:lpstr>
      <vt:lpstr>CRONOGRAMA </vt:lpstr>
      <vt:lpstr>ASPECTOS CRITICOS</vt:lpstr>
      <vt:lpstr>EJES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Leydy Yisel Novoa Rincon</dc:creator>
  <cp:lastModifiedBy>Jaime Daniel Arias Guarin</cp:lastModifiedBy>
  <dcterms:created xsi:type="dcterms:W3CDTF">2019-12-18T13:32:59Z</dcterms:created>
  <dcterms:modified xsi:type="dcterms:W3CDTF">2020-01-31T21:18:32Z</dcterms:modified>
</cp:coreProperties>
</file>