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13_ncr:1_{06D760E0-303E-4072-B374-79B9B6EFFCC5}" xr6:coauthVersionLast="47" xr6:coauthVersionMax="47" xr10:uidLastSave="{00000000-0000-0000-0000-000000000000}"/>
  <bookViews>
    <workbookView xWindow="-120" yWindow="-120" windowWidth="20730" windowHeight="11040" tabRatio="833" activeTab="1"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4" i="61" l="1"/>
  <c r="N3" i="65"/>
  <c r="P3" i="65" s="1"/>
  <c r="BL4" i="61"/>
  <c r="BJ4" i="61"/>
  <c r="BF4" i="61"/>
  <c r="Z4" i="61" s="1"/>
  <c r="BE4" i="61"/>
  <c r="Y4" i="61" s="1"/>
  <c r="BD4" i="61"/>
  <c r="AZ4" i="61"/>
  <c r="U4" i="61" s="1"/>
  <c r="AY4" i="61"/>
  <c r="T4" i="61" s="1"/>
  <c r="AX4" i="61"/>
  <c r="AT4" i="61"/>
  <c r="P4" i="61" s="1"/>
  <c r="AS4" i="61"/>
  <c r="O4" i="61" s="1"/>
  <c r="AR4" i="61"/>
  <c r="AM4" i="61"/>
  <c r="J4" i="61" s="1"/>
  <c r="Q3" i="65" l="1"/>
  <c r="BS4" i="61"/>
  <c r="BR4" i="61"/>
  <c r="BG4" i="61"/>
  <c r="BN4" i="61"/>
  <c r="Q4" i="61"/>
  <c r="BO4" i="61"/>
  <c r="BP4" i="61"/>
  <c r="AA4" i="61"/>
  <c r="AU4" i="61"/>
  <c r="V4" i="61"/>
  <c r="L4" i="61"/>
  <c r="AO4" i="61"/>
  <c r="BA4" i="61"/>
  <c r="BQ4" i="61" l="1"/>
  <c r="BT4" i="61"/>
  <c r="R3" i="65" l="1"/>
  <c r="BI3" i="61" l="1"/>
  <c r="BH3" i="61"/>
  <c r="BF3" i="61"/>
  <c r="BE3" i="61"/>
  <c r="BC3" i="61"/>
  <c r="BB3" i="61"/>
  <c r="AZ3" i="61"/>
  <c r="AY3" i="61"/>
  <c r="AW3" i="61"/>
  <c r="AV3" i="61"/>
  <c r="AT3" i="61"/>
  <c r="AS3" i="61"/>
  <c r="AQ3" i="61"/>
  <c r="AP3" i="61"/>
  <c r="AN3" i="61"/>
  <c r="AM3" i="61"/>
  <c r="T25" i="62" l="1"/>
  <c r="S25" i="62"/>
  <c r="R25" i="62"/>
</calcChain>
</file>

<file path=xl/sharedStrings.xml><?xml version="1.0" encoding="utf-8"?>
<sst xmlns="http://schemas.openxmlformats.org/spreadsheetml/2006/main" count="1068" uniqueCount="743">
  <si>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</si>
  <si>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</si>
  <si>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</si>
  <si>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</si>
  <si>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</si>
  <si>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</si>
  <si>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</si>
  <si>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</si>
  <si>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</si>
  <si>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</si>
  <si>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</si>
  <si>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</si>
  <si>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</si>
  <si>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</si>
  <si>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</si>
  <si>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</si>
  <si>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</si>
  <si>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</si>
  <si>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</si>
  <si>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</si>
  <si>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</si>
  <si>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</si>
  <si>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</si>
  <si>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</si>
  <si>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</si>
  <si>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</si>
  <si>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</si>
  <si>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</si>
  <si>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</si>
  <si>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</si>
  <si>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</si>
  <si>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</si>
  <si>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</si>
  <si>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</si>
  <si>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</si>
  <si>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</si>
  <si>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</si>
  <si>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</si>
  <si>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</si>
  <si>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</si>
  <si>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</si>
  <si>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</si>
  <si>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</si>
  <si>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</si>
  <si>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</si>
  <si>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</si>
  <si>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</si>
  <si>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</si>
  <si>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</si>
  <si>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</si>
  <si>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</si>
  <si>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</si>
  <si>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</si>
  <si>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</si>
  <si>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</si>
  <si>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</si>
  <si>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</si>
  <si>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</si>
  <si>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</si>
  <si>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</si>
  <si>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</si>
  <si>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</si>
  <si>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</si>
  <si>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</si>
  <si>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</si>
  <si>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</si>
  <si>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</si>
  <si>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</si>
  <si>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</si>
  <si>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</si>
  <si>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</si>
  <si>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</si>
  <si>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</si>
  <si>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</si>
  <si>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</si>
  <si>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</si>
  <si>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</si>
  <si>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</si>
  <si>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</si>
  <si>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</si>
  <si>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</si>
  <si>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</si>
  <si>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</si>
  <si>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</si>
  <si>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</si>
  <si>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</si>
  <si>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</si>
  <si>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</si>
  <si>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</si>
  <si>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</si>
  <si>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</si>
  <si>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</si>
  <si>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</si>
  <si>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</si>
  <si>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</si>
  <si>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</si>
  <si>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</si>
  <si>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</si>
  <si>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</si>
  <si>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</si>
  <si>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</si>
  <si>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</si>
  <si>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</si>
  <si>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</si>
  <si>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</si>
  <si>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</si>
  <si>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</si>
  <si>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</si>
  <si>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</si>
  <si>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</si>
  <si>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</si>
  <si>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</si>
  <si>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</si>
  <si>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</si>
  <si>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</si>
  <si>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</si>
  <si>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</si>
  <si>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</si>
  <si>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</si>
  <si>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</si>
  <si>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</si>
  <si>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</si>
  <si>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</si>
  <si>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</si>
  <si>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</si>
  <si>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</si>
  <si>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</si>
  <si>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</si>
  <si>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</si>
  <si>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</si>
  <si>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</si>
  <si>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</si>
  <si>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</si>
  <si>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</si>
  <si>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</si>
  <si>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</si>
  <si>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</si>
  <si>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</si>
  <si>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</si>
  <si>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</si>
  <si>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</si>
  <si>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</si>
  <si>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</si>
  <si>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</si>
  <si>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</si>
  <si>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</si>
  <si>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</si>
  <si>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</si>
  <si>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</si>
  <si>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</si>
  <si>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</si>
  <si>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</si>
  <si>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</si>
  <si>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</si>
  <si>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</si>
  <si>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</si>
  <si>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</si>
  <si>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</si>
  <si>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</si>
  <si>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</si>
  <si>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</si>
  <si>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</si>
  <si>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</si>
  <si>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</si>
  <si>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</si>
  <si>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</si>
  <si>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</si>
  <si>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</si>
  <si>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</si>
  <si>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</si>
  <si>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</si>
  <si>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</si>
  <si>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</si>
  <si>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</si>
  <si>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</si>
  <si>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</si>
  <si>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</si>
  <si>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</si>
  <si>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</si>
  <si>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</si>
  <si>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</si>
  <si>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</si>
  <si>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</si>
  <si>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</si>
  <si>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</si>
  <si>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</si>
  <si>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</si>
  <si>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</si>
  <si>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</si>
  <si>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</si>
  <si>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</si>
  <si>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</si>
  <si>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</si>
  <si>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</si>
  <si>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</si>
  <si>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</si>
  <si>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</si>
  <si>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</si>
  <si>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</si>
  <si>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</si>
  <si>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</si>
  <si>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</si>
  <si>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</si>
  <si>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</si>
  <si>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</si>
  <si>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</si>
  <si>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</si>
  <si>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</si>
  <si>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</si>
  <si>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</si>
  <si>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</si>
  <si>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</si>
  <si>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</si>
  <si>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</si>
  <si>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</si>
  <si>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</si>
  <si>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</si>
  <si>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</si>
  <si>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</si>
  <si>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</si>
  <si>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</si>
  <si>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</si>
  <si>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</si>
  <si>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</si>
  <si>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</si>
  <si>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</si>
  <si>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</si>
  <si>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</si>
  <si>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</si>
  <si>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</si>
  <si>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</si>
  <si>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</si>
  <si>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</si>
  <si>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</si>
  <si>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</si>
  <si>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</si>
  <si>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</si>
  <si>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</si>
  <si>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</si>
  <si>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</si>
  <si>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</si>
  <si>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</si>
  <si>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</si>
  <si>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</si>
  <si>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</si>
  <si>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</si>
  <si>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</si>
  <si>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</si>
  <si>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</si>
  <si>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</si>
  <si>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</si>
  <si>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</si>
  <si>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</si>
  <si>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</si>
  <si>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</si>
  <si>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</si>
  <si>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</si>
  <si>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</si>
  <si>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</si>
  <si>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</si>
  <si>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</si>
  <si>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</si>
  <si>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</si>
  <si>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</si>
  <si>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</si>
  <si>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</si>
  <si>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</si>
  <si>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</si>
  <si>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</si>
  <si>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</si>
  <si>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</si>
  <si>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</si>
  <si>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</si>
  <si>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</si>
  <si>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</si>
  <si>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</si>
  <si>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</si>
  <si>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</si>
  <si>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</si>
  <si>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</si>
  <si>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</si>
  <si>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</si>
  <si>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</si>
  <si>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</si>
  <si>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</si>
  <si>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</si>
  <si>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</si>
  <si>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</si>
  <si>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</si>
  <si>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</si>
  <si>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</si>
  <si>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</si>
  <si>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</si>
  <si>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</si>
  <si>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</si>
  <si>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</si>
  <si>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</si>
  <si>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</si>
  <si>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</si>
  <si>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</si>
  <si>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</si>
  <si>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</si>
  <si>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</si>
  <si>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</si>
  <si>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</si>
  <si>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</si>
  <si>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</si>
  <si>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</si>
  <si>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</si>
  <si>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</si>
  <si>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</si>
  <si>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</si>
  <si>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</si>
  <si>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</si>
  <si>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</si>
  <si>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</si>
  <si>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</si>
  <si>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</si>
  <si>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</si>
  <si>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</si>
  <si>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</si>
  <si>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</si>
  <si>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</si>
  <si>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</si>
  <si>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</si>
  <si>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</si>
  <si>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</si>
  <si>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</si>
  <si>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</si>
  <si>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</si>
  <si>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</si>
  <si>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</si>
  <si>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</si>
  <si>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</si>
  <si>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</si>
  <si>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</si>
  <si>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</si>
  <si>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</si>
  <si>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</si>
  <si>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</si>
  <si>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</si>
  <si>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</si>
  <si>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</si>
  <si>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</si>
  <si>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</si>
  <si>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</si>
  <si>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</si>
  <si>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</si>
  <si>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</si>
  <si>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</si>
  <si>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</si>
  <si>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</si>
  <si>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</si>
  <si>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</si>
  <si>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</si>
  <si>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</si>
  <si>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</si>
  <si>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</si>
  <si>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</si>
  <si>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</si>
  <si>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</si>
  <si>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</si>
  <si>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</si>
  <si>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</si>
  <si>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</si>
  <si>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</si>
  <si>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</si>
  <si>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</si>
  <si>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</si>
  <si>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</si>
  <si>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</si>
  <si>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</si>
  <si>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</si>
  <si>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</si>
  <si>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</si>
  <si>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</si>
  <si>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</si>
  <si>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</si>
  <si>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</si>
  <si>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</si>
  <si>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</si>
  <si>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</si>
  <si>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</si>
  <si>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</si>
  <si>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</si>
  <si>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</si>
  <si>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</si>
  <si>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</si>
  <si>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</si>
  <si>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</si>
  <si>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</si>
  <si>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</si>
  <si>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</si>
  <si>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</si>
  <si>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</si>
  <si>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</si>
  <si>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</si>
  <si>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</si>
  <si>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</si>
  <si>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</si>
  <si>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</si>
  <si>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</si>
  <si>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</si>
  <si>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</si>
  <si>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</si>
  <si>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</si>
  <si>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</si>
  <si>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</si>
  <si>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</si>
  <si>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</si>
  <si>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</si>
  <si>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</si>
  <si>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</si>
  <si>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</si>
  <si>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</si>
  <si>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</si>
  <si>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</si>
  <si>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</si>
  <si>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</si>
  <si>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</si>
  <si>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</si>
  <si>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</si>
  <si>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</si>
  <si>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</si>
  <si>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</si>
  <si>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</si>
  <si>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</si>
  <si>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</si>
  <si>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</si>
  <si>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</si>
  <si>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</si>
  <si>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</si>
  <si>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</si>
  <si>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</si>
  <si>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</si>
  <si>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</si>
  <si>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</si>
  <si>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</si>
  <si>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</si>
  <si>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</si>
  <si>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</si>
  <si>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</si>
  <si>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</si>
  <si>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</si>
  <si>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</si>
  <si>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</si>
  <si>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</si>
  <si>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</si>
  <si>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</si>
  <si>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</si>
  <si>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</si>
  <si>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</si>
  <si>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</si>
  <si>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</si>
  <si>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</si>
  <si>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</si>
  <si>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</si>
  <si>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</si>
  <si>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</si>
  <si>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</si>
  <si>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</si>
  <si>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</si>
  <si>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</si>
  <si>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</si>
  <si>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</si>
  <si>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</si>
  <si>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</si>
  <si>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</si>
  <si>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</si>
  <si>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</si>
  <si>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</si>
  <si>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</si>
  <si>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</si>
  <si>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</si>
  <si>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</si>
  <si>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</si>
  <si>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</si>
  <si>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</si>
  <si>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</si>
  <si>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</si>
  <si>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</si>
  <si>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</si>
  <si>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</si>
  <si>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</si>
  <si>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</si>
  <si>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</si>
  <si>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</si>
  <si>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</si>
  <si>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</si>
  <si>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</si>
  <si>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</si>
  <si>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</si>
  <si>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</si>
  <si>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</si>
  <si>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</si>
  <si>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</si>
  <si>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</si>
  <si>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</si>
  <si>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</si>
  <si>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</si>
  <si>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</si>
  <si>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</si>
  <si>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</si>
  <si>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</si>
  <si>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</si>
  <si>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</si>
  <si>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</si>
  <si>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</si>
  <si>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</si>
  <si>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</si>
  <si>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</si>
  <si>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</si>
  <si>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</si>
  <si>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</si>
  <si>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</si>
  <si>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</si>
  <si>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</si>
  <si>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</si>
  <si>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</si>
  <si>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</si>
  <si>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</si>
  <si>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</si>
  <si>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</si>
  <si>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</si>
  <si>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</si>
  <si>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</si>
  <si>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</si>
  <si>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</si>
  <si>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</si>
  <si>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</si>
  <si>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</si>
  <si>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</si>
  <si>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</si>
  <si>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</si>
  <si>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</si>
  <si>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</si>
  <si>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</si>
  <si>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</si>
  <si>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</si>
  <si>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</si>
  <si>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</si>
  <si>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</si>
  <si>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</si>
  <si>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</si>
  <si>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</si>
  <si>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</si>
  <si>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</si>
  <si>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</si>
  <si>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</si>
  <si>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</si>
  <si>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</si>
  <si>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</si>
  <si>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</si>
  <si>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</si>
  <si>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</si>
  <si>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</si>
  <si>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</si>
  <si>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</si>
  <si>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</si>
  <si>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</si>
  <si>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</si>
  <si>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</si>
  <si>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</si>
  <si>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</si>
  <si>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</si>
  <si>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</si>
  <si>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</si>
  <si>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</si>
  <si>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</si>
  <si>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</si>
  <si>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</si>
  <si>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</si>
  <si>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</si>
  <si>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</si>
  <si>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</si>
  <si>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</si>
  <si>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</si>
  <si>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</si>
  <si>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</si>
  <si>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</si>
  <si>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</si>
  <si>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</si>
  <si>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</si>
  <si>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</si>
  <si>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</si>
  <si>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</si>
  <si>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</si>
  <si>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</si>
  <si>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</si>
  <si>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</si>
  <si>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</si>
  <si>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</si>
  <si>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</si>
  <si>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</si>
  <si>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</si>
  <si>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</si>
  <si>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</si>
  <si>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</si>
  <si>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</si>
  <si>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</si>
  <si>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</si>
  <si>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</si>
  <si>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</si>
  <si>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</si>
  <si>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</si>
  <si>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</si>
  <si>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</si>
  <si>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</si>
  <si>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</si>
  <si>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</si>
  <si>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</si>
  <si>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</si>
  <si>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</si>
  <si>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</si>
  <si>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</si>
  <si>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</si>
  <si>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</si>
  <si>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</si>
  <si>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</si>
  <si>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</si>
  <si>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</si>
  <si>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</si>
  <si>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</si>
  <si>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</si>
  <si>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</si>
  <si>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</si>
  <si>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</si>
  <si>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</si>
  <si>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</si>
  <si>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</si>
  <si>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</si>
  <si>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</si>
  <si>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</si>
  <si>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</si>
  <si>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</si>
  <si>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</si>
  <si>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</si>
  <si>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</si>
  <si>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</si>
  <si>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</si>
  <si>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</si>
  <si>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</si>
  <si>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</si>
  <si>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</si>
  <si>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</si>
  <si>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</si>
  <si>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</si>
  <si>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</si>
  <si>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</si>
  <si>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</si>
  <si>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</si>
  <si>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</si>
  <si>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</si>
  <si>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</si>
  <si>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</si>
  <si>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</si>
  <si>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</si>
  <si>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</si>
  <si>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</si>
  <si>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</si>
  <si>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</si>
  <si>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</si>
  <si>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</si>
  <si>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</si>
  <si>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</si>
  <si>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</si>
  <si>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</si>
  <si>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</si>
  <si>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</si>
  <si>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</si>
  <si>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</si>
  <si>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</si>
  <si>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Avance Cualitativo de Meta, tareas (Precisar resultados y calidad de los bienes y Servicios entregados en beneficio de la ciudadanía)</t>
  </si>
  <si>
    <t>Nombre de Evidencias</t>
  </si>
  <si>
    <t>OSGAS-Mantener las buenas prácticas antisoborno contenidas en la norma ISO 37001 y las demás adoptadas por la Entidad</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</si>
  <si>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</si>
  <si>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</si>
  <si>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</si>
  <si>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</si>
  <si>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</si>
  <si>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</si>
  <si>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</si>
  <si>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</si>
  <si>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</si>
  <si>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</si>
  <si>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</si>
  <si>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</si>
  <si>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</si>
  <si>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</si>
  <si>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</si>
  <si>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</si>
  <si>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</si>
  <si>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</si>
  <si>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</si>
  <si>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Objetivos de los Sistemas de Gestión:
OSGC (Calidad), OSGGA (Ambiental), OSGAS (Antisoborno), OSGSST (Seguridad y Salud en el Trabajo), OSGSI (Seguridad de la Información) y OSGCN (Continuidad de Negocio)</t>
  </si>
  <si>
    <t>OBJETIVOS DE CALIDAD, AMBIENTAL, SST, ANTISOBORNO, SEGURIDAD DE LA INFORMACION y CONTINUIDAD DE NEGOCIO</t>
  </si>
  <si>
    <t xml:space="preserve">Versión: 9.0 </t>
  </si>
  <si>
    <t xml:space="preserve">Control y Evaluación de la Gestión </t>
  </si>
  <si>
    <t>7. Control Interno</t>
  </si>
  <si>
    <t>19. Política de Control Interno</t>
  </si>
  <si>
    <t>PV01-C_Proceso de Control y Evaluación de la Gestión</t>
  </si>
  <si>
    <t>Evaluación</t>
  </si>
  <si>
    <t>POA  Oficina Control Interno
Meta 1 - Cumplir el 100%  de las actividades programadas en el Plan Anual de Auditoría Interna -PAAI vigencia 2024</t>
  </si>
  <si>
    <t>Porcentaje cumplido de las actividades programadas en el Plan Anual de Auditoría Interna -PAAI vigencia 2024</t>
  </si>
  <si>
    <t>N/A</t>
  </si>
  <si>
    <t>Plan anual de auditorías internas - PAAI vigencia 2024 y Archivos de la OCI</t>
  </si>
  <si>
    <t>Excel -  PDF - Word</t>
  </si>
  <si>
    <t>Porcentaje  %</t>
  </si>
  <si>
    <t>Controlar el Avance del Plan Anual de Auditorias Internas PAAI para la vigencia</t>
  </si>
  <si>
    <t xml:space="preserve">Medir el avance de cumplimento del Plan Anual de Auditorias Internas PAAI para la vigencia evaluada. </t>
  </si>
  <si>
    <t xml:space="preserve">Se revisa las actividades programadas en el PAAI y de acuerdo al seguimiento mensual por parte de la OCI, se determina el número de actividades cumplidas en el periodo a reportar. </t>
  </si>
  <si>
    <t>(Porcentaje de actividades cumplidas en el periodo / Porcentaje de actividades programadas en el PAAI de la vigencia)</t>
  </si>
  <si>
    <t>% Actividades Cumplidas</t>
  </si>
  <si>
    <t>% Actividades Programadas</t>
  </si>
  <si>
    <t>Porcentaje</t>
  </si>
  <si>
    <t>Numérico</t>
  </si>
  <si>
    <t>Plan anual de auditorías internas - PAAI de la vigencia y Archivos de la OCI</t>
  </si>
  <si>
    <t>Actividades realizadas que se encuentran en el PAAI  aprobadas en el Comité Institucional de Coordinación de Control Interno</t>
  </si>
  <si>
    <t>Actividades que se encuentran en el PAAI  aprobadas en el Comité Institucional de Coordinación de Control Interno</t>
  </si>
  <si>
    <t>Paula Tatiana Arenas Gonzalez</t>
  </si>
  <si>
    <t>Alba Enidia Villamil Munoz</t>
  </si>
  <si>
    <t>Ricardo Martinez
Guillermo Delgadillo</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</si>
  <si>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OSGGA-Garantizar el uso racional y eficiente de energía en las diferentes sedes de la SDM
OSGGA-Garantizar el uso racional y eficiente del recurso hídrico en las diferentes sedes de la SDM
OSGAS-Mantener las buenas prácticas antisoborno contenidas en la norma ISO 37001 y las demás adoptadas por la Entidad
OSGSST-Cumplir la normatividad nacional vigente en materia de riesgos laborales y de otra índole, teniendo en cuenta los requisitos aplicables a la Secretaría. 
OSGCN-Desarrollar las competencias mínimas requeridas para cada uno de los roles que hacen parte de la estructura de recuperación de la entidad</t>
  </si>
  <si>
    <t>Oficina de Control Interno</t>
  </si>
  <si>
    <t>Cumplir el 100%  de las actividades programadas en el Plan Anual de Auditoría Interna - PAAI vigencia 2024</t>
  </si>
  <si>
    <t>Magnitud Programada
Vigencia_2020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</si>
  <si>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</si>
  <si>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</si>
  <si>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</si>
  <si>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</si>
  <si>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</si>
  <si>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</si>
  <si>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</si>
  <si>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</si>
  <si>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</si>
  <si>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Realizar y publicar las actividades determinadas en el PAAI vigencia 2024.</t>
  </si>
  <si>
    <t>Realizar Seguimiento Mensual a la Ejecución del PAAI 2024</t>
  </si>
  <si>
    <r>
      <t>El proceso de Control y Evaluación de la Gestión continua implementando la ejecución de sus actividades cumpliendolos 5 roles de acuerdo al decreto 648 de 2017 , con el apalancamiento de la segunda línea de defensa de la entidad; estos roles se encuentran alineados al Sistema de Control Interno como lo son Liderazgo estratégico, Enfoque a la prevención, Evaluación de la gestión del riesgo, relación con entes de control y Evaluación y seguimiento. Es por esto que a trves del Plan Anual de Auditoría Internas (PAAI) vigencia 2024  se han ejecutado 27</t>
    </r>
    <r>
      <rPr>
        <sz val="10"/>
        <color rgb="FFFF0000"/>
        <rFont val="Calibri"/>
        <family val="2"/>
        <scheme val="minor"/>
      </rPr>
      <t xml:space="preserve"> </t>
    </r>
    <r>
      <rPr>
        <sz val="10"/>
        <rFont val="Calibri"/>
        <family val="2"/>
        <scheme val="minor"/>
      </rPr>
      <t xml:space="preserve">actividades en el 1er trimestre de la vigencia que involucran informes de ley, seguimientos y evaluaciones programadas, dando a conocer las acciones de control realizadas como parte del principio de la transparencia de la Entidad.
</t>
    </r>
  </si>
  <si>
    <t>Durante lo corrido de la vigencia no se han presentado retrasos</t>
  </si>
  <si>
    <t>Los procesos internos SDM, representante de la SDM, lideres de los procesos y ciudadanos que demandan los servicios y trámites de la Secretaría Distrital de Movilidad y que acuden a los diferentes puntos de atención en la ciudad de Bogotá D.C</t>
  </si>
  <si>
    <t>En el primer trimestre se adelantaron 27 actividades del Plan Anual de Auditoria Interna- PAAI como se describen a continuación: Informe de seguimiento Riesgos Corrupción, Evaluación por dependencias, Evaluación Semestral del SCI, Informe de seguimiento al Programa de Transparencia y Ética Pública (PAAC), Informe Gestión OCI 2023, Seguimiento cuenta mensual SIVICOF (enero-febrero-marzo), Seguimiento a instrumentos de gestión OCI (enero-febrero-marzo), Informe acta de gestión Ley 951/05 (enero-febrero-marzo), Informe Publicaciones en la Web Ley 1474 de 2011, Informe de seguimiento Riesgos Soborno, Seguimiento Directiva 08/2021, Evaluación SCIC, Evaluación semestral PQRSD, Reporte cuenta anual en SIVICOF, Reporte formularios CBN19 y CNB 1022, Informe austeridad del gasto, Seguimiento Decreto 332/2020, Seguimiento PMP-PMI-PMI Veeduría (enero-febrero-marzo), Socialización cultura de control, Informe de seguimiento riesgos gestión, Informe Evaluación derechos de autor a DNDA, Seguimiento PM Archivístico, Seguimiento a la implementación Ley transparencia, Consolidación evidencias PMI con corte a 01/03/2024</t>
  </si>
  <si>
    <t xml:space="preserve">Informe de seguimiento. Riesgos Corrupción, Evaluación por dependencias, Evaluación Semestral del SCI, Informe de seguimiento. al Programa de Transparencia y Ética Pública (PAAC), Informe Gestión OCI 2023, Seguimiento cuenta mensual SIVICOF, Informe acta de gestión Ley 951/05/24, Informe Publicaciones en la Web Ley 1474 de 2011, Informe de seguimiento Riesgos Soborno, Seguimiento Directiva 08/2021, Evaluación SCIC, Evaluación semestral PQRSD, Reporte cuenta anual-mensual en SIVICOF, Reporte formularios CBN19 y CNB 1022, Informe austeridad del gasto, Seguimiento Decreto 332/2020, Informe entrega de cargo Ley 951 de 2005, Socialización cultura de control, Informe de seguimiento riesgos gestión, Informe Evaluación derechos de autor a DNDA, Seguimiento cuenta mensual SIVICOF, Informe acta de gestión Ley 951/05, Seguimiento PM Archivístico, eguimiento a la implementación Ley transparencia. </t>
  </si>
  <si>
    <t>Actualización de las numerales 9,10,11 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</si>
</sst>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59"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1"/>
      <color theme="0"/>
      <name val="Calibri"/>
      <family val="2"/>
      <scheme val="minor"/>
    </font>
    <font>
      <sz val="10"/>
      <color rgb="FFFF000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indexed="64"/>
      </left>
      <right style="hair">
        <color indexed="64"/>
      </right>
      <top style="hair">
        <color theme="1"/>
      </top>
      <bottom style="hair">
        <color indexed="64"/>
      </bottom>
      <diagonal/>
    </border>
  </borders>
  <cellStyleXfs count="19">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cellStyleXfs>
  <cellXfs count="342">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2" fillId="0" borderId="0" xfId="0" applyFont="1" applyProtection="1">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3" fillId="0" borderId="0" xfId="0" applyFont="1"/>
    <xf numFmtId="0" fontId="33" fillId="0" borderId="0" xfId="0" applyFont="1" applyAlignment="1" applyProtection="1">
      <alignment horizontal="left" vertical="center"/>
      <protection hidden="1"/>
    </xf>
    <xf numFmtId="0" fontId="33" fillId="0" borderId="0" xfId="0" applyFont="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justify" vertical="center" wrapText="1"/>
      <protection hidden="1"/>
    </xf>
    <xf numFmtId="0" fontId="34"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5" fillId="0" borderId="0" xfId="0" applyFont="1" applyAlignment="1">
      <alignment horizontal="justify" vertical="center" wrapText="1"/>
    </xf>
    <xf numFmtId="0" fontId="33" fillId="0" borderId="0" xfId="0" applyFont="1" applyAlignment="1" applyProtection="1">
      <alignment vertical="top"/>
      <protection hidden="1"/>
    </xf>
    <xf numFmtId="0" fontId="33" fillId="0" borderId="0" xfId="0" applyFont="1" applyAlignment="1">
      <alignment wrapText="1"/>
    </xf>
    <xf numFmtId="0" fontId="37" fillId="0" borderId="0" xfId="0" applyFont="1" applyAlignment="1" applyProtection="1">
      <alignment horizontal="justify" vertical="center" wrapText="1"/>
      <protection hidden="1"/>
    </xf>
    <xf numFmtId="0" fontId="34" fillId="0" borderId="0" xfId="0" applyFont="1" applyAlignment="1" applyProtection="1">
      <alignment vertical="center"/>
      <protection hidden="1"/>
    </xf>
    <xf numFmtId="0" fontId="33" fillId="0" borderId="0" xfId="0" applyFont="1" applyAlignment="1">
      <alignment horizontal="justify" vertical="center" wrapText="1"/>
    </xf>
    <xf numFmtId="0" fontId="39" fillId="3" borderId="2"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9" fillId="17" borderId="11" xfId="0" applyFont="1" applyFill="1" applyBorder="1" applyAlignment="1">
      <alignment horizontal="center" vertical="center" wrapText="1"/>
    </xf>
    <xf numFmtId="0" fontId="33" fillId="2" borderId="0" xfId="0" applyFont="1" applyFill="1"/>
    <xf numFmtId="0" fontId="32" fillId="2" borderId="0" xfId="0" applyFont="1" applyFill="1"/>
    <xf numFmtId="0" fontId="33" fillId="0" borderId="2" xfId="0" applyFont="1" applyBorder="1" applyAlignment="1">
      <alignment horizontal="center" vertical="center" wrapText="1"/>
    </xf>
    <xf numFmtId="10" fontId="33" fillId="2" borderId="2" xfId="0" applyNumberFormat="1" applyFont="1" applyFill="1" applyBorder="1" applyAlignment="1">
      <alignment horizontal="center" vertical="center" wrapText="1"/>
    </xf>
    <xf numFmtId="0" fontId="40" fillId="2" borderId="0" xfId="0" applyFont="1" applyFill="1" applyAlignment="1">
      <alignment vertical="center" wrapText="1"/>
    </xf>
    <xf numFmtId="0" fontId="31" fillId="2" borderId="0" xfId="0" applyFont="1" applyFill="1" applyAlignment="1" applyProtection="1">
      <alignment horizontal="left" vertical="center"/>
      <protection hidden="1"/>
    </xf>
    <xf numFmtId="0" fontId="0" fillId="2" borderId="0" xfId="0" applyFill="1" applyAlignment="1" applyProtection="1">
      <alignment vertical="center"/>
      <protection hidden="1"/>
    </xf>
    <xf numFmtId="0" fontId="38" fillId="3" borderId="2" xfId="0" applyFont="1" applyFill="1" applyBorder="1" applyAlignment="1">
      <alignment horizontal="center" vertical="center" wrapText="1"/>
    </xf>
    <xf numFmtId="0" fontId="39" fillId="14" borderId="2" xfId="0" applyFont="1" applyFill="1" applyBorder="1" applyAlignment="1">
      <alignment horizontal="center" vertical="center" wrapText="1"/>
    </xf>
    <xf numFmtId="0" fontId="42" fillId="2" borderId="0" xfId="0" applyFont="1" applyFill="1"/>
    <xf numFmtId="0" fontId="36" fillId="2" borderId="0" xfId="0" applyFont="1" applyFill="1" applyAlignment="1">
      <alignment vertical="center" wrapText="1"/>
    </xf>
    <xf numFmtId="0" fontId="39" fillId="2" borderId="0" xfId="0" applyFont="1" applyFill="1"/>
    <xf numFmtId="0" fontId="39" fillId="13" borderId="10" xfId="0" applyFont="1" applyFill="1" applyBorder="1" applyAlignment="1">
      <alignment horizontal="center" vertical="center" wrapText="1"/>
    </xf>
    <xf numFmtId="0" fontId="39" fillId="14" borderId="10" xfId="0" applyFont="1" applyFill="1" applyBorder="1" applyAlignment="1">
      <alignment horizontal="center" vertical="center" wrapText="1"/>
    </xf>
    <xf numFmtId="0" fontId="39" fillId="13" borderId="2" xfId="0" applyFont="1" applyFill="1" applyBorder="1" applyAlignment="1">
      <alignment horizontal="center" vertical="center" wrapText="1"/>
    </xf>
    <xf numFmtId="0" fontId="44" fillId="2" borderId="0" xfId="0" applyFont="1" applyFill="1"/>
    <xf numFmtId="0" fontId="39" fillId="12" borderId="2" xfId="0" applyFont="1" applyFill="1" applyBorder="1" applyAlignment="1">
      <alignment vertical="center" wrapText="1"/>
    </xf>
    <xf numFmtId="0" fontId="39" fillId="12" borderId="10" xfId="0" applyFont="1" applyFill="1" applyBorder="1" applyAlignment="1">
      <alignment vertical="center" wrapText="1"/>
    </xf>
    <xf numFmtId="0" fontId="39" fillId="2" borderId="50" xfId="0" applyFont="1" applyFill="1" applyBorder="1" applyAlignment="1">
      <alignment horizontal="justify" vertical="center"/>
    </xf>
    <xf numFmtId="0" fontId="39" fillId="2" borderId="0" xfId="0" applyFont="1" applyFill="1" applyAlignment="1">
      <alignment horizontal="justify" vertical="center"/>
    </xf>
    <xf numFmtId="0" fontId="45" fillId="2" borderId="0" xfId="0" applyFont="1" applyFill="1" applyProtection="1">
      <protection hidden="1"/>
    </xf>
    <xf numFmtId="0" fontId="45" fillId="0" borderId="0" xfId="0" applyFont="1" applyProtection="1">
      <protection hidden="1"/>
    </xf>
    <xf numFmtId="0" fontId="47" fillId="4" borderId="0" xfId="0" applyFont="1" applyFill="1" applyAlignment="1" applyProtection="1">
      <alignment horizontal="center" vertical="center" wrapText="1"/>
      <protection hidden="1"/>
    </xf>
    <xf numFmtId="0" fontId="48" fillId="2" borderId="0" xfId="0" applyFont="1" applyFill="1" applyAlignment="1" applyProtection="1">
      <alignment wrapText="1"/>
      <protection hidden="1"/>
    </xf>
    <xf numFmtId="0" fontId="49" fillId="2" borderId="0" xfId="0" applyFont="1" applyFill="1" applyAlignment="1" applyProtection="1">
      <alignment wrapText="1"/>
      <protection hidden="1"/>
    </xf>
    <xf numFmtId="0" fontId="48" fillId="2" borderId="0" xfId="0" applyFont="1" applyFill="1" applyAlignment="1" applyProtection="1">
      <alignment horizontal="center" wrapText="1"/>
      <protection hidden="1"/>
    </xf>
    <xf numFmtId="0" fontId="52" fillId="2" borderId="0" xfId="0" applyFont="1" applyFill="1" applyProtection="1">
      <protection hidden="1"/>
    </xf>
    <xf numFmtId="0" fontId="45" fillId="0" borderId="11" xfId="0" applyFont="1" applyBorder="1" applyAlignment="1">
      <alignment horizontal="justify" vertical="center" wrapText="1"/>
    </xf>
    <xf numFmtId="0" fontId="45" fillId="0" borderId="2" xfId="0" applyFont="1" applyBorder="1" applyAlignment="1">
      <alignment horizontal="justify" vertical="center" wrapText="1"/>
    </xf>
    <xf numFmtId="0" fontId="53" fillId="2" borderId="0" xfId="3" applyFont="1" applyFill="1" applyAlignment="1" applyProtection="1">
      <protection hidden="1"/>
    </xf>
    <xf numFmtId="0" fontId="46" fillId="2" borderId="0" xfId="0" applyFont="1" applyFill="1" applyAlignment="1" applyProtection="1">
      <alignment vertical="center" wrapText="1"/>
      <protection hidden="1"/>
    </xf>
    <xf numFmtId="0" fontId="49" fillId="2" borderId="0" xfId="0" applyFont="1" applyFill="1" applyProtection="1">
      <protection hidden="1"/>
    </xf>
    <xf numFmtId="0" fontId="55" fillId="2" borderId="0" xfId="3" applyFont="1" applyFill="1" applyAlignment="1" applyProtection="1">
      <protection hidden="1"/>
    </xf>
    <xf numFmtId="0" fontId="56" fillId="15" borderId="10" xfId="0" applyFont="1" applyFill="1" applyBorder="1" applyAlignment="1">
      <alignment horizontal="center" vertical="center" wrapText="1"/>
    </xf>
    <xf numFmtId="0" fontId="39" fillId="0" borderId="0" xfId="0" applyFont="1" applyAlignment="1">
      <alignment horizontal="center"/>
    </xf>
    <xf numFmtId="0" fontId="39" fillId="2" borderId="0" xfId="0" applyFont="1" applyFill="1" applyAlignment="1">
      <alignment horizontal="center"/>
    </xf>
    <xf numFmtId="0" fontId="56" fillId="18"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56" fillId="19" borderId="10" xfId="0" applyFont="1" applyFill="1" applyBorder="1" applyAlignment="1">
      <alignment horizontal="center" vertical="center" wrapText="1"/>
    </xf>
    <xf numFmtId="0" fontId="39" fillId="2" borderId="0" xfId="0" applyFont="1" applyFill="1" applyAlignment="1">
      <alignment horizontal="center" wrapText="1"/>
    </xf>
    <xf numFmtId="0" fontId="39" fillId="0" borderId="0" xfId="0" applyFont="1" applyAlignment="1">
      <alignment horizontal="center" wrapText="1"/>
    </xf>
    <xf numFmtId="0" fontId="38" fillId="21" borderId="50" xfId="0" applyFont="1" applyFill="1" applyBorder="1" applyAlignment="1">
      <alignment horizontal="center" vertical="center" wrapText="1"/>
    </xf>
    <xf numFmtId="0" fontId="38" fillId="3" borderId="50" xfId="0" applyFont="1" applyFill="1" applyBorder="1" applyAlignment="1">
      <alignment horizontal="center" vertical="center" wrapText="1"/>
    </xf>
    <xf numFmtId="0" fontId="56" fillId="15" borderId="2" xfId="0" applyFont="1" applyFill="1" applyBorder="1" applyAlignment="1">
      <alignment vertical="center" wrapText="1"/>
    </xf>
    <xf numFmtId="0" fontId="44" fillId="2" borderId="2" xfId="16" applyFont="1" applyFill="1" applyBorder="1" applyAlignment="1">
      <alignment horizontal="justify" vertical="center" wrapText="1"/>
    </xf>
    <xf numFmtId="0" fontId="44" fillId="8" borderId="2" xfId="16" applyFont="1" applyFill="1" applyBorder="1" applyAlignment="1">
      <alignment horizontal="justify" vertical="center"/>
    </xf>
    <xf numFmtId="0" fontId="44" fillId="2" borderId="9" xfId="16" applyFont="1" applyFill="1" applyBorder="1" applyAlignment="1">
      <alignment horizontal="center" vertical="center" wrapText="1"/>
    </xf>
    <xf numFmtId="0" fontId="41" fillId="0" borderId="41" xfId="0" applyFont="1" applyBorder="1" applyAlignment="1">
      <alignment horizontal="center" vertical="center"/>
    </xf>
    <xf numFmtId="10" fontId="41" fillId="8" borderId="3" xfId="16" applyNumberFormat="1" applyFont="1" applyFill="1" applyBorder="1" applyAlignment="1">
      <alignment horizontal="center" vertical="center" wrapText="1"/>
    </xf>
    <xf numFmtId="10" fontId="39" fillId="12" borderId="2" xfId="0" applyNumberFormat="1" applyFont="1" applyFill="1" applyBorder="1" applyAlignment="1">
      <alignment horizontal="center" vertical="center" wrapText="1"/>
    </xf>
    <xf numFmtId="9" fontId="41" fillId="0" borderId="0" xfId="0" applyNumberFormat="1" applyFont="1" applyAlignment="1">
      <alignment horizontal="center" vertical="center"/>
    </xf>
    <xf numFmtId="0" fontId="44" fillId="0" borderId="3" xfId="16" applyFont="1" applyBorder="1" applyAlignment="1">
      <alignment horizontal="center" vertical="center" wrapText="1"/>
    </xf>
    <xf numFmtId="0" fontId="39" fillId="12" borderId="2" xfId="0" applyFont="1" applyFill="1" applyBorder="1" applyAlignment="1">
      <alignment horizontal="center" vertical="center" wrapText="1"/>
    </xf>
    <xf numFmtId="0" fontId="44" fillId="0" borderId="0" xfId="0" applyFont="1" applyAlignment="1">
      <alignment horizontal="center" vertical="center"/>
    </xf>
    <xf numFmtId="10" fontId="44" fillId="0" borderId="4" xfId="16" applyNumberFormat="1" applyFont="1" applyBorder="1" applyAlignment="1">
      <alignment horizontal="center" vertical="center" wrapText="1"/>
    </xf>
    <xf numFmtId="0" fontId="44" fillId="0" borderId="2" xfId="2" applyNumberFormat="1" applyFont="1" applyFill="1" applyBorder="1" applyAlignment="1" applyProtection="1">
      <alignment horizontal="center" vertical="center" wrapText="1"/>
      <protection locked="0"/>
    </xf>
    <xf numFmtId="0" fontId="44" fillId="0" borderId="2" xfId="2" applyNumberFormat="1" applyFont="1" applyFill="1" applyBorder="1" applyAlignment="1" applyProtection="1">
      <alignment horizontal="left" vertical="center" wrapText="1"/>
      <protection locked="0"/>
    </xf>
    <xf numFmtId="0" fontId="41" fillId="2" borderId="2" xfId="0" applyFont="1" applyFill="1" applyBorder="1" applyAlignment="1">
      <alignment horizontal="center" vertical="center" wrapText="1"/>
    </xf>
    <xf numFmtId="166" fontId="41" fillId="2" borderId="2" xfId="1" applyNumberFormat="1" applyFont="1" applyFill="1" applyBorder="1" applyAlignment="1" applyProtection="1">
      <alignment horizontal="center" vertical="center"/>
      <protection locked="0"/>
    </xf>
    <xf numFmtId="10" fontId="44" fillId="2" borderId="2" xfId="0" applyNumberFormat="1" applyFont="1" applyFill="1" applyBorder="1" applyAlignment="1">
      <alignment horizontal="center" vertical="center"/>
    </xf>
    <xf numFmtId="10" fontId="44" fillId="22" borderId="2" xfId="0" applyNumberFormat="1" applyFont="1" applyFill="1" applyBorder="1" applyAlignment="1">
      <alignment horizontal="center" vertical="center"/>
    </xf>
    <xf numFmtId="166" fontId="44" fillId="22" borderId="2" xfId="1" applyNumberFormat="1" applyFont="1" applyFill="1" applyBorder="1" applyAlignment="1" applyProtection="1">
      <alignment horizontal="justify" vertical="center" wrapText="1"/>
      <protection locked="0"/>
    </xf>
    <xf numFmtId="10" fontId="44" fillId="2" borderId="2" xfId="0" applyNumberFormat="1" applyFont="1" applyFill="1" applyBorder="1" applyAlignment="1" applyProtection="1">
      <alignment horizontal="center" vertical="center"/>
      <protection locked="0"/>
    </xf>
    <xf numFmtId="166" fontId="44" fillId="22" borderId="2" xfId="1" applyNumberFormat="1" applyFont="1" applyFill="1" applyBorder="1" applyAlignment="1" applyProtection="1">
      <alignment vertical="center" wrapText="1"/>
    </xf>
    <xf numFmtId="166" fontId="44" fillId="22" borderId="2" xfId="1" applyNumberFormat="1" applyFont="1" applyFill="1" applyBorder="1" applyAlignment="1" applyProtection="1">
      <alignment vertical="center" wrapText="1"/>
      <protection locked="0"/>
    </xf>
    <xf numFmtId="10" fontId="44" fillId="2" borderId="54" xfId="0" applyNumberFormat="1" applyFont="1" applyFill="1" applyBorder="1" applyAlignment="1">
      <alignment horizontal="center" vertical="center"/>
    </xf>
    <xf numFmtId="1" fontId="44" fillId="2" borderId="2" xfId="2" applyNumberFormat="1" applyFont="1" applyFill="1" applyBorder="1" applyAlignment="1" applyProtection="1">
      <alignment horizontal="center" vertical="center"/>
      <protection locked="0"/>
    </xf>
    <xf numFmtId="10" fontId="44" fillId="2" borderId="2" xfId="2" applyNumberFormat="1" applyFont="1" applyFill="1" applyBorder="1" applyAlignment="1" applyProtection="1">
      <alignment horizontal="center" vertical="center"/>
      <protection locked="0"/>
    </xf>
    <xf numFmtId="0" fontId="44" fillId="2" borderId="2" xfId="0" applyFont="1" applyFill="1" applyBorder="1" applyAlignment="1">
      <alignment horizontal="center" vertical="center" wrapText="1"/>
    </xf>
    <xf numFmtId="10" fontId="44" fillId="2" borderId="2" xfId="1" applyNumberFormat="1" applyFont="1" applyFill="1" applyBorder="1" applyAlignment="1">
      <alignment horizontal="center" vertical="center" wrapText="1"/>
    </xf>
    <xf numFmtId="10" fontId="44" fillId="2" borderId="2" xfId="0" applyNumberFormat="1" applyFont="1" applyFill="1" applyBorder="1" applyAlignment="1">
      <alignment horizontal="center" vertical="center" wrapText="1"/>
    </xf>
    <xf numFmtId="10" fontId="44" fillId="23" borderId="2" xfId="1" applyNumberFormat="1" applyFont="1" applyFill="1" applyBorder="1" applyAlignment="1" applyProtection="1">
      <alignment horizontal="center" vertical="center" wrapText="1"/>
    </xf>
    <xf numFmtId="10" fontId="44" fillId="23" borderId="2" xfId="1" applyNumberFormat="1" applyFont="1" applyFill="1" applyBorder="1" applyAlignment="1" applyProtection="1">
      <alignment horizontal="center" vertical="center" wrapText="1"/>
      <protection locked="0"/>
    </xf>
    <xf numFmtId="166" fontId="44" fillId="24" borderId="2" xfId="1" applyNumberFormat="1" applyFont="1" applyFill="1" applyBorder="1" applyAlignment="1" applyProtection="1">
      <alignment horizontal="center" vertical="center" wrapText="1"/>
      <protection locked="0"/>
    </xf>
    <xf numFmtId="0" fontId="0" fillId="2" borderId="2" xfId="0" applyFill="1" applyBorder="1" applyAlignment="1">
      <alignment horizontal="center" vertical="center" wrapText="1"/>
    </xf>
    <xf numFmtId="9" fontId="41" fillId="2" borderId="2" xfId="0" applyNumberFormat="1" applyFont="1" applyFill="1" applyBorder="1" applyAlignment="1">
      <alignment horizontal="center" vertical="center" wrapText="1"/>
    </xf>
    <xf numFmtId="166" fontId="44" fillId="4" borderId="2" xfId="1" applyNumberFormat="1" applyFont="1" applyFill="1" applyBorder="1" applyAlignment="1" applyProtection="1">
      <alignment horizontal="center" vertical="center" wrapText="1"/>
      <protection locked="0"/>
    </xf>
    <xf numFmtId="9" fontId="44" fillId="2" borderId="2" xfId="2" applyNumberFormat="1" applyFont="1" applyFill="1" applyBorder="1" applyAlignment="1" applyProtection="1">
      <alignment horizontal="center" vertical="center" wrapText="1"/>
      <protection locked="0"/>
    </xf>
    <xf numFmtId="9" fontId="44" fillId="4" borderId="50" xfId="2" applyNumberFormat="1" applyFont="1" applyFill="1" applyBorder="1" applyAlignment="1" applyProtection="1">
      <alignment horizontal="center" vertical="center" wrapText="1"/>
      <protection locked="0"/>
    </xf>
    <xf numFmtId="0" fontId="41" fillId="2" borderId="2" xfId="0" applyFont="1" applyFill="1" applyBorder="1" applyAlignment="1">
      <alignment horizontal="justify" vertical="top" wrapText="1"/>
    </xf>
    <xf numFmtId="0" fontId="40" fillId="2" borderId="11" xfId="0" applyFont="1" applyFill="1" applyBorder="1" applyAlignment="1">
      <alignment vertical="center" wrapText="1"/>
    </xf>
    <xf numFmtId="0" fontId="47" fillId="4" borderId="0" xfId="0" applyFont="1" applyFill="1" applyAlignment="1" applyProtection="1">
      <alignment horizontal="center" vertical="center" wrapText="1"/>
      <protection hidden="1"/>
    </xf>
    <xf numFmtId="0" fontId="46" fillId="2" borderId="9" xfId="0" applyFont="1" applyFill="1" applyBorder="1" applyAlignment="1">
      <alignment horizontal="center" vertical="center"/>
    </xf>
    <xf numFmtId="0" fontId="46" fillId="2" borderId="4" xfId="0" applyFont="1" applyFill="1" applyBorder="1" applyAlignment="1">
      <alignment horizontal="center" vertical="center"/>
    </xf>
    <xf numFmtId="0" fontId="48" fillId="2" borderId="0" xfId="0" applyFont="1" applyFill="1" applyAlignment="1" applyProtection="1">
      <alignment horizontal="center" wrapText="1"/>
      <protection hidden="1"/>
    </xf>
    <xf numFmtId="0" fontId="45" fillId="0" borderId="5" xfId="0" applyFont="1" applyBorder="1" applyAlignment="1">
      <alignment horizontal="justify" vertical="center" wrapText="1"/>
    </xf>
    <xf numFmtId="0" fontId="45" fillId="0" borderId="13" xfId="0" applyFont="1" applyBorder="1" applyAlignment="1">
      <alignment horizontal="justify" vertical="center" wrapText="1"/>
    </xf>
    <xf numFmtId="0" fontId="50" fillId="12" borderId="3" xfId="0" applyFont="1" applyFill="1" applyBorder="1" applyAlignment="1">
      <alignment horizontal="left" vertical="center" wrapText="1"/>
    </xf>
    <xf numFmtId="0" fontId="50" fillId="12" borderId="9" xfId="0" applyFont="1" applyFill="1" applyBorder="1" applyAlignment="1">
      <alignment horizontal="left" vertical="center" wrapText="1"/>
    </xf>
    <xf numFmtId="0" fontId="50" fillId="12" borderId="4" xfId="0" applyFont="1" applyFill="1" applyBorder="1" applyAlignment="1">
      <alignment horizontal="left" vertical="center" wrapText="1"/>
    </xf>
    <xf numFmtId="0" fontId="51" fillId="2" borderId="2" xfId="0" applyFont="1" applyFill="1" applyBorder="1" applyAlignment="1">
      <alignment horizontal="justify" vertical="center" wrapText="1"/>
    </xf>
    <xf numFmtId="0" fontId="54" fillId="4" borderId="0" xfId="0" applyFont="1" applyFill="1" applyAlignment="1" applyProtection="1">
      <alignment horizontal="center" vertical="center" wrapText="1"/>
      <protection hidden="1"/>
    </xf>
    <xf numFmtId="0" fontId="45" fillId="2" borderId="2" xfId="0" applyFont="1" applyFill="1" applyBorder="1" applyAlignment="1" applyProtection="1">
      <alignment horizontal="center" vertical="center"/>
      <protection hidden="1"/>
    </xf>
    <xf numFmtId="0" fontId="46" fillId="0" borderId="3" xfId="0" applyFont="1" applyBorder="1" applyAlignment="1">
      <alignment horizontal="center" vertical="center"/>
    </xf>
    <xf numFmtId="0" fontId="46" fillId="0" borderId="9" xfId="0" applyFont="1" applyBorder="1" applyAlignment="1">
      <alignment horizontal="center" vertical="center"/>
    </xf>
    <xf numFmtId="0" fontId="50" fillId="12" borderId="5" xfId="0" applyFont="1" applyFill="1" applyBorder="1" applyAlignment="1">
      <alignment horizontal="center" vertical="center" wrapText="1"/>
    </xf>
    <xf numFmtId="0" fontId="50" fillId="12" borderId="13" xfId="0" applyFont="1" applyFill="1" applyBorder="1" applyAlignment="1">
      <alignment horizontal="center" vertical="center" wrapText="1"/>
    </xf>
    <xf numFmtId="0" fontId="50" fillId="12" borderId="7" xfId="0" applyFont="1" applyFill="1" applyBorder="1" applyAlignment="1">
      <alignment horizontal="center" vertical="center" wrapText="1"/>
    </xf>
    <xf numFmtId="0" fontId="50" fillId="12" borderId="12" xfId="0" applyFont="1" applyFill="1" applyBorder="1" applyAlignment="1">
      <alignment horizontal="center" vertical="center" wrapText="1"/>
    </xf>
    <xf numFmtId="0" fontId="45" fillId="0" borderId="2" xfId="0" applyFont="1" applyBorder="1" applyAlignment="1">
      <alignment horizontal="justify" vertical="center" wrapText="1"/>
    </xf>
    <xf numFmtId="0" fontId="46" fillId="0" borderId="4" xfId="0" applyFont="1" applyBorder="1" applyAlignment="1">
      <alignment horizontal="center" vertical="center"/>
    </xf>
    <xf numFmtId="0" fontId="39" fillId="12" borderId="3" xfId="0"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9" fillId="12" borderId="4" xfId="0" applyFont="1" applyFill="1" applyBorder="1" applyAlignment="1">
      <alignment horizontal="center" vertical="center" wrapText="1"/>
    </xf>
    <xf numFmtId="0" fontId="44" fillId="2" borderId="5"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6" xfId="0" applyFont="1" applyFill="1" applyBorder="1" applyAlignment="1">
      <alignment horizontal="center" vertical="center"/>
    </xf>
    <xf numFmtId="0" fontId="44" fillId="2" borderId="40" xfId="0" applyFont="1" applyFill="1" applyBorder="1" applyAlignment="1">
      <alignment horizontal="center" vertical="center"/>
    </xf>
    <xf numFmtId="0" fontId="44" fillId="2" borderId="0" xfId="0" applyFont="1" applyFill="1" applyAlignment="1">
      <alignment horizontal="center" vertical="center"/>
    </xf>
    <xf numFmtId="0" fontId="44" fillId="2" borderId="39"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2" xfId="0" applyFont="1" applyFill="1" applyBorder="1" applyAlignment="1">
      <alignment horizontal="right" vertical="center"/>
    </xf>
    <xf numFmtId="0" fontId="44" fillId="2" borderId="8" xfId="0" applyFont="1" applyFill="1" applyBorder="1" applyAlignment="1">
      <alignment horizontal="right" vertical="center"/>
    </xf>
    <xf numFmtId="0" fontId="44" fillId="8" borderId="3" xfId="16" applyFont="1" applyFill="1" applyBorder="1" applyAlignment="1">
      <alignment horizontal="justify" vertical="center" wrapText="1"/>
    </xf>
    <xf numFmtId="0" fontId="44" fillId="8" borderId="9" xfId="16" applyFont="1" applyFill="1" applyBorder="1" applyAlignment="1">
      <alignment horizontal="justify" vertical="center" wrapText="1"/>
    </xf>
    <xf numFmtId="0" fontId="44" fillId="8" borderId="4" xfId="16" applyFont="1" applyFill="1" applyBorder="1" applyAlignment="1">
      <alignment horizontal="justify" vertical="center" wrapText="1"/>
    </xf>
    <xf numFmtId="0" fontId="41" fillId="2" borderId="2" xfId="16" applyFont="1" applyFill="1" applyBorder="1" applyAlignment="1">
      <alignment horizontal="center" vertical="center" wrapText="1"/>
    </xf>
    <xf numFmtId="0" fontId="39" fillId="12" borderId="43" xfId="0" applyFont="1" applyFill="1" applyBorder="1" applyAlignment="1">
      <alignment horizontal="center" vertical="center" wrapText="1"/>
    </xf>
    <xf numFmtId="0" fontId="39" fillId="12" borderId="44" xfId="0" applyFont="1" applyFill="1" applyBorder="1" applyAlignment="1">
      <alignment horizontal="center" vertical="center" wrapText="1"/>
    </xf>
    <xf numFmtId="0" fontId="39" fillId="12" borderId="46" xfId="0" applyFont="1" applyFill="1" applyBorder="1" applyAlignment="1">
      <alignment horizontal="center" vertical="center" wrapText="1"/>
    </xf>
    <xf numFmtId="0" fontId="39" fillId="12" borderId="47" xfId="0" applyFont="1" applyFill="1" applyBorder="1" applyAlignment="1">
      <alignment horizontal="center" vertical="center" wrapText="1"/>
    </xf>
    <xf numFmtId="0" fontId="41" fillId="0" borderId="45" xfId="0" applyFont="1" applyBorder="1" applyAlignment="1">
      <alignment horizontal="center" vertical="center"/>
    </xf>
    <xf numFmtId="49" fontId="41" fillId="0" borderId="48" xfId="0" applyNumberFormat="1" applyFont="1" applyBorder="1" applyAlignment="1">
      <alignment horizontal="center" vertical="center"/>
    </xf>
    <xf numFmtId="0" fontId="41" fillId="8" borderId="2" xfId="16" applyFont="1" applyFill="1" applyBorder="1" applyAlignment="1">
      <alignment horizontal="center" vertical="center"/>
    </xf>
    <xf numFmtId="0" fontId="39" fillId="12" borderId="49" xfId="0" applyFont="1" applyFill="1" applyBorder="1" applyAlignment="1">
      <alignment horizontal="center" vertical="center" wrapText="1"/>
    </xf>
    <xf numFmtId="0" fontId="39" fillId="12" borderId="42" xfId="0" applyFont="1" applyFill="1" applyBorder="1" applyAlignment="1">
      <alignment horizontal="center" vertical="center" wrapText="1"/>
    </xf>
    <xf numFmtId="0" fontId="41" fillId="0" borderId="3" xfId="0" applyFont="1" applyBorder="1" applyAlignment="1">
      <alignment horizontal="center" vertical="center"/>
    </xf>
    <xf numFmtId="0" fontId="57" fillId="0" borderId="9" xfId="0" applyFont="1" applyBorder="1" applyAlignment="1">
      <alignment horizontal="center" vertical="center"/>
    </xf>
    <xf numFmtId="0" fontId="57" fillId="0" borderId="4" xfId="0" applyFont="1" applyBorder="1" applyAlignment="1">
      <alignment horizontal="center" vertical="center"/>
    </xf>
    <xf numFmtId="0" fontId="44" fillId="8" borderId="2" xfId="16" applyFont="1" applyFill="1" applyBorder="1" applyAlignment="1">
      <alignment horizontal="center" vertical="center" wrapText="1"/>
    </xf>
    <xf numFmtId="0" fontId="39" fillId="8" borderId="2" xfId="16" applyFont="1" applyFill="1" applyBorder="1" applyAlignment="1">
      <alignment horizontal="center" vertical="center" wrapText="1"/>
    </xf>
    <xf numFmtId="0" fontId="44" fillId="0" borderId="3" xfId="16" applyFont="1" applyBorder="1" applyAlignment="1">
      <alignment horizontal="center" vertical="center" wrapText="1"/>
    </xf>
    <xf numFmtId="0" fontId="39" fillId="0" borderId="4" xfId="16" applyFont="1" applyBorder="1" applyAlignment="1">
      <alignment horizontal="center" vertical="center" wrapText="1"/>
    </xf>
    <xf numFmtId="0" fontId="44" fillId="0" borderId="2" xfId="16" applyFont="1" applyBorder="1" applyAlignment="1">
      <alignment horizontal="center" vertical="center" wrapText="1"/>
    </xf>
    <xf numFmtId="0" fontId="39" fillId="0" borderId="2" xfId="16" applyFont="1" applyBorder="1" applyAlignment="1">
      <alignment horizontal="center" vertical="center" wrapText="1"/>
    </xf>
    <xf numFmtId="0" fontId="44" fillId="2" borderId="2" xfId="16" applyFont="1" applyFill="1" applyBorder="1" applyAlignment="1">
      <alignment horizontal="center" vertical="center" wrapText="1"/>
    </xf>
    <xf numFmtId="0" fontId="44" fillId="2" borderId="3" xfId="16" applyFont="1" applyFill="1" applyBorder="1" applyAlignment="1">
      <alignment horizontal="justify" vertical="center" wrapText="1"/>
    </xf>
    <xf numFmtId="0" fontId="44" fillId="2" borderId="9" xfId="16" applyFont="1" applyFill="1" applyBorder="1" applyAlignment="1">
      <alignment horizontal="justify" vertical="center" wrapText="1"/>
    </xf>
    <xf numFmtId="0" fontId="44" fillId="2" borderId="4" xfId="16" applyFont="1" applyFill="1" applyBorder="1" applyAlignment="1">
      <alignment horizontal="justify" vertical="center" wrapText="1"/>
    </xf>
    <xf numFmtId="0" fontId="44" fillId="2" borderId="3" xfId="16" applyFont="1" applyFill="1" applyBorder="1" applyAlignment="1">
      <alignment horizontal="center" vertical="center" wrapText="1"/>
    </xf>
    <xf numFmtId="0" fontId="44" fillId="2" borderId="9" xfId="16" applyFont="1" applyFill="1" applyBorder="1" applyAlignment="1">
      <alignment horizontal="center" vertical="center" wrapText="1"/>
    </xf>
    <xf numFmtId="0" fontId="44" fillId="2" borderId="4" xfId="16" applyFont="1" applyFill="1" applyBorder="1" applyAlignment="1">
      <alignment horizontal="center" vertical="center" wrapText="1"/>
    </xf>
    <xf numFmtId="0" fontId="44" fillId="0" borderId="2" xfId="16" applyFont="1" applyBorder="1" applyAlignment="1">
      <alignment horizontal="justify" vertical="center" wrapText="1"/>
    </xf>
    <xf numFmtId="0" fontId="44" fillId="0" borderId="3" xfId="16" applyFont="1" applyBorder="1" applyAlignment="1">
      <alignment horizontal="justify" vertical="center" wrapText="1"/>
    </xf>
    <xf numFmtId="0" fontId="44" fillId="0" borderId="4" xfId="16" applyFont="1" applyBorder="1" applyAlignment="1">
      <alignment horizontal="justify" vertical="center" wrapText="1"/>
    </xf>
    <xf numFmtId="0" fontId="44" fillId="8" borderId="3" xfId="16" applyFont="1" applyFill="1" applyBorder="1" applyAlignment="1">
      <alignment horizontal="center" vertical="center"/>
    </xf>
    <xf numFmtId="0" fontId="44" fillId="8" borderId="4" xfId="16" applyFont="1" applyFill="1" applyBorder="1" applyAlignment="1">
      <alignment horizontal="center" vertical="center"/>
    </xf>
    <xf numFmtId="166" fontId="44" fillId="0" borderId="2" xfId="18" applyNumberFormat="1" applyFont="1" applyFill="1" applyBorder="1" applyAlignment="1">
      <alignment horizontal="center" vertical="center" wrapText="1"/>
    </xf>
    <xf numFmtId="0" fontId="13" fillId="0" borderId="2" xfId="16" applyBorder="1" applyAlignment="1">
      <alignment horizontal="center" vertic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44" fillId="0" borderId="4" xfId="0" applyFont="1" applyBorder="1" applyAlignment="1">
      <alignment horizontal="center" vertical="center"/>
    </xf>
    <xf numFmtId="0" fontId="44" fillId="0" borderId="2" xfId="0" applyFont="1" applyBorder="1" applyAlignment="1">
      <alignment horizontal="center" vertical="center"/>
    </xf>
    <xf numFmtId="0" fontId="39" fillId="12" borderId="3" xfId="0" applyFont="1" applyFill="1" applyBorder="1" applyAlignment="1">
      <alignment horizontal="justify" vertical="center" wrapText="1"/>
    </xf>
    <xf numFmtId="0" fontId="39" fillId="12" borderId="4" xfId="0" applyFont="1" applyFill="1" applyBorder="1" applyAlignment="1">
      <alignment horizontal="justify" vertical="center" wrapText="1"/>
    </xf>
    <xf numFmtId="0" fontId="39" fillId="12" borderId="9" xfId="0" applyFont="1" applyFill="1" applyBorder="1" applyAlignment="1">
      <alignment horizontal="justify" vertical="center" wrapText="1"/>
    </xf>
    <xf numFmtId="0" fontId="39" fillId="12" borderId="5" xfId="0" applyFont="1" applyFill="1" applyBorder="1" applyAlignment="1">
      <alignment horizontal="center" vertical="center" wrapText="1"/>
    </xf>
    <xf numFmtId="0" fontId="39" fillId="12" borderId="13" xfId="0" applyFont="1" applyFill="1" applyBorder="1" applyAlignment="1">
      <alignment horizontal="center" vertical="center" wrapText="1"/>
    </xf>
    <xf numFmtId="0" fontId="39" fillId="12" borderId="6" xfId="0" applyFont="1" applyFill="1" applyBorder="1" applyAlignment="1">
      <alignment horizontal="center" vertical="center" wrapText="1"/>
    </xf>
    <xf numFmtId="0" fontId="44" fillId="8" borderId="2" xfId="16" applyFont="1" applyFill="1" applyBorder="1" applyAlignment="1">
      <alignment horizontal="center" vertical="center"/>
    </xf>
    <xf numFmtId="9" fontId="44" fillId="8" borderId="2" xfId="18" applyFont="1" applyFill="1" applyBorder="1" applyAlignment="1">
      <alignment horizontal="center" vertical="center" wrapText="1"/>
    </xf>
    <xf numFmtId="9" fontId="44" fillId="8" borderId="2" xfId="18" applyFont="1" applyFill="1" applyBorder="1" applyAlignment="1">
      <alignment horizontal="center" vertical="center"/>
    </xf>
    <xf numFmtId="0" fontId="39" fillId="12" borderId="3" xfId="0" applyFont="1" applyFill="1" applyBorder="1" applyAlignment="1">
      <alignment horizontal="left" vertical="center" wrapText="1"/>
    </xf>
    <xf numFmtId="0" fontId="39" fillId="12" borderId="9" xfId="0" applyFont="1" applyFill="1" applyBorder="1" applyAlignment="1">
      <alignment horizontal="left" vertical="center" wrapText="1"/>
    </xf>
    <xf numFmtId="0" fontId="39" fillId="12" borderId="4" xfId="0" applyFont="1" applyFill="1" applyBorder="1" applyAlignment="1">
      <alignment horizontal="left" vertical="center" wrapText="1"/>
    </xf>
    <xf numFmtId="0" fontId="56" fillId="18" borderId="5" xfId="0" applyFont="1" applyFill="1" applyBorder="1" applyAlignment="1">
      <alignment horizontal="center" vertical="center" wrapText="1"/>
    </xf>
    <xf numFmtId="0" fontId="56" fillId="18" borderId="13" xfId="0" applyFont="1" applyFill="1" applyBorder="1" applyAlignment="1">
      <alignment horizontal="center" vertical="center" wrapText="1"/>
    </xf>
    <xf numFmtId="0" fontId="56" fillId="18" borderId="6" xfId="0" applyFont="1" applyFill="1" applyBorder="1" applyAlignment="1">
      <alignment horizontal="center" vertical="center" wrapText="1"/>
    </xf>
    <xf numFmtId="0" fontId="31" fillId="2" borderId="0" xfId="0" applyFont="1" applyFill="1" applyAlignment="1">
      <alignment horizontal="center" vertical="center" wrapText="1"/>
    </xf>
    <xf numFmtId="0" fontId="39" fillId="13" borderId="7"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56" fillId="15" borderId="2" xfId="0" applyFont="1" applyFill="1" applyBorder="1" applyAlignment="1">
      <alignment horizontal="center" vertical="center" wrapText="1"/>
    </xf>
    <xf numFmtId="0" fontId="56" fillId="15" borderId="10" xfId="0" applyFont="1" applyFill="1" applyBorder="1" applyAlignment="1">
      <alignment horizontal="center" vertical="center" wrapText="1"/>
    </xf>
    <xf numFmtId="0" fontId="35" fillId="20" borderId="2" xfId="0" applyFont="1" applyFill="1" applyBorder="1" applyAlignment="1" applyProtection="1">
      <alignment horizontal="center" vertical="center" wrapText="1"/>
      <protection locked="0"/>
    </xf>
    <xf numFmtId="0" fontId="56" fillId="18" borderId="51" xfId="0" applyFont="1" applyFill="1" applyBorder="1" applyAlignment="1">
      <alignment horizontal="center" vertical="center" wrapText="1"/>
    </xf>
    <xf numFmtId="0" fontId="56" fillId="18" borderId="52" xfId="0" applyFont="1" applyFill="1" applyBorder="1" applyAlignment="1">
      <alignment horizontal="center" vertical="center" wrapText="1"/>
    </xf>
    <xf numFmtId="0" fontId="56" fillId="18" borderId="53" xfId="0" applyFont="1" applyFill="1" applyBorder="1" applyAlignment="1">
      <alignment horizontal="center" vertical="center" wrapText="1"/>
    </xf>
    <xf numFmtId="0" fontId="56" fillId="19" borderId="5" xfId="0" applyFont="1" applyFill="1" applyBorder="1" applyAlignment="1">
      <alignment horizontal="center" vertical="center" wrapText="1"/>
    </xf>
    <xf numFmtId="0" fontId="56" fillId="19" borderId="13" xfId="0" applyFont="1" applyFill="1" applyBorder="1" applyAlignment="1">
      <alignment horizontal="center" vertical="center" wrapText="1"/>
    </xf>
    <xf numFmtId="0" fontId="56" fillId="19" borderId="6" xfId="0" applyFont="1" applyFill="1" applyBorder="1" applyAlignment="1">
      <alignment horizontal="center" vertical="center" wrapText="1"/>
    </xf>
    <xf numFmtId="0" fontId="56" fillId="13" borderId="5" xfId="0" applyFont="1" applyFill="1" applyBorder="1" applyAlignment="1">
      <alignment horizontal="center" vertical="center" wrapText="1"/>
    </xf>
    <xf numFmtId="0" fontId="56" fillId="13" borderId="13" xfId="0" applyFont="1" applyFill="1" applyBorder="1" applyAlignment="1">
      <alignment horizontal="center" vertical="center" wrapText="1"/>
    </xf>
    <xf numFmtId="0" fontId="56" fillId="13" borderId="6" xfId="0" applyFont="1" applyFill="1" applyBorder="1" applyAlignment="1">
      <alignment horizontal="center" vertical="center" wrapText="1"/>
    </xf>
    <xf numFmtId="0" fontId="39" fillId="14" borderId="3"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0" fillId="2" borderId="0" xfId="0" applyFont="1" applyFill="1" applyAlignment="1">
      <alignment horizontal="center" vertical="center" wrapText="1"/>
    </xf>
    <xf numFmtId="0" fontId="38" fillId="3" borderId="7"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9" fillId="14" borderId="7" xfId="0" applyFont="1" applyFill="1" applyBorder="1" applyAlignment="1">
      <alignment horizontal="center" vertical="center" wrapText="1"/>
    </xf>
    <xf numFmtId="0" fontId="39" fillId="14" borderId="12" xfId="0" applyFont="1" applyFill="1" applyBorder="1" applyAlignment="1">
      <alignment horizontal="center" vertical="center" wrapText="1"/>
    </xf>
    <xf numFmtId="0" fontId="39" fillId="14" borderId="8" xfId="0" applyFont="1" applyFill="1" applyBorder="1" applyAlignment="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14" fontId="33" fillId="0" borderId="2" xfId="0" applyNumberFormat="1" applyFont="1" applyBorder="1" applyAlignment="1">
      <alignment horizontal="center" vertical="center"/>
    </xf>
    <xf numFmtId="0" fontId="33" fillId="0" borderId="3" xfId="0" applyFont="1" applyBorder="1" applyAlignment="1">
      <alignment horizontal="center" vertical="center"/>
    </xf>
    <xf numFmtId="0" fontId="33" fillId="0" borderId="9" xfId="0" applyFont="1" applyBorder="1" applyAlignment="1">
      <alignment horizontal="center" vertical="center"/>
    </xf>
    <xf numFmtId="0" fontId="33" fillId="0" borderId="4" xfId="0" applyFont="1" applyBorder="1" applyAlignment="1">
      <alignment horizontal="center" vertical="center"/>
    </xf>
  </cellXfs>
  <cellStyles count="19">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2" xfId="9" xr:uid="{00000000-0005-0000-0000-000008000000}"/>
    <cellStyle name="Normal 2 2 2" xfId="15" xr:uid="{00000000-0005-0000-0000-000009000000}"/>
    <cellStyle name="Normal 3 2" xfId="12" xr:uid="{00000000-0005-0000-0000-00000A000000}"/>
    <cellStyle name="Normal 4" xfId="16" xr:uid="{00000000-0005-0000-0000-00000B000000}"/>
    <cellStyle name="Normal 8" xfId="14" xr:uid="{00000000-0005-0000-0000-00000C000000}"/>
    <cellStyle name="Normal_573_2009_ Actualizado 22_12_2009" xfId="13" xr:uid="{00000000-0005-0000-0000-00000D000000}"/>
    <cellStyle name="Porcentaje" xfId="1" builtinId="5"/>
    <cellStyle name="Porcentaje 2" xfId="6" xr:uid="{00000000-0005-0000-0000-00000F000000}"/>
    <cellStyle name="Porcentaje 3" xfId="8" xr:uid="{00000000-0005-0000-0000-000010000000}"/>
    <cellStyle name="Porcentaje 4" xfId="5" xr:uid="{00000000-0005-0000-0000-000011000000}"/>
    <cellStyle name="Porcentual 2" xfId="18" xr:uid="{00000000-0005-0000-0000-000012000000}"/>
  </cellStyles>
  <dxfs count="0"/>
  <tableStyles count="0" defaultTableStyle="TableStyleMedium2" defaultPivotStyle="PivotStyleLight16"/>
  <colors>
    <mruColors>
      <color rgb="FFCCCC00"/>
      <color rgb="FFB2BF73"/>
      <color rgb="FFC7D389"/>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13" zoomScale="60" zoomScaleNormal="60" zoomScaleSheetLayoutView="70" workbookViewId="0">
      <selection activeCell="U28" sqref="U28"/>
    </sheetView>
  </sheetViews>
  <sheetFormatPr baseColWidth="10" defaultColWidth="18.85546875" defaultRowHeight="15.75" zeroHeight="1" x14ac:dyDescent="0.25"/>
  <cols>
    <col min="1" max="1" width="7.5703125" style="138" customWidth="1"/>
    <col min="2" max="14" width="11.42578125" style="138" customWidth="1"/>
    <col min="15" max="20" width="8.140625" style="138" customWidth="1"/>
    <col min="21" max="16384" width="18.85546875" style="138"/>
  </cols>
  <sheetData>
    <row r="1" spans="1:21" ht="31.5" customHeight="1" x14ac:dyDescent="0.25">
      <c r="B1" s="210"/>
      <c r="C1" s="210"/>
      <c r="D1" s="211" t="s">
        <v>456</v>
      </c>
      <c r="E1" s="212"/>
      <c r="F1" s="212"/>
      <c r="G1" s="212"/>
      <c r="H1" s="212"/>
      <c r="I1" s="212"/>
      <c r="J1" s="212"/>
      <c r="K1" s="212"/>
      <c r="L1" s="212"/>
      <c r="M1" s="212"/>
      <c r="N1" s="212"/>
      <c r="O1" s="212"/>
      <c r="P1" s="212"/>
      <c r="Q1" s="212"/>
      <c r="R1" s="212"/>
      <c r="S1" s="212"/>
      <c r="T1" s="218"/>
    </row>
    <row r="2" spans="1:21" ht="31.5" customHeight="1" x14ac:dyDescent="0.25">
      <c r="A2" s="139"/>
      <c r="B2" s="210"/>
      <c r="C2" s="210"/>
      <c r="D2" s="211" t="s">
        <v>457</v>
      </c>
      <c r="E2" s="212"/>
      <c r="F2" s="212"/>
      <c r="G2" s="212"/>
      <c r="H2" s="212"/>
      <c r="I2" s="212"/>
      <c r="J2" s="212"/>
      <c r="K2" s="212"/>
      <c r="L2" s="212"/>
      <c r="M2" s="212"/>
      <c r="N2" s="212"/>
      <c r="O2" s="212"/>
      <c r="P2" s="212"/>
      <c r="Q2" s="212"/>
      <c r="R2" s="212"/>
      <c r="S2" s="212"/>
      <c r="T2" s="218"/>
    </row>
    <row r="3" spans="1:21" ht="31.5" customHeight="1" x14ac:dyDescent="0.25">
      <c r="B3" s="210"/>
      <c r="C3" s="210"/>
      <c r="D3" s="211" t="s">
        <v>653</v>
      </c>
      <c r="E3" s="212"/>
      <c r="F3" s="212"/>
      <c r="G3" s="212"/>
      <c r="H3" s="212"/>
      <c r="I3" s="212"/>
      <c r="J3" s="212"/>
      <c r="K3" s="212"/>
      <c r="L3" s="212"/>
      <c r="M3" s="212"/>
      <c r="N3" s="212"/>
      <c r="O3" s="212"/>
      <c r="P3" s="212"/>
      <c r="Q3" s="212"/>
      <c r="R3" s="212"/>
      <c r="S3" s="212"/>
      <c r="T3" s="218"/>
    </row>
    <row r="4" spans="1:21" ht="31.5" customHeight="1" x14ac:dyDescent="0.25">
      <c r="B4" s="210"/>
      <c r="C4" s="210"/>
      <c r="D4" s="211" t="s">
        <v>556</v>
      </c>
      <c r="E4" s="212"/>
      <c r="F4" s="212"/>
      <c r="G4" s="212"/>
      <c r="H4" s="212"/>
      <c r="I4" s="212"/>
      <c r="J4" s="212"/>
      <c r="K4" s="212"/>
      <c r="L4" s="200" t="s">
        <v>696</v>
      </c>
      <c r="M4" s="200"/>
      <c r="N4" s="200"/>
      <c r="O4" s="200"/>
      <c r="P4" s="200"/>
      <c r="Q4" s="200"/>
      <c r="R4" s="200"/>
      <c r="S4" s="200"/>
      <c r="T4" s="201"/>
    </row>
    <row r="5" spans="1:21" x14ac:dyDescent="0.25"/>
    <row r="6" spans="1:21" x14ac:dyDescent="0.25">
      <c r="B6" s="139"/>
    </row>
    <row r="7" spans="1:21" x14ac:dyDescent="0.25">
      <c r="B7" s="199"/>
      <c r="C7" s="199"/>
      <c r="D7" s="199"/>
      <c r="E7" s="199"/>
      <c r="F7" s="199"/>
      <c r="G7" s="199"/>
      <c r="H7" s="199"/>
      <c r="I7" s="199"/>
      <c r="J7" s="199"/>
      <c r="K7" s="199"/>
      <c r="L7" s="199"/>
      <c r="M7" s="199"/>
      <c r="N7" s="199"/>
      <c r="O7" s="199"/>
      <c r="P7" s="199"/>
      <c r="Q7" s="199"/>
      <c r="R7" s="199"/>
      <c r="S7" s="199"/>
      <c r="T7" s="140"/>
    </row>
    <row r="8" spans="1:21" x14ac:dyDescent="0.25"/>
    <row r="9" spans="1:21" ht="20.25" customHeight="1" x14ac:dyDescent="0.25">
      <c r="K9" s="141"/>
      <c r="L9" s="142"/>
      <c r="N9" s="141"/>
    </row>
    <row r="10" spans="1:21" ht="39" customHeight="1" x14ac:dyDescent="0.25">
      <c r="B10" s="205" t="s">
        <v>558</v>
      </c>
      <c r="C10" s="206"/>
      <c r="D10" s="206"/>
      <c r="E10" s="207"/>
      <c r="F10" s="208" t="s">
        <v>503</v>
      </c>
      <c r="G10" s="208"/>
      <c r="H10" s="208"/>
      <c r="I10" s="208"/>
      <c r="J10" s="208"/>
      <c r="K10" s="208"/>
      <c r="L10" s="208"/>
      <c r="M10" s="208"/>
      <c r="N10" s="141"/>
      <c r="O10" s="199" t="s">
        <v>557</v>
      </c>
      <c r="P10" s="199"/>
      <c r="Q10" s="199"/>
      <c r="R10" s="199"/>
      <c r="S10" s="199"/>
      <c r="T10" s="199"/>
      <c r="U10" s="143"/>
    </row>
    <row r="11" spans="1:21" ht="39" customHeight="1" x14ac:dyDescent="0.25">
      <c r="B11" s="205" t="s">
        <v>559</v>
      </c>
      <c r="C11" s="206"/>
      <c r="D11" s="206"/>
      <c r="E11" s="207"/>
      <c r="F11" s="208" t="s">
        <v>479</v>
      </c>
      <c r="G11" s="208"/>
      <c r="H11" s="208"/>
      <c r="I11" s="208"/>
      <c r="J11" s="208"/>
      <c r="K11" s="208"/>
      <c r="L11" s="208"/>
      <c r="M11" s="208"/>
      <c r="N11" s="202"/>
      <c r="O11" s="199"/>
      <c r="P11" s="199"/>
      <c r="Q11" s="199"/>
      <c r="R11" s="199"/>
      <c r="S11" s="199"/>
      <c r="T11" s="199"/>
      <c r="U11" s="144"/>
    </row>
    <row r="12" spans="1:21" ht="39" customHeight="1" x14ac:dyDescent="0.25">
      <c r="B12" s="205" t="s">
        <v>668</v>
      </c>
      <c r="C12" s="206"/>
      <c r="D12" s="206"/>
      <c r="E12" s="207"/>
      <c r="F12" s="208" t="s">
        <v>697</v>
      </c>
      <c r="G12" s="208"/>
      <c r="H12" s="208"/>
      <c r="I12" s="208"/>
      <c r="J12" s="208"/>
      <c r="K12" s="208"/>
      <c r="L12" s="208"/>
      <c r="M12" s="208"/>
      <c r="N12" s="202"/>
      <c r="O12" s="199"/>
      <c r="P12" s="199"/>
      <c r="Q12" s="199"/>
      <c r="R12" s="199"/>
      <c r="S12" s="199"/>
      <c r="T12" s="199"/>
      <c r="U12" s="144"/>
    </row>
    <row r="13" spans="1:21" ht="39" customHeight="1" x14ac:dyDescent="0.25">
      <c r="B13" s="205" t="s">
        <v>593</v>
      </c>
      <c r="C13" s="206"/>
      <c r="D13" s="206"/>
      <c r="E13" s="207"/>
      <c r="F13" s="208" t="s">
        <v>698</v>
      </c>
      <c r="G13" s="208"/>
      <c r="H13" s="208"/>
      <c r="I13" s="208"/>
      <c r="J13" s="208"/>
      <c r="K13" s="208"/>
      <c r="L13" s="208"/>
      <c r="M13" s="208"/>
      <c r="N13" s="143"/>
      <c r="O13" s="140"/>
      <c r="P13" s="140"/>
      <c r="Q13" s="140"/>
      <c r="R13" s="140"/>
      <c r="S13" s="140"/>
      <c r="T13" s="140"/>
      <c r="U13" s="144"/>
    </row>
    <row r="14" spans="1:21" ht="39" customHeight="1" x14ac:dyDescent="0.25">
      <c r="B14" s="205" t="s">
        <v>594</v>
      </c>
      <c r="C14" s="206"/>
      <c r="D14" s="206"/>
      <c r="E14" s="207"/>
      <c r="F14" s="208" t="s">
        <v>699</v>
      </c>
      <c r="G14" s="208"/>
      <c r="H14" s="208"/>
      <c r="I14" s="208"/>
      <c r="J14" s="208"/>
      <c r="K14" s="208"/>
      <c r="L14" s="208"/>
      <c r="M14" s="208"/>
      <c r="N14" s="143"/>
      <c r="O14" s="140"/>
      <c r="P14" s="140"/>
      <c r="Q14" s="140"/>
      <c r="R14" s="140"/>
      <c r="S14" s="140"/>
      <c r="T14" s="140"/>
      <c r="U14" s="144"/>
    </row>
    <row r="15" spans="1:21" ht="39" customHeight="1" x14ac:dyDescent="0.25">
      <c r="B15" s="205" t="s">
        <v>560</v>
      </c>
      <c r="C15" s="206"/>
      <c r="D15" s="206"/>
      <c r="E15" s="207"/>
      <c r="F15" s="145" t="s">
        <v>24</v>
      </c>
      <c r="G15" s="203" t="s">
        <v>0</v>
      </c>
      <c r="H15" s="204"/>
      <c r="I15" s="204"/>
      <c r="J15" s="204"/>
      <c r="K15" s="204"/>
      <c r="L15" s="213">
        <v>2024</v>
      </c>
      <c r="M15" s="214"/>
      <c r="N15" s="143"/>
      <c r="O15" s="199"/>
      <c r="P15" s="199"/>
      <c r="Q15" s="199"/>
      <c r="R15" s="199"/>
      <c r="S15" s="199"/>
      <c r="T15" s="199"/>
      <c r="U15" s="144"/>
    </row>
    <row r="16" spans="1:21" ht="39" customHeight="1" x14ac:dyDescent="0.25">
      <c r="B16" s="205"/>
      <c r="C16" s="206"/>
      <c r="D16" s="206"/>
      <c r="E16" s="207"/>
      <c r="F16" s="146" t="s">
        <v>25</v>
      </c>
      <c r="G16" s="217" t="s">
        <v>2</v>
      </c>
      <c r="H16" s="217"/>
      <c r="I16" s="217"/>
      <c r="J16" s="217"/>
      <c r="K16" s="217"/>
      <c r="L16" s="215"/>
      <c r="M16" s="216"/>
      <c r="N16" s="202"/>
      <c r="O16" s="199"/>
      <c r="P16" s="199"/>
      <c r="Q16" s="199"/>
      <c r="R16" s="199"/>
      <c r="S16" s="199"/>
      <c r="T16" s="199"/>
      <c r="U16" s="147"/>
    </row>
    <row r="17" spans="2:20" ht="20.25" customHeight="1" x14ac:dyDescent="0.25">
      <c r="L17" s="148"/>
      <c r="N17" s="202"/>
      <c r="O17" s="199"/>
      <c r="P17" s="199"/>
      <c r="Q17" s="199"/>
      <c r="R17" s="199"/>
      <c r="S17" s="199"/>
      <c r="T17" s="199"/>
    </row>
    <row r="18" spans="2:20" ht="3" customHeight="1" x14ac:dyDescent="0.25">
      <c r="L18" s="148"/>
      <c r="N18" s="149"/>
      <c r="O18" s="199"/>
      <c r="P18" s="199"/>
      <c r="Q18" s="199"/>
      <c r="R18" s="199"/>
      <c r="S18" s="199"/>
      <c r="T18" s="199"/>
    </row>
    <row r="19" spans="2:20" ht="42" customHeight="1" x14ac:dyDescent="0.25">
      <c r="L19" s="148"/>
      <c r="N19" s="144"/>
      <c r="O19" s="199"/>
      <c r="P19" s="199"/>
      <c r="Q19" s="199"/>
      <c r="R19" s="199"/>
      <c r="S19" s="199"/>
      <c r="T19" s="199"/>
    </row>
    <row r="20" spans="2:20" ht="20.25" customHeight="1" x14ac:dyDescent="0.25">
      <c r="B20" s="209" t="s">
        <v>671</v>
      </c>
      <c r="C20" s="209"/>
      <c r="D20" s="209"/>
      <c r="E20" s="209"/>
      <c r="F20" s="209"/>
      <c r="G20" s="209"/>
      <c r="H20" s="209"/>
      <c r="I20" s="209"/>
      <c r="J20" s="209"/>
      <c r="K20" s="209"/>
      <c r="L20" s="209"/>
      <c r="M20" s="209"/>
      <c r="N20" s="142"/>
      <c r="O20" s="199"/>
      <c r="P20" s="199"/>
      <c r="Q20" s="199"/>
      <c r="R20" s="199"/>
      <c r="S20" s="199"/>
      <c r="T20" s="199"/>
    </row>
    <row r="21" spans="2:20" ht="19.5" customHeight="1" x14ac:dyDescent="0.25">
      <c r="B21" s="209"/>
      <c r="C21" s="209"/>
      <c r="D21" s="209"/>
      <c r="E21" s="209"/>
      <c r="F21" s="209"/>
      <c r="G21" s="209"/>
      <c r="H21" s="209"/>
      <c r="I21" s="209"/>
      <c r="J21" s="209"/>
      <c r="K21" s="209"/>
      <c r="L21" s="209"/>
      <c r="M21" s="209"/>
      <c r="N21" s="144"/>
      <c r="O21" s="199"/>
      <c r="P21" s="199"/>
      <c r="Q21" s="199"/>
      <c r="R21" s="199"/>
      <c r="S21" s="199"/>
      <c r="T21" s="199"/>
    </row>
    <row r="22" spans="2:20" ht="19.5" customHeight="1" x14ac:dyDescent="0.25">
      <c r="B22" s="209"/>
      <c r="C22" s="209"/>
      <c r="D22" s="209"/>
      <c r="E22" s="209"/>
      <c r="F22" s="209"/>
      <c r="G22" s="209"/>
      <c r="H22" s="209"/>
      <c r="I22" s="209"/>
      <c r="J22" s="209"/>
      <c r="K22" s="209"/>
      <c r="L22" s="209"/>
      <c r="M22" s="209"/>
      <c r="N22" s="144"/>
      <c r="O22" s="199"/>
      <c r="P22" s="199"/>
      <c r="Q22" s="199"/>
      <c r="R22" s="199"/>
      <c r="S22" s="199"/>
      <c r="T22" s="199"/>
    </row>
    <row r="23" spans="2:20" ht="19.5" customHeight="1" x14ac:dyDescent="0.25">
      <c r="B23" s="209"/>
      <c r="C23" s="209"/>
      <c r="D23" s="209"/>
      <c r="E23" s="209"/>
      <c r="F23" s="209"/>
      <c r="G23" s="209"/>
      <c r="H23" s="209"/>
      <c r="I23" s="209"/>
      <c r="J23" s="209"/>
      <c r="K23" s="209"/>
      <c r="L23" s="209"/>
      <c r="M23" s="209"/>
      <c r="N23" s="144"/>
      <c r="O23" s="199"/>
      <c r="P23" s="199"/>
      <c r="Q23" s="199"/>
      <c r="R23" s="199"/>
      <c r="S23" s="199"/>
      <c r="T23" s="199"/>
    </row>
    <row r="24" spans="2:20" s="150" customFormat="1" ht="19.5" customHeight="1" x14ac:dyDescent="0.25">
      <c r="B24" s="209"/>
      <c r="C24" s="209"/>
      <c r="D24" s="209"/>
      <c r="E24" s="209"/>
      <c r="F24" s="209"/>
      <c r="G24" s="209"/>
      <c r="H24" s="209"/>
      <c r="I24" s="209"/>
      <c r="J24" s="209"/>
      <c r="K24" s="209"/>
      <c r="L24" s="209"/>
      <c r="M24" s="209"/>
      <c r="O24" s="199"/>
      <c r="P24" s="199"/>
      <c r="Q24" s="199"/>
      <c r="R24" s="199"/>
      <c r="S24" s="199"/>
      <c r="T24" s="199"/>
    </row>
    <row r="25" spans="2:20" x14ac:dyDescent="0.25">
      <c r="L25" s="148"/>
    </row>
    <row r="26" spans="2:20" x14ac:dyDescent="0.25">
      <c r="L26" s="148"/>
      <c r="N26" s="144"/>
    </row>
    <row r="27" spans="2:20" x14ac:dyDescent="0.25">
      <c r="N27" s="144"/>
    </row>
    <row r="28" spans="2:20" x14ac:dyDescent="0.25">
      <c r="N28" s="144"/>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39"/>
  <sheetViews>
    <sheetView tabSelected="1" zoomScale="80" zoomScaleNormal="80" zoomScaleSheetLayoutView="70" workbookViewId="0">
      <selection activeCell="C41" sqref="C41"/>
    </sheetView>
  </sheetViews>
  <sheetFormatPr baseColWidth="10" defaultColWidth="11.42578125" defaultRowHeight="18.75" customHeight="1" x14ac:dyDescent="0.2"/>
  <cols>
    <col min="1" max="1" width="6.85546875" style="129" customWidth="1"/>
    <col min="2" max="2" width="31.42578125" style="137" customWidth="1"/>
    <col min="3" max="10" width="17" style="137" customWidth="1"/>
    <col min="11" max="16384" width="11.42578125" style="129"/>
  </cols>
  <sheetData>
    <row r="1" spans="2:14" s="133" customFormat="1" ht="18.75" customHeight="1" x14ac:dyDescent="0.2">
      <c r="B1" s="222" t="s">
        <v>456</v>
      </c>
      <c r="C1" s="223"/>
      <c r="D1" s="223"/>
      <c r="E1" s="223"/>
      <c r="F1" s="223"/>
      <c r="G1" s="223"/>
      <c r="H1" s="223"/>
      <c r="I1" s="223"/>
      <c r="J1" s="224"/>
    </row>
    <row r="2" spans="2:14" s="133" customFormat="1" ht="18.75" customHeight="1" x14ac:dyDescent="0.2">
      <c r="B2" s="225" t="s">
        <v>457</v>
      </c>
      <c r="C2" s="226"/>
      <c r="D2" s="226"/>
      <c r="E2" s="226"/>
      <c r="F2" s="226"/>
      <c r="G2" s="226"/>
      <c r="H2" s="226"/>
      <c r="I2" s="226"/>
      <c r="J2" s="227"/>
    </row>
    <row r="3" spans="2:14" s="133" customFormat="1" ht="18.75" customHeight="1" x14ac:dyDescent="0.2">
      <c r="B3" s="225" t="s">
        <v>595</v>
      </c>
      <c r="C3" s="226"/>
      <c r="D3" s="226"/>
      <c r="E3" s="226"/>
      <c r="F3" s="226"/>
      <c r="G3" s="226"/>
      <c r="H3" s="226"/>
      <c r="I3" s="226"/>
      <c r="J3" s="227"/>
    </row>
    <row r="4" spans="2:14" s="133" customFormat="1" ht="18.75" customHeight="1" x14ac:dyDescent="0.2">
      <c r="B4" s="228" t="s">
        <v>596</v>
      </c>
      <c r="C4" s="229"/>
      <c r="D4" s="229"/>
      <c r="E4" s="229"/>
      <c r="F4" s="229"/>
      <c r="G4" s="230" t="s">
        <v>597</v>
      </c>
      <c r="H4" s="230"/>
      <c r="I4" s="230"/>
      <c r="J4" s="231"/>
    </row>
    <row r="5" spans="2:14" ht="39.75" customHeight="1" x14ac:dyDescent="0.2">
      <c r="B5" s="219" t="s">
        <v>598</v>
      </c>
      <c r="C5" s="220"/>
      <c r="D5" s="220"/>
      <c r="E5" s="220"/>
      <c r="F5" s="220"/>
      <c r="G5" s="220"/>
      <c r="H5" s="220"/>
      <c r="I5" s="220"/>
      <c r="J5" s="221"/>
      <c r="K5" s="133"/>
      <c r="L5" s="133"/>
      <c r="M5" s="133"/>
      <c r="N5" s="133"/>
    </row>
    <row r="6" spans="2:14" ht="39.75" customHeight="1" x14ac:dyDescent="0.2">
      <c r="B6" s="219" t="s">
        <v>599</v>
      </c>
      <c r="C6" s="220"/>
      <c r="D6" s="220"/>
      <c r="E6" s="220"/>
      <c r="F6" s="220"/>
      <c r="G6" s="220"/>
      <c r="H6" s="220"/>
      <c r="I6" s="220"/>
      <c r="J6" s="221"/>
    </row>
    <row r="7" spans="2:14" ht="39.75" customHeight="1" x14ac:dyDescent="0.2">
      <c r="B7" s="134" t="s">
        <v>600</v>
      </c>
      <c r="C7" s="163">
        <v>1</v>
      </c>
      <c r="D7" s="219" t="s">
        <v>601</v>
      </c>
      <c r="E7" s="221"/>
      <c r="F7" s="232" t="s">
        <v>700</v>
      </c>
      <c r="G7" s="233"/>
      <c r="H7" s="234"/>
      <c r="I7" s="134" t="s">
        <v>602</v>
      </c>
      <c r="J7" s="162" t="s">
        <v>701</v>
      </c>
    </row>
    <row r="8" spans="2:14" ht="39.75" customHeight="1" x14ac:dyDescent="0.2">
      <c r="B8" s="134" t="s">
        <v>603</v>
      </c>
      <c r="C8" s="235" t="s">
        <v>479</v>
      </c>
      <c r="D8" s="235"/>
      <c r="E8" s="235"/>
      <c r="F8" s="219" t="s">
        <v>604</v>
      </c>
      <c r="G8" s="221"/>
      <c r="H8" s="242" t="s">
        <v>489</v>
      </c>
      <c r="I8" s="242"/>
      <c r="J8" s="242"/>
    </row>
    <row r="9" spans="2:14" ht="39.75" customHeight="1" x14ac:dyDescent="0.2">
      <c r="B9" s="134" t="s">
        <v>605</v>
      </c>
      <c r="C9" s="235" t="s">
        <v>702</v>
      </c>
      <c r="D9" s="235"/>
      <c r="E9" s="235"/>
      <c r="F9" s="235"/>
      <c r="G9" s="235"/>
      <c r="H9" s="235"/>
      <c r="I9" s="235"/>
      <c r="J9" s="235"/>
    </row>
    <row r="10" spans="2:14" ht="39.75" customHeight="1" x14ac:dyDescent="0.2">
      <c r="B10" s="134" t="s">
        <v>606</v>
      </c>
      <c r="C10" s="235" t="s">
        <v>703</v>
      </c>
      <c r="D10" s="235"/>
      <c r="E10" s="235"/>
      <c r="F10" s="235"/>
      <c r="G10" s="235"/>
      <c r="H10" s="235"/>
      <c r="I10" s="235"/>
      <c r="J10" s="235"/>
    </row>
    <row r="11" spans="2:14" ht="25.5" customHeight="1" x14ac:dyDescent="0.2">
      <c r="B11" s="134" t="s">
        <v>607</v>
      </c>
      <c r="C11" s="165">
        <v>1</v>
      </c>
      <c r="D11" s="165">
        <v>1</v>
      </c>
      <c r="E11" s="165">
        <v>2020</v>
      </c>
      <c r="F11" s="236" t="s">
        <v>608</v>
      </c>
      <c r="G11" s="237"/>
      <c r="H11" s="240">
        <v>31</v>
      </c>
      <c r="I11" s="240">
        <v>12</v>
      </c>
      <c r="J11" s="240">
        <v>2024</v>
      </c>
    </row>
    <row r="12" spans="2:14" ht="25.5" customHeight="1" x14ac:dyDescent="0.2">
      <c r="B12" s="134" t="s">
        <v>609</v>
      </c>
      <c r="C12" s="165">
        <v>2</v>
      </c>
      <c r="D12" s="165">
        <v>1</v>
      </c>
      <c r="E12" s="165">
        <v>2024</v>
      </c>
      <c r="F12" s="238"/>
      <c r="G12" s="239"/>
      <c r="H12" s="241"/>
      <c r="I12" s="241"/>
      <c r="J12" s="241"/>
    </row>
    <row r="13" spans="2:14" ht="39.75" customHeight="1" x14ac:dyDescent="0.2">
      <c r="B13" s="134" t="s">
        <v>610</v>
      </c>
      <c r="C13" s="166">
        <v>1</v>
      </c>
      <c r="D13" s="167" t="s">
        <v>611</v>
      </c>
      <c r="E13" s="168" t="s">
        <v>704</v>
      </c>
      <c r="F13" s="243" t="s">
        <v>612</v>
      </c>
      <c r="G13" s="244"/>
      <c r="H13" s="245" t="s">
        <v>704</v>
      </c>
      <c r="I13" s="246"/>
      <c r="J13" s="247"/>
    </row>
    <row r="14" spans="2:14" ht="39.75" customHeight="1" x14ac:dyDescent="0.2">
      <c r="B14" s="219" t="s">
        <v>613</v>
      </c>
      <c r="C14" s="220"/>
      <c r="D14" s="220"/>
      <c r="E14" s="220"/>
      <c r="F14" s="220"/>
      <c r="G14" s="220"/>
      <c r="H14" s="220"/>
      <c r="I14" s="220"/>
      <c r="J14" s="221"/>
    </row>
    <row r="15" spans="2:14" ht="39.75" customHeight="1" x14ac:dyDescent="0.2">
      <c r="B15" s="134" t="s">
        <v>614</v>
      </c>
      <c r="C15" s="248" t="s">
        <v>705</v>
      </c>
      <c r="D15" s="249"/>
      <c r="E15" s="134" t="s">
        <v>615</v>
      </c>
      <c r="F15" s="250" t="s">
        <v>706</v>
      </c>
      <c r="G15" s="251"/>
      <c r="H15" s="134" t="s">
        <v>616</v>
      </c>
      <c r="I15" s="248" t="s">
        <v>704</v>
      </c>
      <c r="J15" s="249"/>
    </row>
    <row r="16" spans="2:14" ht="39.75" customHeight="1" x14ac:dyDescent="0.2">
      <c r="B16" s="134" t="s">
        <v>617</v>
      </c>
      <c r="C16" s="252" t="s">
        <v>707</v>
      </c>
      <c r="D16" s="253"/>
      <c r="E16" s="253"/>
      <c r="F16" s="253"/>
      <c r="G16" s="253"/>
      <c r="H16" s="253"/>
      <c r="I16" s="253"/>
      <c r="J16" s="253"/>
    </row>
    <row r="17" spans="2:10" ht="39.75" customHeight="1" x14ac:dyDescent="0.2">
      <c r="B17" s="134" t="s">
        <v>618</v>
      </c>
      <c r="C17" s="169" t="s">
        <v>59</v>
      </c>
      <c r="D17" s="170" t="s">
        <v>619</v>
      </c>
      <c r="E17" s="171" t="s">
        <v>53</v>
      </c>
      <c r="F17" s="219" t="s">
        <v>620</v>
      </c>
      <c r="G17" s="221"/>
      <c r="H17" s="164" t="s">
        <v>58</v>
      </c>
      <c r="I17" s="170" t="s">
        <v>621</v>
      </c>
      <c r="J17" s="172">
        <v>1</v>
      </c>
    </row>
    <row r="18" spans="2:10" ht="39.75" customHeight="1" x14ac:dyDescent="0.2">
      <c r="B18" s="134" t="s">
        <v>622</v>
      </c>
      <c r="C18" s="254" t="s">
        <v>708</v>
      </c>
      <c r="D18" s="254"/>
      <c r="E18" s="254"/>
      <c r="F18" s="254"/>
      <c r="G18" s="254"/>
      <c r="H18" s="254"/>
      <c r="I18" s="254"/>
      <c r="J18" s="254"/>
    </row>
    <row r="19" spans="2:10" ht="54.75" customHeight="1" x14ac:dyDescent="0.2">
      <c r="B19" s="134" t="s">
        <v>623</v>
      </c>
      <c r="C19" s="255" t="s">
        <v>709</v>
      </c>
      <c r="D19" s="256"/>
      <c r="E19" s="257"/>
      <c r="F19" s="219" t="s">
        <v>624</v>
      </c>
      <c r="G19" s="221"/>
      <c r="H19" s="255" t="s">
        <v>710</v>
      </c>
      <c r="I19" s="256"/>
      <c r="J19" s="257"/>
    </row>
    <row r="20" spans="2:10" ht="39.75" customHeight="1" x14ac:dyDescent="0.2">
      <c r="B20" s="219" t="s">
        <v>625</v>
      </c>
      <c r="C20" s="220"/>
      <c r="D20" s="220"/>
      <c r="E20" s="220"/>
      <c r="F20" s="220"/>
      <c r="G20" s="220"/>
      <c r="H20" s="220"/>
      <c r="I20" s="220"/>
      <c r="J20" s="221"/>
    </row>
    <row r="21" spans="2:10" ht="39.75" customHeight="1" x14ac:dyDescent="0.2">
      <c r="B21" s="134" t="s">
        <v>626</v>
      </c>
      <c r="C21" s="258" t="s">
        <v>711</v>
      </c>
      <c r="D21" s="259"/>
      <c r="E21" s="259"/>
      <c r="F21" s="259"/>
      <c r="G21" s="259"/>
      <c r="H21" s="259"/>
      <c r="I21" s="259"/>
      <c r="J21" s="260"/>
    </row>
    <row r="22" spans="2:10" ht="39.75" customHeight="1" x14ac:dyDescent="0.2">
      <c r="B22" s="134" t="s">
        <v>627</v>
      </c>
      <c r="C22" s="219" t="s">
        <v>628</v>
      </c>
      <c r="D22" s="221"/>
      <c r="E22" s="219" t="s">
        <v>629</v>
      </c>
      <c r="F22" s="221"/>
      <c r="G22" s="219" t="s">
        <v>630</v>
      </c>
      <c r="H22" s="221"/>
      <c r="I22" s="219" t="s">
        <v>631</v>
      </c>
      <c r="J22" s="221"/>
    </row>
    <row r="23" spans="2:10" ht="39.75" customHeight="1" x14ac:dyDescent="0.2">
      <c r="B23" s="134" t="s">
        <v>632</v>
      </c>
      <c r="C23" s="252" t="s">
        <v>712</v>
      </c>
      <c r="D23" s="252"/>
      <c r="E23" s="252" t="s">
        <v>713</v>
      </c>
      <c r="F23" s="252"/>
      <c r="G23" s="261"/>
      <c r="H23" s="261"/>
      <c r="I23" s="262"/>
      <c r="J23" s="263"/>
    </row>
    <row r="24" spans="2:10" ht="39.75" customHeight="1" x14ac:dyDescent="0.2">
      <c r="B24" s="134" t="s">
        <v>633</v>
      </c>
      <c r="C24" s="264" t="s">
        <v>714</v>
      </c>
      <c r="D24" s="265"/>
      <c r="E24" s="264" t="s">
        <v>714</v>
      </c>
      <c r="F24" s="265"/>
      <c r="G24" s="261"/>
      <c r="H24" s="261"/>
      <c r="I24" s="262"/>
      <c r="J24" s="263"/>
    </row>
    <row r="25" spans="2:10" ht="39.75" customHeight="1" x14ac:dyDescent="0.2">
      <c r="B25" s="134" t="s">
        <v>634</v>
      </c>
      <c r="C25" s="266" t="s">
        <v>715</v>
      </c>
      <c r="D25" s="266"/>
      <c r="E25" s="266" t="s">
        <v>715</v>
      </c>
      <c r="F25" s="266"/>
      <c r="G25" s="261"/>
      <c r="H25" s="261"/>
      <c r="I25" s="262"/>
      <c r="J25" s="263"/>
    </row>
    <row r="26" spans="2:10" ht="39.75" customHeight="1" x14ac:dyDescent="0.2">
      <c r="B26" s="134" t="s">
        <v>635</v>
      </c>
      <c r="C26" s="252" t="s">
        <v>58</v>
      </c>
      <c r="D26" s="252"/>
      <c r="E26" s="252" t="s">
        <v>58</v>
      </c>
      <c r="F26" s="252"/>
      <c r="G26" s="261"/>
      <c r="H26" s="261"/>
      <c r="I26" s="262"/>
      <c r="J26" s="263"/>
    </row>
    <row r="27" spans="2:10" ht="77.25" customHeight="1" x14ac:dyDescent="0.2">
      <c r="B27" s="134" t="s">
        <v>636</v>
      </c>
      <c r="C27" s="248" t="s">
        <v>716</v>
      </c>
      <c r="D27" s="249"/>
      <c r="E27" s="248" t="s">
        <v>716</v>
      </c>
      <c r="F27" s="249"/>
      <c r="G27" s="261"/>
      <c r="H27" s="261"/>
      <c r="I27" s="262"/>
      <c r="J27" s="263"/>
    </row>
    <row r="28" spans="2:10" ht="75" customHeight="1" x14ac:dyDescent="0.2">
      <c r="B28" s="134" t="s">
        <v>637</v>
      </c>
      <c r="C28" s="267" t="s">
        <v>717</v>
      </c>
      <c r="D28" s="267"/>
      <c r="E28" s="267" t="s">
        <v>718</v>
      </c>
      <c r="F28" s="267"/>
      <c r="G28" s="261"/>
      <c r="H28" s="261"/>
      <c r="I28" s="262"/>
      <c r="J28" s="263"/>
    </row>
    <row r="29" spans="2:10" ht="39.75" customHeight="1" x14ac:dyDescent="0.2">
      <c r="B29" s="219" t="s">
        <v>638</v>
      </c>
      <c r="C29" s="220"/>
      <c r="D29" s="220"/>
      <c r="E29" s="220"/>
      <c r="F29" s="220"/>
      <c r="G29" s="220"/>
      <c r="H29" s="220"/>
      <c r="I29" s="220"/>
      <c r="J29" s="221"/>
    </row>
    <row r="30" spans="2:10" ht="39.75" customHeight="1" x14ac:dyDescent="0.2">
      <c r="B30" s="134" t="s">
        <v>639</v>
      </c>
      <c r="C30" s="268" t="s">
        <v>80</v>
      </c>
      <c r="D30" s="269"/>
      <c r="E30" s="270"/>
      <c r="F30" s="134" t="s">
        <v>640</v>
      </c>
      <c r="G30" s="258" t="s">
        <v>80</v>
      </c>
      <c r="H30" s="259"/>
      <c r="I30" s="259"/>
      <c r="J30" s="260"/>
    </row>
    <row r="31" spans="2:10" ht="39.75" customHeight="1" x14ac:dyDescent="0.2">
      <c r="B31" s="134" t="s">
        <v>641</v>
      </c>
      <c r="C31" s="271" t="s">
        <v>80</v>
      </c>
      <c r="D31" s="271"/>
      <c r="E31" s="271"/>
      <c r="F31" s="271"/>
      <c r="G31" s="271"/>
      <c r="H31" s="271"/>
      <c r="I31" s="271"/>
      <c r="J31" s="271"/>
    </row>
    <row r="32" spans="2:10" ht="39.75" customHeight="1" x14ac:dyDescent="0.2">
      <c r="B32" s="134" t="s">
        <v>642</v>
      </c>
      <c r="C32" s="271" t="s">
        <v>80</v>
      </c>
      <c r="D32" s="271"/>
      <c r="E32" s="271"/>
      <c r="F32" s="271"/>
      <c r="G32" s="271"/>
      <c r="H32" s="271"/>
      <c r="I32" s="271"/>
      <c r="J32" s="271"/>
    </row>
    <row r="33" spans="2:10" ht="39.75" customHeight="1" x14ac:dyDescent="0.2">
      <c r="B33" s="134" t="s">
        <v>643</v>
      </c>
      <c r="C33" s="268" t="s">
        <v>80</v>
      </c>
      <c r="D33" s="269"/>
      <c r="E33" s="270"/>
      <c r="F33" s="134" t="s">
        <v>644</v>
      </c>
      <c r="G33" s="268" t="s">
        <v>80</v>
      </c>
      <c r="H33" s="269"/>
      <c r="I33" s="269"/>
      <c r="J33" s="270"/>
    </row>
    <row r="34" spans="2:10" ht="39.75" customHeight="1" x14ac:dyDescent="0.2">
      <c r="B34" s="272" t="s">
        <v>645</v>
      </c>
      <c r="C34" s="273"/>
      <c r="D34" s="272" t="s">
        <v>646</v>
      </c>
      <c r="E34" s="273"/>
      <c r="F34" s="272" t="s">
        <v>647</v>
      </c>
      <c r="G34" s="274"/>
      <c r="H34" s="273"/>
      <c r="I34" s="272" t="s">
        <v>648</v>
      </c>
      <c r="J34" s="273"/>
    </row>
    <row r="35" spans="2:10" ht="39.75" customHeight="1" x14ac:dyDescent="0.2">
      <c r="B35" s="271" t="s">
        <v>719</v>
      </c>
      <c r="C35" s="271"/>
      <c r="D35" s="278" t="s">
        <v>720</v>
      </c>
      <c r="E35" s="278"/>
      <c r="F35" s="248" t="s">
        <v>721</v>
      </c>
      <c r="G35" s="248"/>
      <c r="H35" s="248"/>
      <c r="I35" s="279" t="s">
        <v>721</v>
      </c>
      <c r="J35" s="280"/>
    </row>
    <row r="36" spans="2:10" ht="39.75" customHeight="1" x14ac:dyDescent="0.2">
      <c r="B36" s="281" t="s">
        <v>649</v>
      </c>
      <c r="C36" s="282"/>
      <c r="D36" s="282"/>
      <c r="E36" s="282"/>
      <c r="F36" s="282"/>
      <c r="G36" s="282"/>
      <c r="H36" s="282"/>
      <c r="I36" s="282"/>
      <c r="J36" s="283"/>
    </row>
    <row r="37" spans="2:10" ht="39.75" customHeight="1" x14ac:dyDescent="0.2">
      <c r="B37" s="135" t="s">
        <v>536</v>
      </c>
      <c r="C37" s="275" t="s">
        <v>650</v>
      </c>
      <c r="D37" s="276"/>
      <c r="E37" s="276"/>
      <c r="F37" s="276"/>
      <c r="G37" s="276"/>
      <c r="H37" s="276"/>
      <c r="I37" s="277"/>
      <c r="J37" s="135" t="s">
        <v>651</v>
      </c>
    </row>
    <row r="38" spans="2:10" ht="18.75" customHeight="1" x14ac:dyDescent="0.2">
      <c r="B38" s="338">
        <v>45293</v>
      </c>
      <c r="C38" s="339" t="s">
        <v>742</v>
      </c>
      <c r="D38" s="340"/>
      <c r="E38" s="340"/>
      <c r="F38" s="340"/>
      <c r="G38" s="340"/>
      <c r="H38" s="340"/>
      <c r="I38" s="341"/>
      <c r="J38" s="136"/>
    </row>
    <row r="39" spans="2:10" ht="18.75" customHeight="1" x14ac:dyDescent="0.2">
      <c r="B39" s="136"/>
      <c r="C39" s="136"/>
      <c r="D39" s="136"/>
      <c r="E39" s="136"/>
      <c r="F39" s="136"/>
      <c r="G39" s="136"/>
      <c r="H39" s="136"/>
      <c r="I39" s="136"/>
      <c r="J39" s="136"/>
    </row>
  </sheetData>
  <mergeCells count="78">
    <mergeCell ref="C38:I38"/>
    <mergeCell ref="C37:I37"/>
    <mergeCell ref="B35:C35"/>
    <mergeCell ref="D35:E35"/>
    <mergeCell ref="F35:H35"/>
    <mergeCell ref="I35:J35"/>
    <mergeCell ref="B36:J36"/>
    <mergeCell ref="C33:E33"/>
    <mergeCell ref="G33:J33"/>
    <mergeCell ref="B34:C34"/>
    <mergeCell ref="D34:E34"/>
    <mergeCell ref="F34:H34"/>
    <mergeCell ref="I34:J34"/>
    <mergeCell ref="B29:J29"/>
    <mergeCell ref="C30:E30"/>
    <mergeCell ref="G30:J30"/>
    <mergeCell ref="C31:J31"/>
    <mergeCell ref="C32:J3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16:J16"/>
    <mergeCell ref="F17:G17"/>
    <mergeCell ref="C18:J18"/>
    <mergeCell ref="C19:E19"/>
    <mergeCell ref="F19:G19"/>
    <mergeCell ref="H19:J19"/>
    <mergeCell ref="F13:G13"/>
    <mergeCell ref="H13:J13"/>
    <mergeCell ref="B14:J14"/>
    <mergeCell ref="C15:D15"/>
    <mergeCell ref="F15:G15"/>
    <mergeCell ref="I15:J15"/>
    <mergeCell ref="C8:E8"/>
    <mergeCell ref="C9:J9"/>
    <mergeCell ref="C10:J10"/>
    <mergeCell ref="F11:G12"/>
    <mergeCell ref="H11:H12"/>
    <mergeCell ref="I11:I12"/>
    <mergeCell ref="J11:J12"/>
    <mergeCell ref="F8:G8"/>
    <mergeCell ref="H8:J8"/>
    <mergeCell ref="B5:J5"/>
    <mergeCell ref="B6:J6"/>
    <mergeCell ref="D7:E7"/>
    <mergeCell ref="B1:J1"/>
    <mergeCell ref="B2:J2"/>
    <mergeCell ref="B3:J3"/>
    <mergeCell ref="B4:F4"/>
    <mergeCell ref="G4:J4"/>
    <mergeCell ref="F7:H7"/>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xr:uid="{00000000-0002-0000-0100-000000000000}"/>
    <dataValidation allowBlank="1" showInputMessage="1" showErrorMessage="1" prompt="Corresponde al tipo de proceso (Misional, Estratégico, de Apoyo o de Evaluación), conforme al mapa de procesos de la entidad." sqref="I7:J7" xr:uid="{00000000-0002-0000-0100-000001000000}"/>
    <dataValidation allowBlank="1" showInputMessage="1" showErrorMessage="1" prompt="Señalar el enlace donde está publicados los resultados del indicador. (Si aplica)" sqref="F33" xr:uid="{00000000-0002-0000-0100-000002000000}"/>
    <dataValidation allowBlank="1" showInputMessage="1" showErrorMessage="1" prompt="Descripción corta que explique el contenido, objeto o lo que mide la variable que compone el indicador._x000a_" sqref="B28" xr:uid="{00000000-0002-0000-0100-000003000000}"/>
    <dataValidation allowBlank="1" showInputMessage="1" showErrorMessage="1" prompt="Describe de dónde se obtiene la información_x000a_para alimentar o establecer la información de la variable" sqref="B27" xr:uid="{00000000-0002-0000-0100-000004000000}"/>
    <dataValidation allowBlank="1" showInputMessage="1" showErrorMessage="1" prompt="Indica la periodicidad en que se reporta la variable (Anual, Semestral, Trimestral, Bimestral o Mensual)" sqref="B2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24" xr:uid="{00000000-0002-0000-0100-000006000000}"/>
    <dataValidation allowBlank="1" showInputMessage="1" showErrorMessage="1" prompt="Presente el nombre de cada una de las variables a partir de las cuales se construye la fórmula del indicador." sqref="B23" xr:uid="{00000000-0002-0000-0100-000007000000}"/>
    <dataValidation allowBlank="1" showInputMessage="1" showErrorMessage="1" prompt="Representación matemática del cálculo del indicador. La fórmula se debe presentar con siglas claras o abreviación de variables" sqref="B21" xr:uid="{00000000-0002-0000-0100-000008000000}"/>
    <dataValidation allowBlank="1" showInputMessage="1" showErrorMessage="1" prompt="Propósito que se pretende alcanzar con la medición de dicho indicador, es decir, la finalidad e importancia del indicador." sqref="B19" xr:uid="{00000000-0002-0000-0100-000009000000}"/>
    <dataValidation allowBlank="1" showInputMessage="1" showErrorMessage="1" prompt="Señalar la justificación y/o normatividad que le aplique para el diseño del indicador (PMM, PDD, Decretos, etc)" sqref="B18" xr:uid="{00000000-0002-0000-0100-00000A000000}"/>
    <dataValidation allowBlank="1" showInputMessage="1" showErrorMessage="1" prompt="Define si el indicador es de eficacia, eficiencia, efectividad, o calidad._x000a_Guía para la construcción y análisis de indicadores de gestión V.4_DAFP" sqref="D17" xr:uid="{00000000-0002-0000-0100-00000B000000}"/>
    <dataValidation allowBlank="1" showInputMessage="1" showErrorMessage="1" prompt="Es  la cuantificación o unidad de medida de lo que se pretende medir con el indicador, ej: Km, m, km/hora, personas, etc" sqref="B1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xr:uid="{00000000-0002-0000-0100-00000D000000}"/>
    <dataValidation allowBlank="1" showInputMessage="1" showErrorMessage="1" prompt="Campo destinado para registrar una breve justificación cuando el valor de la meta sea inferior a la línea base_x000a_" sqref="F1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xr:uid="{00000000-0002-0000-0100-000010000000}"/>
    <dataValidation allowBlank="1" showInputMessage="1" showErrorMessage="1" prompt="Es la fecha de inicio de la medición del indicador en la_x000a_vigencia. (Ej: enero de 2020)" sqref="B12" xr:uid="{00000000-0002-0000-0100-000011000000}"/>
    <dataValidation allowBlank="1" showInputMessage="1" showErrorMessage="1" prompt="Corresponde al día, mes y año en que la dependencia realiza la programación de los indicadores a efectuar seguimiento en la vigencia" sqref="B11" xr:uid="{00000000-0002-0000-0100-000012000000}"/>
    <dataValidation allowBlank="1" showInputMessage="1" showErrorMessage="1" prompt="Corresponde al valor total obtenido y reportado por las Áreas en la vigencia inmediatamente anterior. En el caso de que no exista se colocará “No Aplica - N/A”" sqref="I17" xr:uid="{00000000-0002-0000-0100-000013000000}"/>
    <dataValidation allowBlank="1" showInputMessage="1" showErrorMessage="1" prompt="Indica la periodicidad en que se reporta el indicador (Anual, Semestral, Trimestral, Bimestral o Mensual)" sqref="F17" xr:uid="{00000000-0002-0000-0100-000014000000}"/>
    <dataValidation allowBlank="1" showInputMessage="1" showErrorMessage="1" prompt="Se refiere a la denominación dada al indicador,que exprese la característica, el evento o el hecho que se pretende medir con el mismo. " sqref="B1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 xr:uid="{00000000-0002-0000-0100-000016000000}"/>
    <dataValidation allowBlank="1" showInputMessage="1" showErrorMessage="1" prompt="Corresponde a la dependencia responsable de la_x000a_construcción y seguimiento al indicador" sqref="F8" xr:uid="{00000000-0002-0000-0100-000017000000}"/>
    <dataValidation allowBlank="1" showInputMessage="1" showErrorMessage="1" prompt="Subsecretaria a la cual esta adscrita la dependencia responsable" sqref="B8" xr:uid="{00000000-0002-0000-0100-000018000000}"/>
    <dataValidation allowBlank="1" showInputMessage="1" showErrorMessage="1" prompt="Corresponde al código y nombre del proceso que ampara el indicador conforme al mapa de procesos de la entidad._x000a_Área al cual está asociado el indicador" sqref="D7" xr:uid="{00000000-0002-0000-0100-000019000000}"/>
    <dataValidation allowBlank="1" showInputMessage="1" showErrorMessage="1" prompt="Corresponde al número asignado para el Indicador/ Número de Meta_x000a_" sqref="B7" xr:uid="{00000000-0002-0000-0100-00001A000000}"/>
    <dataValidation allowBlank="1" showInputMessage="1" showErrorMessage="1" prompt="Señalar la información adicional que debe agregarse en la gráfica para dar mayor claridad de la información que se está presentando." sqref="B33" xr:uid="{00000000-0002-0000-0100-00001B000000}"/>
    <dataValidation allowBlank="1" showInputMessage="1" showErrorMessage="1" prompt="Se debe hacer mención al tipo de formato de la fuente y origen de datos, pueder ser Excel, pdf, archivo plano, shapefile, entre otros. " sqref="E1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5" xr:uid="{00000000-0002-0000-0100-00001D000000}"/>
    <dataValidation allowBlank="1" showInputMessage="1" showErrorMessage="1" prompt="Indicar la metodología utilizada y/o aspectos a tener en cuenta para la medición del indicador. ej suma de variables_x000a_" sqref="F19:G19" xr:uid="{00000000-0002-0000-0100-00001E000000}"/>
    <dataValidation allowBlank="1" showInputMessage="1" showErrorMessage="1" prompt="Indicar el tipo de variable: alfanumérico, texto, cadena, entero, etc." sqref="B25" xr:uid="{00000000-0002-0000-0100-00001F000000}"/>
    <dataValidation allowBlank="1" showInputMessage="1" showErrorMessage="1" prompt="Forma en que se presenta gráficamente el indicador: torta, barras, mapas, líneas, dispersión, histograma, caja-y-bigotes, etc." sqref="B30" xr:uid="{00000000-0002-0000-0100-000020000000}"/>
    <dataValidation allowBlank="1" showInputMessage="1" showErrorMessage="1" prompt="Indicar el origen de la gráfica: Link/ base de datos / drive/ pág web" sqref="F30" xr:uid="{00000000-0002-0000-0100-000021000000}"/>
    <dataValidation allowBlank="1" showInputMessage="1" showErrorMessage="1" prompt="Tipo de nivel de agregación de la información que puede ser por estrato, deciles, quintiles, género, grupos poblaciones, manzanas, barrios, UPZ, localidades, etc." sqref="B31" xr:uid="{00000000-0002-0000-0100-000022000000}"/>
    <dataValidation allowBlank="1" showInputMessage="1" showErrorMessage="1" prompt="Indicar el nombre que recibe la gráfica" sqref="B32" xr:uid="{00000000-0002-0000-0100-000023000000}"/>
    <dataValidation allowBlank="1" showInputMessage="1" showErrorMessage="1" prompt="Es la fecha de finalización de la medición del indicador " sqref="F11" xr:uid="{00000000-0002-0000-0100-000024000000}"/>
    <dataValidation allowBlank="1" showInputMessage="1" showErrorMessage="1" prompt="Se genera una versión nueva cada vez que se realice un cambio relacionado con el  indicador" sqref="J37" xr:uid="{00000000-0002-0000-0100-000025000000}"/>
    <dataValidation allowBlank="1" showInputMessage="1" showErrorMessage="1" prompt="Relacionar el campo modificado y una breve descripción del cambio realizado" sqref="C37" xr:uid="{00000000-0002-0000-0100-000026000000}"/>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491"/>
  <sheetViews>
    <sheetView topLeftCell="BG1" zoomScaleNormal="100" workbookViewId="0">
      <selection activeCell="BN4" sqref="BN4"/>
    </sheetView>
  </sheetViews>
  <sheetFormatPr baseColWidth="10" defaultColWidth="11.42578125" defaultRowHeight="12" x14ac:dyDescent="0.2"/>
  <cols>
    <col min="1" max="1" width="25.42578125" style="127" customWidth="1"/>
    <col min="2" max="4" width="22.42578125" style="127" customWidth="1"/>
    <col min="5" max="5" width="66.42578125" style="127" customWidth="1"/>
    <col min="6" max="9" width="15.42578125" style="127" customWidth="1"/>
    <col min="10" max="12" width="17.7109375" style="127" customWidth="1"/>
    <col min="13" max="13" width="74.5703125" style="127" customWidth="1"/>
    <col min="14" max="14" width="61" style="127" customWidth="1"/>
    <col min="15" max="16" width="10.85546875" style="127" customWidth="1"/>
    <col min="17" max="17" width="13.140625" style="127" customWidth="1"/>
    <col min="18" max="18" width="24.85546875" style="127" customWidth="1"/>
    <col min="19" max="19" width="15.7109375" style="127" customWidth="1"/>
    <col min="20" max="21" width="10.85546875" style="127" customWidth="1"/>
    <col min="22" max="22" width="15.140625" style="127" customWidth="1"/>
    <col min="23" max="23" width="24.28515625" style="127" customWidth="1"/>
    <col min="24" max="24" width="15.140625" style="127" customWidth="1"/>
    <col min="25" max="26" width="10.85546875" style="127" customWidth="1"/>
    <col min="27" max="27" width="16" style="127" customWidth="1"/>
    <col min="28" max="28" width="28.42578125" style="127" customWidth="1"/>
    <col min="29" max="29" width="17.140625" style="127" customWidth="1"/>
    <col min="30" max="30" width="56.140625" style="127" customWidth="1"/>
    <col min="31" max="31" width="30.85546875" style="127" customWidth="1"/>
    <col min="32" max="32" width="32.140625" style="127" customWidth="1"/>
    <col min="33" max="33" width="11.42578125" style="127" customWidth="1"/>
    <col min="34" max="34" width="23.7109375" style="127" customWidth="1"/>
    <col min="35" max="35" width="16.140625" style="127" customWidth="1"/>
    <col min="36" max="16384" width="11.42578125" style="127"/>
  </cols>
  <sheetData>
    <row r="1" spans="1:190" s="124" customFormat="1" ht="36" customHeight="1" x14ac:dyDescent="0.25">
      <c r="A1" s="122"/>
      <c r="B1" s="122"/>
      <c r="C1" s="122"/>
      <c r="D1" s="122"/>
      <c r="E1" s="122"/>
      <c r="F1" s="122"/>
      <c r="G1" s="122"/>
      <c r="H1" s="122"/>
      <c r="I1" s="122"/>
      <c r="J1" s="122"/>
      <c r="K1" s="122"/>
      <c r="L1" s="122"/>
      <c r="M1" s="122"/>
      <c r="N1" s="122"/>
      <c r="O1" s="122"/>
      <c r="P1" s="123"/>
      <c r="Q1" s="123"/>
      <c r="T1" s="122"/>
      <c r="U1" s="122"/>
      <c r="V1" s="122"/>
      <c r="W1" s="122"/>
      <c r="X1" s="122"/>
      <c r="AF1" s="122"/>
      <c r="AG1" s="287"/>
      <c r="AH1" s="287"/>
      <c r="AI1" s="287"/>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307" t="s">
        <v>458</v>
      </c>
      <c r="BM1" s="307"/>
      <c r="BN1" s="307"/>
      <c r="BO1" s="307"/>
      <c r="BP1" s="307"/>
      <c r="BQ1" s="307"/>
      <c r="BR1" s="307"/>
      <c r="BS1" s="307"/>
      <c r="BT1" s="307"/>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row>
    <row r="2" spans="1:190" s="152" customFormat="1" ht="33" customHeight="1" x14ac:dyDescent="0.25">
      <c r="A2" s="291" t="s">
        <v>463</v>
      </c>
      <c r="B2" s="291" t="s">
        <v>572</v>
      </c>
      <c r="C2" s="291"/>
      <c r="D2" s="291"/>
      <c r="E2" s="291"/>
      <c r="F2" s="291" t="s">
        <v>23</v>
      </c>
      <c r="G2" s="291" t="s">
        <v>42</v>
      </c>
      <c r="H2" s="291" t="s">
        <v>577</v>
      </c>
      <c r="I2" s="291" t="s">
        <v>578</v>
      </c>
      <c r="J2" s="284" t="s">
        <v>565</v>
      </c>
      <c r="K2" s="285"/>
      <c r="L2" s="285"/>
      <c r="M2" s="285"/>
      <c r="N2" s="286"/>
      <c r="O2" s="300" t="s">
        <v>566</v>
      </c>
      <c r="P2" s="301"/>
      <c r="Q2" s="301"/>
      <c r="R2" s="301"/>
      <c r="S2" s="302"/>
      <c r="T2" s="297" t="s">
        <v>567</v>
      </c>
      <c r="U2" s="298"/>
      <c r="V2" s="298"/>
      <c r="W2" s="298"/>
      <c r="X2" s="299"/>
      <c r="Y2" s="294" t="s">
        <v>568</v>
      </c>
      <c r="Z2" s="295"/>
      <c r="AA2" s="295"/>
      <c r="AB2" s="295"/>
      <c r="AC2" s="296"/>
      <c r="AD2" s="293" t="s">
        <v>654</v>
      </c>
      <c r="AE2" s="293"/>
      <c r="AF2" s="293"/>
      <c r="AG2" s="288" t="s">
        <v>655</v>
      </c>
      <c r="AH2" s="289"/>
      <c r="AI2" s="290"/>
      <c r="AJ2" s="303" t="s">
        <v>561</v>
      </c>
      <c r="AK2" s="304"/>
      <c r="AL2" s="305"/>
      <c r="AM2" s="306" t="s">
        <v>565</v>
      </c>
      <c r="AN2" s="306"/>
      <c r="AO2" s="306"/>
      <c r="AP2" s="306"/>
      <c r="AQ2" s="306"/>
      <c r="AR2" s="306"/>
      <c r="AS2" s="306" t="s">
        <v>566</v>
      </c>
      <c r="AT2" s="306"/>
      <c r="AU2" s="306"/>
      <c r="AV2" s="306"/>
      <c r="AW2" s="306"/>
      <c r="AX2" s="306"/>
      <c r="AY2" s="306" t="s">
        <v>567</v>
      </c>
      <c r="AZ2" s="306"/>
      <c r="BA2" s="306"/>
      <c r="BB2" s="306"/>
      <c r="BC2" s="306"/>
      <c r="BD2" s="306"/>
      <c r="BE2" s="306" t="s">
        <v>568</v>
      </c>
      <c r="BF2" s="306"/>
      <c r="BG2" s="306"/>
      <c r="BH2" s="306"/>
      <c r="BI2" s="306"/>
      <c r="BJ2" s="306"/>
      <c r="BL2" s="311" t="s">
        <v>133</v>
      </c>
      <c r="BM2" s="312"/>
      <c r="BN2" s="313"/>
      <c r="BO2" s="288" t="s">
        <v>134</v>
      </c>
      <c r="BP2" s="289"/>
      <c r="BQ2" s="290"/>
      <c r="BR2" s="308" t="s">
        <v>573</v>
      </c>
      <c r="BS2" s="309"/>
      <c r="BT2" s="310"/>
      <c r="BU2" s="153"/>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row>
    <row r="3" spans="1:190" s="158" customFormat="1" ht="76.5" customHeight="1" x14ac:dyDescent="0.25">
      <c r="A3" s="292"/>
      <c r="B3" s="151" t="s">
        <v>574</v>
      </c>
      <c r="C3" s="151" t="s">
        <v>575</v>
      </c>
      <c r="D3" s="151" t="s">
        <v>576</v>
      </c>
      <c r="E3" s="151" t="s">
        <v>694</v>
      </c>
      <c r="F3" s="292"/>
      <c r="G3" s="292"/>
      <c r="H3" s="292"/>
      <c r="I3" s="292"/>
      <c r="J3" s="154" t="s">
        <v>656</v>
      </c>
      <c r="K3" s="154" t="s">
        <v>657</v>
      </c>
      <c r="L3" s="154" t="s">
        <v>579</v>
      </c>
      <c r="M3" s="154" t="s">
        <v>672</v>
      </c>
      <c r="N3" s="154" t="s">
        <v>673</v>
      </c>
      <c r="O3" s="155" t="s">
        <v>658</v>
      </c>
      <c r="P3" s="155" t="s">
        <v>659</v>
      </c>
      <c r="Q3" s="155" t="s">
        <v>579</v>
      </c>
      <c r="R3" s="155" t="s">
        <v>672</v>
      </c>
      <c r="S3" s="155" t="s">
        <v>673</v>
      </c>
      <c r="T3" s="156" t="s">
        <v>660</v>
      </c>
      <c r="U3" s="156" t="s">
        <v>661</v>
      </c>
      <c r="V3" s="156" t="s">
        <v>579</v>
      </c>
      <c r="W3" s="156" t="s">
        <v>672</v>
      </c>
      <c r="X3" s="156" t="s">
        <v>673</v>
      </c>
      <c r="Y3" s="160" t="s">
        <v>662</v>
      </c>
      <c r="Z3" s="160" t="s">
        <v>663</v>
      </c>
      <c r="AA3" s="160" t="s">
        <v>579</v>
      </c>
      <c r="AB3" s="160" t="s">
        <v>672</v>
      </c>
      <c r="AC3" s="160" t="s">
        <v>673</v>
      </c>
      <c r="AD3" s="159" t="s">
        <v>580</v>
      </c>
      <c r="AE3" s="159" t="s">
        <v>581</v>
      </c>
      <c r="AF3" s="159" t="s">
        <v>582</v>
      </c>
      <c r="AG3" s="130" t="s">
        <v>664</v>
      </c>
      <c r="AH3" s="130" t="s">
        <v>665</v>
      </c>
      <c r="AI3" s="130" t="s">
        <v>666</v>
      </c>
      <c r="AJ3" s="131" t="s">
        <v>562</v>
      </c>
      <c r="AK3" s="131" t="s">
        <v>563</v>
      </c>
      <c r="AL3" s="131" t="s">
        <v>564</v>
      </c>
      <c r="AM3" s="130" t="str">
        <f>AM2&amp;": Programado actividad"</f>
        <v>Ene-Mar: Programado actividad</v>
      </c>
      <c r="AN3" s="130" t="str">
        <f>AM2&amp;": Ejecutado actividad"</f>
        <v>Ene-Mar: Ejecutado actividad</v>
      </c>
      <c r="AO3" s="130" t="s">
        <v>569</v>
      </c>
      <c r="AP3" s="131" t="str">
        <f>AM2&amp;": % Programado tarea"</f>
        <v>Ene-Mar: % Programado tarea</v>
      </c>
      <c r="AQ3" s="131" t="str">
        <f>AM2&amp;": % Ejecutado tarea"</f>
        <v>Ene-Mar: % Ejecutado tarea</v>
      </c>
      <c r="AR3" s="131" t="s">
        <v>570</v>
      </c>
      <c r="AS3" s="130" t="str">
        <f>AS2&amp;": Programado actividad"</f>
        <v>Abr-Jun: Programado actividad</v>
      </c>
      <c r="AT3" s="130" t="str">
        <f>AS2&amp;": Ejecutado actividad"</f>
        <v>Abr-Jun: Ejecutado actividad</v>
      </c>
      <c r="AU3" s="130" t="s">
        <v>569</v>
      </c>
      <c r="AV3" s="131" t="str">
        <f>AS2&amp;": Programado tarea"</f>
        <v>Abr-Jun: Programado tarea</v>
      </c>
      <c r="AW3" s="131" t="str">
        <f>AS2&amp;": Ejecutado tarea"</f>
        <v>Abr-Jun: Ejecutado tarea</v>
      </c>
      <c r="AX3" s="131" t="s">
        <v>570</v>
      </c>
      <c r="AY3" s="130" t="str">
        <f>AY2&amp;": Programado actividad"</f>
        <v>Jul-Sep: Programado actividad</v>
      </c>
      <c r="AZ3" s="130" t="str">
        <f>AY2&amp;": Ejecutado actividad"</f>
        <v>Jul-Sep: Ejecutado actividad</v>
      </c>
      <c r="BA3" s="130" t="s">
        <v>569</v>
      </c>
      <c r="BB3" s="131" t="str">
        <f>AY2&amp;": % Programado tarea"</f>
        <v>Jul-Sep: % Programado tarea</v>
      </c>
      <c r="BC3" s="131" t="str">
        <f>AY2&amp;": % Ejecutado tarea"</f>
        <v>Jul-Sep: % Ejecutado tarea</v>
      </c>
      <c r="BD3" s="131" t="s">
        <v>570</v>
      </c>
      <c r="BE3" s="130" t="str">
        <f>BE2&amp;": Programado actividad"</f>
        <v>Oct-Dic: Programado actividad</v>
      </c>
      <c r="BF3" s="130" t="str">
        <f>BE2&amp;": Ejecutado actividad"</f>
        <v>Oct-Dic: Ejecutado actividad</v>
      </c>
      <c r="BG3" s="130" t="s">
        <v>569</v>
      </c>
      <c r="BH3" s="131" t="str">
        <f>BE2&amp;": % Programado tarea"</f>
        <v>Oct-Dic: % Programado tarea</v>
      </c>
      <c r="BI3" s="131" t="str">
        <f>BE2&amp;": % Ejecutado tarea"</f>
        <v>Oct-Dic: % Ejecutado tarea</v>
      </c>
      <c r="BJ3" s="131" t="s">
        <v>571</v>
      </c>
      <c r="BK3" s="152"/>
      <c r="BL3" s="126" t="s">
        <v>135</v>
      </c>
      <c r="BM3" s="126" t="s">
        <v>667</v>
      </c>
      <c r="BN3" s="126" t="s">
        <v>49</v>
      </c>
      <c r="BO3" s="132" t="s">
        <v>50</v>
      </c>
      <c r="BP3" s="132" t="s">
        <v>51</v>
      </c>
      <c r="BQ3" s="132" t="s">
        <v>52</v>
      </c>
      <c r="BR3" s="125" t="s">
        <v>583</v>
      </c>
      <c r="BS3" s="125" t="s">
        <v>584</v>
      </c>
      <c r="BT3" s="125" t="s">
        <v>585</v>
      </c>
      <c r="BU3" s="157"/>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row>
    <row r="4" spans="1:190" s="25" customFormat="1" ht="275.25" customHeight="1" x14ac:dyDescent="0.25">
      <c r="A4" s="192" t="s">
        <v>723</v>
      </c>
      <c r="B4" s="192" t="s">
        <v>548</v>
      </c>
      <c r="C4" s="192" t="s">
        <v>543</v>
      </c>
      <c r="D4" s="192" t="s">
        <v>553</v>
      </c>
      <c r="E4" s="197" t="s">
        <v>722</v>
      </c>
      <c r="F4" s="175">
        <v>1</v>
      </c>
      <c r="G4" s="193" t="s">
        <v>724</v>
      </c>
      <c r="H4" s="177">
        <v>1</v>
      </c>
      <c r="I4" s="176" t="s">
        <v>38</v>
      </c>
      <c r="J4" s="177">
        <f>AM4</f>
        <v>0.25</v>
      </c>
      <c r="K4" s="178">
        <v>0.25</v>
      </c>
      <c r="L4" s="177">
        <f t="shared" ref="L4" si="0">IFERROR(K4/J4,"0,00%")</f>
        <v>1</v>
      </c>
      <c r="M4" s="196" t="s">
        <v>740</v>
      </c>
      <c r="N4" s="196" t="s">
        <v>741</v>
      </c>
      <c r="O4" s="177">
        <f>AS4</f>
        <v>0.25</v>
      </c>
      <c r="P4" s="178">
        <f>AT4</f>
        <v>0</v>
      </c>
      <c r="Q4" s="180">
        <f t="shared" ref="Q4" si="1">IFERROR(P4/O4,"0,00%")</f>
        <v>0</v>
      </c>
      <c r="R4" s="181"/>
      <c r="S4" s="182"/>
      <c r="T4" s="177">
        <f>AY4</f>
        <v>0.25</v>
      </c>
      <c r="U4" s="178">
        <f>AZ4</f>
        <v>0</v>
      </c>
      <c r="V4" s="177">
        <f t="shared" ref="V4" si="2">IFERROR(U4/T4,"0,00%")</f>
        <v>0</v>
      </c>
      <c r="W4" s="179"/>
      <c r="X4" s="179"/>
      <c r="Y4" s="177">
        <f>BE4</f>
        <v>0.25</v>
      </c>
      <c r="Z4" s="178">
        <f>BF4</f>
        <v>0</v>
      </c>
      <c r="AA4" s="183">
        <f t="shared" ref="AA4" si="3">IFERROR(Z4/Y4,"0,00%")</f>
        <v>0</v>
      </c>
      <c r="AB4" s="179"/>
      <c r="AC4" s="179"/>
      <c r="AD4" s="194" t="s">
        <v>737</v>
      </c>
      <c r="AE4" s="191" t="s">
        <v>738</v>
      </c>
      <c r="AF4" s="191" t="s">
        <v>739</v>
      </c>
      <c r="AG4" s="184">
        <v>1</v>
      </c>
      <c r="AH4" s="195" t="s">
        <v>735</v>
      </c>
      <c r="AI4" s="185">
        <v>1</v>
      </c>
      <c r="AJ4" s="186">
        <v>1</v>
      </c>
      <c r="AK4" s="186" t="s">
        <v>736</v>
      </c>
      <c r="AL4" s="187">
        <v>1</v>
      </c>
      <c r="AM4" s="188">
        <f>AP4</f>
        <v>0.25</v>
      </c>
      <c r="AN4" s="188">
        <v>0.25</v>
      </c>
      <c r="AO4" s="177">
        <f t="shared" ref="AO4" si="4">IFERROR(AN4/AM4,"0,00%")</f>
        <v>1</v>
      </c>
      <c r="AP4" s="177">
        <v>0.25</v>
      </c>
      <c r="AQ4" s="189">
        <v>0.25</v>
      </c>
      <c r="AR4" s="177">
        <f t="shared" ref="AR4" si="5">IFERROR(AQ4/AP4,"0,00%")</f>
        <v>1</v>
      </c>
      <c r="AS4" s="188">
        <f>AV4</f>
        <v>0.25</v>
      </c>
      <c r="AT4" s="188">
        <f>AW4</f>
        <v>0</v>
      </c>
      <c r="AU4" s="177">
        <f t="shared" ref="AU4" si="6">IFERROR(AT4/AS4,"0,00%")</f>
        <v>0</v>
      </c>
      <c r="AV4" s="177">
        <v>0.25</v>
      </c>
      <c r="AW4" s="189"/>
      <c r="AX4" s="177">
        <f t="shared" ref="AX4" si="7">IFERROR(AW4/AV4,"0,00%")</f>
        <v>0</v>
      </c>
      <c r="AY4" s="188">
        <f>BB4</f>
        <v>0.25</v>
      </c>
      <c r="AZ4" s="188">
        <f>BC4</f>
        <v>0</v>
      </c>
      <c r="BA4" s="177">
        <f t="shared" ref="BA4" si="8">IFERROR(AZ4/AY4,"0,00%")</f>
        <v>0</v>
      </c>
      <c r="BB4" s="177">
        <v>0.25</v>
      </c>
      <c r="BC4" s="190"/>
      <c r="BD4" s="177">
        <f t="shared" ref="BD4" si="9">IFERROR(BC4/BB4,"0,00%")</f>
        <v>0</v>
      </c>
      <c r="BE4" s="188">
        <f>BH4</f>
        <v>0.25</v>
      </c>
      <c r="BF4" s="188">
        <f>BI4</f>
        <v>0</v>
      </c>
      <c r="BG4" s="177">
        <f t="shared" ref="BG4" si="10">IFERROR(BF4/BE4,"0,00%")</f>
        <v>0</v>
      </c>
      <c r="BH4" s="177">
        <v>0.25</v>
      </c>
      <c r="BI4" s="190"/>
      <c r="BJ4" s="177">
        <f t="shared" ref="BJ4" si="11">IFERROR(BI4/BH4,"0,00%")</f>
        <v>0</v>
      </c>
      <c r="BK4" s="198"/>
      <c r="BL4" s="188">
        <f>AP4+AV4+BB4+BH4</f>
        <v>1</v>
      </c>
      <c r="BM4" s="188">
        <f>AQ4+AW4+BC4+BI4</f>
        <v>0.25</v>
      </c>
      <c r="BN4" s="177">
        <f t="shared" ref="BN4" si="12">IFERROR(BM4/BL4,"0,00%")</f>
        <v>0.25</v>
      </c>
      <c r="BO4" s="188">
        <f>AM4+AS4+AY4+BE4</f>
        <v>1</v>
      </c>
      <c r="BP4" s="188">
        <f>AN4+AT4+AZ4+BF4</f>
        <v>0.25</v>
      </c>
      <c r="BQ4" s="177">
        <f t="shared" ref="BQ4" si="13">IFERROR(BP4/BO4,"0,00%")</f>
        <v>0.25</v>
      </c>
      <c r="BR4" s="188">
        <f>J4+O4+T4+Y4</f>
        <v>1</v>
      </c>
      <c r="BS4" s="188">
        <f>K4+P4+U4+Z4</f>
        <v>0.25</v>
      </c>
      <c r="BT4" s="177">
        <f t="shared" ref="BT4" si="14">IFERROR(BS4/BR4,"0,00%")</f>
        <v>0.25</v>
      </c>
      <c r="BU4" s="122"/>
      <c r="GA4" s="122"/>
      <c r="GB4" s="122"/>
      <c r="GC4" s="122"/>
      <c r="GD4" s="122"/>
      <c r="GE4" s="122"/>
      <c r="GF4" s="122"/>
      <c r="GG4" s="122"/>
      <c r="GH4" s="122"/>
    </row>
    <row r="5" spans="1:190" x14ac:dyDescent="0.2">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190" x14ac:dyDescent="0.2">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row>
    <row r="7" spans="1:190" x14ac:dyDescent="0.2">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190" x14ac:dyDescent="0.2">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row>
    <row r="9" spans="1:190" x14ac:dyDescent="0.2">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row>
    <row r="10" spans="1:190" x14ac:dyDescent="0.2">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row>
    <row r="11" spans="1:190" x14ac:dyDescent="0.2">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row>
    <row r="12" spans="1:190" x14ac:dyDescent="0.2">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row>
    <row r="13" spans="1:190" x14ac:dyDescent="0.2">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row>
    <row r="14" spans="1:190" x14ac:dyDescent="0.2">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row>
    <row r="15" spans="1:190" x14ac:dyDescent="0.2">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row>
    <row r="16" spans="1:190" x14ac:dyDescent="0.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row>
    <row r="17" spans="2:85" x14ac:dyDescent="0.2">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row>
    <row r="18" spans="2:85" x14ac:dyDescent="0.2">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row>
    <row r="19" spans="2:85" x14ac:dyDescent="0.2">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row>
    <row r="20" spans="2:85" x14ac:dyDescent="0.2">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row>
    <row r="21" spans="2:85" x14ac:dyDescent="0.2">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row>
    <row r="22" spans="2:85" x14ac:dyDescent="0.2">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row>
    <row r="23" spans="2:85" x14ac:dyDescent="0.2">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row>
    <row r="24" spans="2:85" x14ac:dyDescent="0.2">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row>
    <row r="25" spans="2:85" x14ac:dyDescent="0.2">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row>
    <row r="26" spans="2:85" x14ac:dyDescent="0.2">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row>
    <row r="27" spans="2:85" x14ac:dyDescent="0.2">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row>
    <row r="28" spans="2:85" x14ac:dyDescent="0.2">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row>
    <row r="29" spans="2:85" x14ac:dyDescent="0.2">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row>
    <row r="30" spans="2:85" x14ac:dyDescent="0.2">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row>
    <row r="31" spans="2:85" x14ac:dyDescent="0.2">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row>
    <row r="32" spans="2:85" x14ac:dyDescent="0.2">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row>
    <row r="33" spans="2:85" x14ac:dyDescent="0.2">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row>
    <row r="34" spans="2:85" x14ac:dyDescent="0.2">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row>
    <row r="35" spans="2:85" x14ac:dyDescent="0.2">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row>
    <row r="36" spans="2:85" x14ac:dyDescent="0.2">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row>
    <row r="37" spans="2:85" x14ac:dyDescent="0.2">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row>
    <row r="38" spans="2:85" x14ac:dyDescent="0.2">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row>
    <row r="39" spans="2:85" x14ac:dyDescent="0.2">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row>
    <row r="40" spans="2:85" x14ac:dyDescent="0.2">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row>
    <row r="41" spans="2:85" x14ac:dyDescent="0.2">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row>
    <row r="42" spans="2:85" x14ac:dyDescent="0.2">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row>
    <row r="43" spans="2:85" x14ac:dyDescent="0.2">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row>
    <row r="44" spans="2:85" x14ac:dyDescent="0.2">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row>
    <row r="45" spans="2:85" x14ac:dyDescent="0.2">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row>
    <row r="46" spans="2:85" x14ac:dyDescent="0.2">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row>
    <row r="47" spans="2:85" x14ac:dyDescent="0.2">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row>
    <row r="48" spans="2:85" x14ac:dyDescent="0.2">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row>
    <row r="49" spans="2:85" x14ac:dyDescent="0.2">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row>
    <row r="50" spans="2:85" x14ac:dyDescent="0.2">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row>
    <row r="51" spans="2:85" x14ac:dyDescent="0.2">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row>
    <row r="52" spans="2:85" x14ac:dyDescent="0.2">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row>
    <row r="53" spans="2:85" x14ac:dyDescent="0.2">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row>
    <row r="54" spans="2:85" x14ac:dyDescent="0.2">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row>
    <row r="55" spans="2:85" x14ac:dyDescent="0.2">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row>
    <row r="56" spans="2:85" x14ac:dyDescent="0.2">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row>
    <row r="57" spans="2:85" x14ac:dyDescent="0.2">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row>
    <row r="58" spans="2:85" x14ac:dyDescent="0.2">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row>
    <row r="59" spans="2:85" x14ac:dyDescent="0.2">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row>
    <row r="60" spans="2:85" x14ac:dyDescent="0.2">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row>
    <row r="61" spans="2:85" x14ac:dyDescent="0.2">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row>
    <row r="62" spans="2:85" x14ac:dyDescent="0.2">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row>
    <row r="63" spans="2:85" x14ac:dyDescent="0.2">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row>
    <row r="64" spans="2:85" x14ac:dyDescent="0.2">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row>
    <row r="65" spans="2:85" x14ac:dyDescent="0.2">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row>
    <row r="66" spans="2:85" x14ac:dyDescent="0.2">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row>
    <row r="67" spans="2:85" x14ac:dyDescent="0.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row>
    <row r="68" spans="2:85" x14ac:dyDescent="0.2">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row>
    <row r="69" spans="2:85" x14ac:dyDescent="0.2">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row>
    <row r="70" spans="2:85" x14ac:dyDescent="0.2">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row>
    <row r="71" spans="2:85" x14ac:dyDescent="0.2">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row>
    <row r="72" spans="2:85" x14ac:dyDescent="0.2">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row>
    <row r="73" spans="2:85" x14ac:dyDescent="0.2">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row>
    <row r="74" spans="2:85" x14ac:dyDescent="0.2">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row>
    <row r="75" spans="2:85" x14ac:dyDescent="0.2">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row>
    <row r="76" spans="2:85" x14ac:dyDescent="0.2">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row>
    <row r="77" spans="2:85" x14ac:dyDescent="0.2">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row>
    <row r="78" spans="2:85" x14ac:dyDescent="0.2">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row>
    <row r="79" spans="2:85" x14ac:dyDescent="0.2">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row>
    <row r="80" spans="2:85" x14ac:dyDescent="0.2">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row>
    <row r="81" spans="2:85" x14ac:dyDescent="0.2">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row>
    <row r="82" spans="2:85" x14ac:dyDescent="0.2">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row>
    <row r="83" spans="2:85" x14ac:dyDescent="0.2">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row>
    <row r="84" spans="2:85" x14ac:dyDescent="0.2">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row>
    <row r="85" spans="2:85" x14ac:dyDescent="0.2">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row>
    <row r="86" spans="2:85" x14ac:dyDescent="0.2">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row>
    <row r="87" spans="2:85" x14ac:dyDescent="0.2">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row>
    <row r="88" spans="2:85" x14ac:dyDescent="0.2">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row>
    <row r="89" spans="2:85" x14ac:dyDescent="0.2">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row>
    <row r="90" spans="2:85" x14ac:dyDescent="0.2">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row>
    <row r="91" spans="2:85" x14ac:dyDescent="0.2">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row>
    <row r="92" spans="2:85" x14ac:dyDescent="0.2">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row>
    <row r="93" spans="2:85" x14ac:dyDescent="0.2">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row>
    <row r="94" spans="2:85" x14ac:dyDescent="0.2">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row>
    <row r="95" spans="2:85" x14ac:dyDescent="0.2">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row>
    <row r="96" spans="2:85" x14ac:dyDescent="0.2">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row>
    <row r="97" spans="2:85" x14ac:dyDescent="0.2">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row>
    <row r="98" spans="2:85" x14ac:dyDescent="0.2">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row>
    <row r="99" spans="2:85" x14ac:dyDescent="0.2">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row>
    <row r="100" spans="2:85" x14ac:dyDescent="0.2">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row>
    <row r="101" spans="2:85" x14ac:dyDescent="0.2">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row>
    <row r="102" spans="2:85" x14ac:dyDescent="0.2">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row>
    <row r="103" spans="2:85" x14ac:dyDescent="0.2">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row>
    <row r="104" spans="2:85" x14ac:dyDescent="0.2">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row>
    <row r="105" spans="2:85" x14ac:dyDescent="0.2">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row>
    <row r="106" spans="2:85" x14ac:dyDescent="0.2">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row>
    <row r="107" spans="2:85" x14ac:dyDescent="0.2">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row>
    <row r="108" spans="2:85" x14ac:dyDescent="0.2">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row>
    <row r="109" spans="2:85" x14ac:dyDescent="0.2">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row>
    <row r="110" spans="2:85" x14ac:dyDescent="0.2">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row>
    <row r="111" spans="2:85" x14ac:dyDescent="0.2">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row>
    <row r="112" spans="2:85" x14ac:dyDescent="0.2">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row>
    <row r="113" spans="2:85" x14ac:dyDescent="0.2">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row>
    <row r="114" spans="2:85" x14ac:dyDescent="0.2">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8"/>
      <c r="CB114" s="128"/>
      <c r="CC114" s="128"/>
      <c r="CD114" s="128"/>
      <c r="CE114" s="128"/>
      <c r="CF114" s="128"/>
      <c r="CG114" s="128"/>
    </row>
    <row r="115" spans="2:85" x14ac:dyDescent="0.2">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row>
    <row r="116" spans="2:85" x14ac:dyDescent="0.2">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row>
    <row r="117" spans="2:85" x14ac:dyDescent="0.2">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row>
    <row r="118" spans="2:85" x14ac:dyDescent="0.2">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row>
    <row r="119" spans="2:85" x14ac:dyDescent="0.2">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row>
    <row r="120" spans="2:85" x14ac:dyDescent="0.2">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row>
    <row r="121" spans="2:85" x14ac:dyDescent="0.2">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row>
    <row r="122" spans="2:85" x14ac:dyDescent="0.2">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row>
    <row r="123" spans="2:85" x14ac:dyDescent="0.2">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row>
    <row r="124" spans="2:85" x14ac:dyDescent="0.2">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row>
    <row r="125" spans="2:85" x14ac:dyDescent="0.2">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c r="CF125" s="128"/>
      <c r="CG125" s="128"/>
    </row>
    <row r="126" spans="2:85" x14ac:dyDescent="0.2">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c r="BR126" s="128"/>
      <c r="BS126" s="128"/>
      <c r="BT126" s="128"/>
      <c r="BU126" s="128"/>
      <c r="BV126" s="128"/>
      <c r="BW126" s="128"/>
      <c r="BX126" s="128"/>
      <c r="BY126" s="128"/>
      <c r="BZ126" s="128"/>
      <c r="CA126" s="128"/>
      <c r="CB126" s="128"/>
      <c r="CC126" s="128"/>
      <c r="CD126" s="128"/>
      <c r="CE126" s="128"/>
      <c r="CF126" s="128"/>
      <c r="CG126" s="128"/>
    </row>
    <row r="127" spans="2:85" x14ac:dyDescent="0.2">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c r="CA127" s="128"/>
      <c r="CB127" s="128"/>
      <c r="CC127" s="128"/>
      <c r="CD127" s="128"/>
      <c r="CE127" s="128"/>
      <c r="CF127" s="128"/>
      <c r="CG127" s="128"/>
    </row>
    <row r="128" spans="2:85" x14ac:dyDescent="0.2">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c r="CF128" s="128"/>
      <c r="CG128" s="128"/>
    </row>
    <row r="129" spans="2:85" x14ac:dyDescent="0.2">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128"/>
      <c r="BU129" s="128"/>
      <c r="BV129" s="128"/>
      <c r="BW129" s="128"/>
      <c r="BX129" s="128"/>
      <c r="BY129" s="128"/>
      <c r="BZ129" s="128"/>
      <c r="CA129" s="128"/>
      <c r="CB129" s="128"/>
      <c r="CC129" s="128"/>
      <c r="CD129" s="128"/>
      <c r="CE129" s="128"/>
      <c r="CF129" s="128"/>
      <c r="CG129" s="128"/>
    </row>
    <row r="130" spans="2:85" x14ac:dyDescent="0.2">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c r="CA130" s="128"/>
      <c r="CB130" s="128"/>
      <c r="CC130" s="128"/>
      <c r="CD130" s="128"/>
      <c r="CE130" s="128"/>
      <c r="CF130" s="128"/>
      <c r="CG130" s="128"/>
    </row>
    <row r="131" spans="2:85" x14ac:dyDescent="0.2">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c r="CA131" s="128"/>
      <c r="CB131" s="128"/>
      <c r="CC131" s="128"/>
      <c r="CD131" s="128"/>
      <c r="CE131" s="128"/>
      <c r="CF131" s="128"/>
      <c r="CG131" s="128"/>
    </row>
    <row r="132" spans="2:85" x14ac:dyDescent="0.2">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28"/>
      <c r="BW132" s="128"/>
      <c r="BX132" s="128"/>
      <c r="BY132" s="128"/>
      <c r="BZ132" s="128"/>
      <c r="CA132" s="128"/>
      <c r="CB132" s="128"/>
      <c r="CC132" s="128"/>
      <c r="CD132" s="128"/>
      <c r="CE132" s="128"/>
      <c r="CF132" s="128"/>
      <c r="CG132" s="128"/>
    </row>
    <row r="133" spans="2:85" x14ac:dyDescent="0.2">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row>
    <row r="134" spans="2:85" x14ac:dyDescent="0.2">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8"/>
      <c r="CB134" s="128"/>
      <c r="CC134" s="128"/>
      <c r="CD134" s="128"/>
      <c r="CE134" s="128"/>
      <c r="CF134" s="128"/>
      <c r="CG134" s="128"/>
    </row>
    <row r="135" spans="2:85" x14ac:dyDescent="0.2">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128"/>
      <c r="CC135" s="128"/>
      <c r="CD135" s="128"/>
      <c r="CE135" s="128"/>
      <c r="CF135" s="128"/>
      <c r="CG135" s="128"/>
    </row>
    <row r="136" spans="2:85" x14ac:dyDescent="0.2">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8"/>
      <c r="CB136" s="128"/>
      <c r="CC136" s="128"/>
      <c r="CD136" s="128"/>
      <c r="CE136" s="128"/>
      <c r="CF136" s="128"/>
      <c r="CG136" s="128"/>
    </row>
    <row r="137" spans="2:85" x14ac:dyDescent="0.2">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28"/>
      <c r="BO137" s="128"/>
      <c r="BP137" s="128"/>
      <c r="BQ137" s="128"/>
      <c r="BR137" s="128"/>
      <c r="BS137" s="128"/>
      <c r="BT137" s="128"/>
      <c r="BU137" s="128"/>
      <c r="BV137" s="128"/>
      <c r="BW137" s="128"/>
      <c r="BX137" s="128"/>
      <c r="BY137" s="128"/>
      <c r="BZ137" s="128"/>
      <c r="CA137" s="128"/>
      <c r="CB137" s="128"/>
      <c r="CC137" s="128"/>
      <c r="CD137" s="128"/>
      <c r="CE137" s="128"/>
      <c r="CF137" s="128"/>
      <c r="CG137" s="128"/>
    </row>
    <row r="138" spans="2:85" x14ac:dyDescent="0.2">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8"/>
      <c r="BY138" s="128"/>
      <c r="BZ138" s="128"/>
      <c r="CA138" s="128"/>
      <c r="CB138" s="128"/>
      <c r="CC138" s="128"/>
      <c r="CD138" s="128"/>
      <c r="CE138" s="128"/>
      <c r="CF138" s="128"/>
      <c r="CG138" s="128"/>
    </row>
    <row r="139" spans="2:85" x14ac:dyDescent="0.2">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c r="CA139" s="128"/>
      <c r="CB139" s="128"/>
      <c r="CC139" s="128"/>
      <c r="CD139" s="128"/>
      <c r="CE139" s="128"/>
      <c r="CF139" s="128"/>
      <c r="CG139" s="128"/>
    </row>
    <row r="140" spans="2:85" x14ac:dyDescent="0.2">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c r="CA140" s="128"/>
      <c r="CB140" s="128"/>
      <c r="CC140" s="128"/>
      <c r="CD140" s="128"/>
      <c r="CE140" s="128"/>
      <c r="CF140" s="128"/>
      <c r="CG140" s="128"/>
    </row>
    <row r="141" spans="2:85" x14ac:dyDescent="0.2">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28"/>
      <c r="BU141" s="128"/>
      <c r="BV141" s="128"/>
      <c r="BW141" s="128"/>
      <c r="BX141" s="128"/>
      <c r="BY141" s="128"/>
      <c r="BZ141" s="128"/>
      <c r="CA141" s="128"/>
      <c r="CB141" s="128"/>
      <c r="CC141" s="128"/>
      <c r="CD141" s="128"/>
      <c r="CE141" s="128"/>
      <c r="CF141" s="128"/>
      <c r="CG141" s="128"/>
    </row>
    <row r="142" spans="2:85" x14ac:dyDescent="0.2">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28"/>
      <c r="BO142" s="128"/>
      <c r="BP142" s="128"/>
      <c r="BQ142" s="128"/>
      <c r="BR142" s="128"/>
      <c r="BS142" s="128"/>
      <c r="BT142" s="128"/>
      <c r="BU142" s="128"/>
      <c r="BV142" s="128"/>
      <c r="BW142" s="128"/>
      <c r="BX142" s="128"/>
      <c r="BY142" s="128"/>
      <c r="BZ142" s="128"/>
      <c r="CA142" s="128"/>
      <c r="CB142" s="128"/>
      <c r="CC142" s="128"/>
      <c r="CD142" s="128"/>
      <c r="CE142" s="128"/>
      <c r="CF142" s="128"/>
      <c r="CG142" s="128"/>
    </row>
    <row r="143" spans="2:85" x14ac:dyDescent="0.2">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8"/>
      <c r="CB143" s="128"/>
      <c r="CC143" s="128"/>
      <c r="CD143" s="128"/>
      <c r="CE143" s="128"/>
      <c r="CF143" s="128"/>
      <c r="CG143" s="128"/>
    </row>
    <row r="144" spans="2:85" x14ac:dyDescent="0.2">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c r="CA144" s="128"/>
      <c r="CB144" s="128"/>
      <c r="CC144" s="128"/>
      <c r="CD144" s="128"/>
      <c r="CE144" s="128"/>
      <c r="CF144" s="128"/>
      <c r="CG144" s="128"/>
    </row>
    <row r="145" spans="2:85" x14ac:dyDescent="0.2">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8"/>
      <c r="CB145" s="128"/>
      <c r="CC145" s="128"/>
      <c r="CD145" s="128"/>
      <c r="CE145" s="128"/>
      <c r="CF145" s="128"/>
      <c r="CG145" s="128"/>
    </row>
    <row r="146" spans="2:85" x14ac:dyDescent="0.2">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c r="CC146" s="128"/>
      <c r="CD146" s="128"/>
      <c r="CE146" s="128"/>
      <c r="CF146" s="128"/>
      <c r="CG146" s="128"/>
    </row>
    <row r="147" spans="2:85" x14ac:dyDescent="0.2">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8"/>
      <c r="CB147" s="128"/>
      <c r="CC147" s="128"/>
      <c r="CD147" s="128"/>
      <c r="CE147" s="128"/>
      <c r="CF147" s="128"/>
      <c r="CG147" s="128"/>
    </row>
    <row r="148" spans="2:85" x14ac:dyDescent="0.2">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8"/>
      <c r="BY148" s="128"/>
      <c r="BZ148" s="128"/>
      <c r="CA148" s="128"/>
      <c r="CB148" s="128"/>
      <c r="CC148" s="128"/>
      <c r="CD148" s="128"/>
      <c r="CE148" s="128"/>
      <c r="CF148" s="128"/>
      <c r="CG148" s="128"/>
    </row>
    <row r="149" spans="2:85" x14ac:dyDescent="0.2">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c r="CA149" s="128"/>
      <c r="CB149" s="128"/>
      <c r="CC149" s="128"/>
      <c r="CD149" s="128"/>
      <c r="CE149" s="128"/>
      <c r="CF149" s="128"/>
      <c r="CG149" s="128"/>
    </row>
    <row r="150" spans="2:85" x14ac:dyDescent="0.2">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row>
    <row r="151" spans="2:85" x14ac:dyDescent="0.2">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8"/>
      <c r="CB151" s="128"/>
      <c r="CC151" s="128"/>
      <c r="CD151" s="128"/>
      <c r="CE151" s="128"/>
      <c r="CF151" s="128"/>
      <c r="CG151" s="128"/>
    </row>
    <row r="152" spans="2:85" x14ac:dyDescent="0.2">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c r="CA152" s="128"/>
      <c r="CB152" s="128"/>
      <c r="CC152" s="128"/>
      <c r="CD152" s="128"/>
      <c r="CE152" s="128"/>
      <c r="CF152" s="128"/>
      <c r="CG152" s="128"/>
    </row>
    <row r="153" spans="2:85" x14ac:dyDescent="0.2">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c r="CA153" s="128"/>
      <c r="CB153" s="128"/>
      <c r="CC153" s="128"/>
      <c r="CD153" s="128"/>
      <c r="CE153" s="128"/>
      <c r="CF153" s="128"/>
      <c r="CG153" s="128"/>
    </row>
    <row r="154" spans="2:85" x14ac:dyDescent="0.2">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c r="CA154" s="128"/>
      <c r="CB154" s="128"/>
      <c r="CC154" s="128"/>
      <c r="CD154" s="128"/>
      <c r="CE154" s="128"/>
      <c r="CF154" s="128"/>
      <c r="CG154" s="128"/>
    </row>
    <row r="155" spans="2:85" x14ac:dyDescent="0.2">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c r="CA155" s="128"/>
      <c r="CB155" s="128"/>
      <c r="CC155" s="128"/>
      <c r="CD155" s="128"/>
      <c r="CE155" s="128"/>
      <c r="CF155" s="128"/>
      <c r="CG155" s="128"/>
    </row>
    <row r="156" spans="2:85" x14ac:dyDescent="0.2">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8"/>
      <c r="CB156" s="128"/>
      <c r="CC156" s="128"/>
      <c r="CD156" s="128"/>
      <c r="CE156" s="128"/>
      <c r="CF156" s="128"/>
      <c r="CG156" s="128"/>
    </row>
    <row r="157" spans="2:85" x14ac:dyDescent="0.2">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128"/>
      <c r="CD157" s="128"/>
      <c r="CE157" s="128"/>
      <c r="CF157" s="128"/>
      <c r="CG157" s="128"/>
    </row>
    <row r="158" spans="2:85" x14ac:dyDescent="0.2">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c r="CA158" s="128"/>
      <c r="CB158" s="128"/>
      <c r="CC158" s="128"/>
      <c r="CD158" s="128"/>
      <c r="CE158" s="128"/>
      <c r="CF158" s="128"/>
      <c r="CG158" s="128"/>
    </row>
    <row r="159" spans="2:85" x14ac:dyDescent="0.2">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row>
    <row r="160" spans="2:85" x14ac:dyDescent="0.2">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c r="CA160" s="128"/>
      <c r="CB160" s="128"/>
      <c r="CC160" s="128"/>
      <c r="CD160" s="128"/>
      <c r="CE160" s="128"/>
      <c r="CF160" s="128"/>
      <c r="CG160" s="128"/>
    </row>
    <row r="161" spans="2:85" x14ac:dyDescent="0.2">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c r="CC161" s="128"/>
      <c r="CD161" s="128"/>
      <c r="CE161" s="128"/>
      <c r="CF161" s="128"/>
      <c r="CG161" s="128"/>
    </row>
    <row r="162" spans="2:85" x14ac:dyDescent="0.2">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row>
    <row r="163" spans="2:85" x14ac:dyDescent="0.2">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c r="CC163" s="128"/>
      <c r="CD163" s="128"/>
      <c r="CE163" s="128"/>
      <c r="CF163" s="128"/>
      <c r="CG163" s="128"/>
    </row>
    <row r="164" spans="2:85" x14ac:dyDescent="0.2">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c r="CC164" s="128"/>
      <c r="CD164" s="128"/>
      <c r="CE164" s="128"/>
      <c r="CF164" s="128"/>
      <c r="CG164" s="128"/>
    </row>
    <row r="165" spans="2:85" x14ac:dyDescent="0.2">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row>
    <row r="166" spans="2:85" x14ac:dyDescent="0.2">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row>
    <row r="167" spans="2:85" x14ac:dyDescent="0.2">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row>
    <row r="168" spans="2:85" x14ac:dyDescent="0.2">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row>
    <row r="169" spans="2:85" x14ac:dyDescent="0.2">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c r="CC169" s="128"/>
      <c r="CD169" s="128"/>
      <c r="CE169" s="128"/>
      <c r="CF169" s="128"/>
      <c r="CG169" s="128"/>
    </row>
    <row r="170" spans="2:85" x14ac:dyDescent="0.2">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c r="CC170" s="128"/>
      <c r="CD170" s="128"/>
      <c r="CE170" s="128"/>
      <c r="CF170" s="128"/>
      <c r="CG170" s="128"/>
    </row>
    <row r="171" spans="2:85" x14ac:dyDescent="0.2">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c r="CA171" s="128"/>
      <c r="CB171" s="128"/>
      <c r="CC171" s="128"/>
      <c r="CD171" s="128"/>
      <c r="CE171" s="128"/>
      <c r="CF171" s="128"/>
      <c r="CG171" s="128"/>
    </row>
    <row r="172" spans="2:85" x14ac:dyDescent="0.2">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c r="CC172" s="128"/>
      <c r="CD172" s="128"/>
      <c r="CE172" s="128"/>
      <c r="CF172" s="128"/>
      <c r="CG172" s="128"/>
    </row>
    <row r="173" spans="2:85" x14ac:dyDescent="0.2">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row>
    <row r="174" spans="2:85" x14ac:dyDescent="0.2">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128"/>
      <c r="CF174" s="128"/>
      <c r="CG174" s="128"/>
    </row>
    <row r="175" spans="2:85" x14ac:dyDescent="0.2">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row>
    <row r="176" spans="2:85" x14ac:dyDescent="0.2">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c r="CC176" s="128"/>
      <c r="CD176" s="128"/>
      <c r="CE176" s="128"/>
      <c r="CF176" s="128"/>
      <c r="CG176" s="128"/>
    </row>
    <row r="177" spans="2:85" x14ac:dyDescent="0.2">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c r="CC177" s="128"/>
      <c r="CD177" s="128"/>
      <c r="CE177" s="128"/>
      <c r="CF177" s="128"/>
      <c r="CG177" s="128"/>
    </row>
    <row r="178" spans="2:85" x14ac:dyDescent="0.2">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c r="CC178" s="128"/>
      <c r="CD178" s="128"/>
      <c r="CE178" s="128"/>
      <c r="CF178" s="128"/>
      <c r="CG178" s="128"/>
    </row>
    <row r="179" spans="2:85" x14ac:dyDescent="0.2">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128"/>
      <c r="CF179" s="128"/>
      <c r="CG179" s="128"/>
    </row>
    <row r="180" spans="2:85" x14ac:dyDescent="0.2">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128"/>
      <c r="CF180" s="128"/>
      <c r="CG180" s="128"/>
    </row>
    <row r="181" spans="2:85" x14ac:dyDescent="0.2">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c r="CC181" s="128"/>
      <c r="CD181" s="128"/>
      <c r="CE181" s="128"/>
      <c r="CF181" s="128"/>
      <c r="CG181" s="128"/>
    </row>
    <row r="182" spans="2:85" x14ac:dyDescent="0.2">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c r="CA182" s="128"/>
      <c r="CB182" s="128"/>
      <c r="CC182" s="128"/>
      <c r="CD182" s="128"/>
      <c r="CE182" s="128"/>
      <c r="CF182" s="128"/>
      <c r="CG182" s="128"/>
    </row>
    <row r="183" spans="2:85" x14ac:dyDescent="0.2">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c r="BY183" s="128"/>
      <c r="BZ183" s="128"/>
      <c r="CA183" s="128"/>
      <c r="CB183" s="128"/>
      <c r="CC183" s="128"/>
      <c r="CD183" s="128"/>
      <c r="CE183" s="128"/>
      <c r="CF183" s="128"/>
      <c r="CG183" s="128"/>
    </row>
    <row r="184" spans="2:85" x14ac:dyDescent="0.2">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c r="CA184" s="128"/>
      <c r="CB184" s="128"/>
      <c r="CC184" s="128"/>
      <c r="CD184" s="128"/>
      <c r="CE184" s="128"/>
      <c r="CF184" s="128"/>
      <c r="CG184" s="128"/>
    </row>
    <row r="185" spans="2:85" x14ac:dyDescent="0.2">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8"/>
      <c r="BV185" s="128"/>
      <c r="BW185" s="128"/>
      <c r="BX185" s="128"/>
      <c r="BY185" s="128"/>
      <c r="BZ185" s="128"/>
      <c r="CA185" s="128"/>
      <c r="CB185" s="128"/>
      <c r="CC185" s="128"/>
      <c r="CD185" s="128"/>
      <c r="CE185" s="128"/>
      <c r="CF185" s="128"/>
      <c r="CG185" s="128"/>
    </row>
    <row r="186" spans="2:85" x14ac:dyDescent="0.2">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c r="CA186" s="128"/>
      <c r="CB186" s="128"/>
      <c r="CC186" s="128"/>
      <c r="CD186" s="128"/>
      <c r="CE186" s="128"/>
      <c r="CF186" s="128"/>
      <c r="CG186" s="128"/>
    </row>
    <row r="187" spans="2:85" x14ac:dyDescent="0.2">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c r="BY187" s="128"/>
      <c r="BZ187" s="128"/>
      <c r="CA187" s="128"/>
      <c r="CB187" s="128"/>
      <c r="CC187" s="128"/>
      <c r="CD187" s="128"/>
      <c r="CE187" s="128"/>
      <c r="CF187" s="128"/>
      <c r="CG187" s="128"/>
    </row>
    <row r="188" spans="2:85" x14ac:dyDescent="0.2">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c r="BY188" s="128"/>
      <c r="BZ188" s="128"/>
      <c r="CA188" s="128"/>
      <c r="CB188" s="128"/>
      <c r="CC188" s="128"/>
      <c r="CD188" s="128"/>
      <c r="CE188" s="128"/>
      <c r="CF188" s="128"/>
      <c r="CG188" s="128"/>
    </row>
    <row r="189" spans="2:85" x14ac:dyDescent="0.2">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c r="CA189" s="128"/>
      <c r="CB189" s="128"/>
      <c r="CC189" s="128"/>
      <c r="CD189" s="128"/>
      <c r="CE189" s="128"/>
      <c r="CF189" s="128"/>
      <c r="CG189" s="128"/>
    </row>
    <row r="190" spans="2:85" x14ac:dyDescent="0.2">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c r="BY190" s="128"/>
      <c r="BZ190" s="128"/>
      <c r="CA190" s="128"/>
      <c r="CB190" s="128"/>
      <c r="CC190" s="128"/>
      <c r="CD190" s="128"/>
      <c r="CE190" s="128"/>
      <c r="CF190" s="128"/>
      <c r="CG190" s="128"/>
    </row>
    <row r="191" spans="2:85" x14ac:dyDescent="0.2">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c r="CA191" s="128"/>
      <c r="CB191" s="128"/>
      <c r="CC191" s="128"/>
      <c r="CD191" s="128"/>
      <c r="CE191" s="128"/>
      <c r="CF191" s="128"/>
      <c r="CG191" s="128"/>
    </row>
    <row r="192" spans="2:85" x14ac:dyDescent="0.2">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row>
    <row r="193" spans="2:85" x14ac:dyDescent="0.2">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28"/>
      <c r="BT193" s="128"/>
      <c r="BU193" s="128"/>
      <c r="BV193" s="128"/>
      <c r="BW193" s="128"/>
      <c r="BX193" s="128"/>
      <c r="BY193" s="128"/>
      <c r="BZ193" s="128"/>
      <c r="CA193" s="128"/>
      <c r="CB193" s="128"/>
      <c r="CC193" s="128"/>
      <c r="CD193" s="128"/>
      <c r="CE193" s="128"/>
      <c r="CF193" s="128"/>
      <c r="CG193" s="128"/>
    </row>
    <row r="194" spans="2:85" x14ac:dyDescent="0.2">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row>
    <row r="195" spans="2:85" x14ac:dyDescent="0.2">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row>
    <row r="196" spans="2:85" x14ac:dyDescent="0.2">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row>
    <row r="197" spans="2:85" x14ac:dyDescent="0.2">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row>
    <row r="198" spans="2:85" x14ac:dyDescent="0.2">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8"/>
      <c r="CF198" s="128"/>
      <c r="CG198" s="128"/>
    </row>
    <row r="199" spans="2:85" x14ac:dyDescent="0.2">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c r="CA199" s="128"/>
      <c r="CB199" s="128"/>
      <c r="CC199" s="128"/>
      <c r="CD199" s="128"/>
      <c r="CE199" s="128"/>
      <c r="CF199" s="128"/>
      <c r="CG199" s="128"/>
    </row>
    <row r="200" spans="2:85" x14ac:dyDescent="0.2">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row>
    <row r="201" spans="2:85" x14ac:dyDescent="0.2">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row>
    <row r="202" spans="2:85" x14ac:dyDescent="0.2">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row>
    <row r="203" spans="2:85" x14ac:dyDescent="0.2">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row>
    <row r="204" spans="2:85" x14ac:dyDescent="0.2">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row>
    <row r="205" spans="2:85" x14ac:dyDescent="0.2">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row>
    <row r="206" spans="2:85" x14ac:dyDescent="0.2">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c r="CA206" s="128"/>
      <c r="CB206" s="128"/>
      <c r="CC206" s="128"/>
      <c r="CD206" s="128"/>
      <c r="CE206" s="128"/>
      <c r="CF206" s="128"/>
      <c r="CG206" s="128"/>
    </row>
    <row r="207" spans="2:85" x14ac:dyDescent="0.2">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c r="BS207" s="128"/>
      <c r="BT207" s="128"/>
      <c r="BU207" s="128"/>
      <c r="BV207" s="128"/>
      <c r="BW207" s="128"/>
      <c r="BX207" s="128"/>
      <c r="BY207" s="128"/>
      <c r="BZ207" s="128"/>
      <c r="CA207" s="128"/>
      <c r="CB207" s="128"/>
      <c r="CC207" s="128"/>
      <c r="CD207" s="128"/>
      <c r="CE207" s="128"/>
      <c r="CF207" s="128"/>
      <c r="CG207" s="128"/>
    </row>
    <row r="208" spans="2:85" x14ac:dyDescent="0.2">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c r="BS208" s="128"/>
      <c r="BT208" s="128"/>
      <c r="BU208" s="128"/>
      <c r="BV208" s="128"/>
      <c r="BW208" s="128"/>
      <c r="BX208" s="128"/>
      <c r="BY208" s="128"/>
      <c r="BZ208" s="128"/>
      <c r="CA208" s="128"/>
      <c r="CB208" s="128"/>
      <c r="CC208" s="128"/>
      <c r="CD208" s="128"/>
      <c r="CE208" s="128"/>
      <c r="CF208" s="128"/>
      <c r="CG208" s="128"/>
    </row>
    <row r="209" spans="2:85" x14ac:dyDescent="0.2">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c r="BS209" s="128"/>
      <c r="BT209" s="128"/>
      <c r="BU209" s="128"/>
      <c r="BV209" s="128"/>
      <c r="BW209" s="128"/>
      <c r="BX209" s="128"/>
      <c r="BY209" s="128"/>
      <c r="BZ209" s="128"/>
      <c r="CA209" s="128"/>
      <c r="CB209" s="128"/>
      <c r="CC209" s="128"/>
      <c r="CD209" s="128"/>
      <c r="CE209" s="128"/>
      <c r="CF209" s="128"/>
      <c r="CG209" s="128"/>
    </row>
    <row r="210" spans="2:85" x14ac:dyDescent="0.2">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c r="BS210" s="128"/>
      <c r="BT210" s="128"/>
      <c r="BU210" s="128"/>
      <c r="BV210" s="128"/>
      <c r="BW210" s="128"/>
      <c r="BX210" s="128"/>
      <c r="BY210" s="128"/>
      <c r="BZ210" s="128"/>
      <c r="CA210" s="128"/>
      <c r="CB210" s="128"/>
      <c r="CC210" s="128"/>
      <c r="CD210" s="128"/>
      <c r="CE210" s="128"/>
      <c r="CF210" s="128"/>
      <c r="CG210" s="128"/>
    </row>
    <row r="211" spans="2:85" x14ac:dyDescent="0.2">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c r="CA211" s="128"/>
      <c r="CB211" s="128"/>
      <c r="CC211" s="128"/>
      <c r="CD211" s="128"/>
      <c r="CE211" s="128"/>
      <c r="CF211" s="128"/>
      <c r="CG211" s="128"/>
    </row>
    <row r="212" spans="2:85" x14ac:dyDescent="0.2">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c r="BY212" s="128"/>
      <c r="BZ212" s="128"/>
      <c r="CA212" s="128"/>
      <c r="CB212" s="128"/>
      <c r="CC212" s="128"/>
      <c r="CD212" s="128"/>
      <c r="CE212" s="128"/>
      <c r="CF212" s="128"/>
      <c r="CG212" s="128"/>
    </row>
    <row r="213" spans="2:85" x14ac:dyDescent="0.2">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c r="CA213" s="128"/>
      <c r="CB213" s="128"/>
      <c r="CC213" s="128"/>
      <c r="CD213" s="128"/>
      <c r="CE213" s="128"/>
      <c r="CF213" s="128"/>
      <c r="CG213" s="128"/>
    </row>
    <row r="214" spans="2:85" x14ac:dyDescent="0.2">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c r="BY214" s="128"/>
      <c r="BZ214" s="128"/>
      <c r="CA214" s="128"/>
      <c r="CB214" s="128"/>
      <c r="CC214" s="128"/>
      <c r="CD214" s="128"/>
      <c r="CE214" s="128"/>
      <c r="CF214" s="128"/>
      <c r="CG214" s="128"/>
    </row>
    <row r="215" spans="2:85" x14ac:dyDescent="0.2">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c r="BY215" s="128"/>
      <c r="BZ215" s="128"/>
      <c r="CA215" s="128"/>
      <c r="CB215" s="128"/>
      <c r="CC215" s="128"/>
      <c r="CD215" s="128"/>
      <c r="CE215" s="128"/>
      <c r="CF215" s="128"/>
      <c r="CG215" s="128"/>
    </row>
    <row r="216" spans="2:85" x14ac:dyDescent="0.2">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c r="CA216" s="128"/>
      <c r="CB216" s="128"/>
      <c r="CC216" s="128"/>
      <c r="CD216" s="128"/>
      <c r="CE216" s="128"/>
      <c r="CF216" s="128"/>
      <c r="CG216" s="128"/>
    </row>
    <row r="217" spans="2:85" x14ac:dyDescent="0.2">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c r="BY217" s="128"/>
      <c r="BZ217" s="128"/>
      <c r="CA217" s="128"/>
      <c r="CB217" s="128"/>
      <c r="CC217" s="128"/>
      <c r="CD217" s="128"/>
      <c r="CE217" s="128"/>
      <c r="CF217" s="128"/>
      <c r="CG217" s="128"/>
    </row>
    <row r="218" spans="2:85" x14ac:dyDescent="0.2">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c r="BY218" s="128"/>
      <c r="BZ218" s="128"/>
      <c r="CA218" s="128"/>
      <c r="CB218" s="128"/>
      <c r="CC218" s="128"/>
      <c r="CD218" s="128"/>
      <c r="CE218" s="128"/>
      <c r="CF218" s="128"/>
      <c r="CG218" s="128"/>
    </row>
    <row r="219" spans="2:85" x14ac:dyDescent="0.2">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c r="BY219" s="128"/>
      <c r="BZ219" s="128"/>
      <c r="CA219" s="128"/>
      <c r="CB219" s="128"/>
      <c r="CC219" s="128"/>
      <c r="CD219" s="128"/>
      <c r="CE219" s="128"/>
      <c r="CF219" s="128"/>
      <c r="CG219" s="128"/>
    </row>
    <row r="220" spans="2:85" x14ac:dyDescent="0.2">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c r="BY220" s="128"/>
      <c r="BZ220" s="128"/>
      <c r="CA220" s="128"/>
      <c r="CB220" s="128"/>
      <c r="CC220" s="128"/>
      <c r="CD220" s="128"/>
      <c r="CE220" s="128"/>
      <c r="CF220" s="128"/>
      <c r="CG220" s="128"/>
    </row>
    <row r="221" spans="2:85" x14ac:dyDescent="0.2">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c r="BT221" s="128"/>
      <c r="BU221" s="128"/>
      <c r="BV221" s="128"/>
      <c r="BW221" s="128"/>
      <c r="BX221" s="128"/>
      <c r="BY221" s="128"/>
      <c r="BZ221" s="128"/>
      <c r="CA221" s="128"/>
      <c r="CB221" s="128"/>
      <c r="CC221" s="128"/>
      <c r="CD221" s="128"/>
      <c r="CE221" s="128"/>
      <c r="CF221" s="128"/>
      <c r="CG221" s="128"/>
    </row>
    <row r="222" spans="2:85" x14ac:dyDescent="0.2">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c r="BY222" s="128"/>
      <c r="BZ222" s="128"/>
      <c r="CA222" s="128"/>
      <c r="CB222" s="128"/>
      <c r="CC222" s="128"/>
      <c r="CD222" s="128"/>
      <c r="CE222" s="128"/>
      <c r="CF222" s="128"/>
      <c r="CG222" s="128"/>
    </row>
    <row r="223" spans="2:85" x14ac:dyDescent="0.2">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c r="BY223" s="128"/>
      <c r="BZ223" s="128"/>
      <c r="CA223" s="128"/>
      <c r="CB223" s="128"/>
      <c r="CC223" s="128"/>
      <c r="CD223" s="128"/>
      <c r="CE223" s="128"/>
      <c r="CF223" s="128"/>
      <c r="CG223" s="128"/>
    </row>
    <row r="224" spans="2:85" x14ac:dyDescent="0.2">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c r="CA224" s="128"/>
      <c r="CB224" s="128"/>
      <c r="CC224" s="128"/>
      <c r="CD224" s="128"/>
      <c r="CE224" s="128"/>
      <c r="CF224" s="128"/>
      <c r="CG224" s="128"/>
    </row>
    <row r="225" spans="2:85" x14ac:dyDescent="0.2">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c r="BY225" s="128"/>
      <c r="BZ225" s="128"/>
      <c r="CA225" s="128"/>
      <c r="CB225" s="128"/>
      <c r="CC225" s="128"/>
      <c r="CD225" s="128"/>
      <c r="CE225" s="128"/>
      <c r="CF225" s="128"/>
      <c r="CG225" s="128"/>
    </row>
    <row r="226" spans="2:85" x14ac:dyDescent="0.2">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c r="BY226" s="128"/>
      <c r="BZ226" s="128"/>
      <c r="CA226" s="128"/>
      <c r="CB226" s="128"/>
      <c r="CC226" s="128"/>
      <c r="CD226" s="128"/>
      <c r="CE226" s="128"/>
      <c r="CF226" s="128"/>
      <c r="CG226" s="128"/>
    </row>
    <row r="227" spans="2:85" x14ac:dyDescent="0.2">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c r="CA227" s="128"/>
      <c r="CB227" s="128"/>
      <c r="CC227" s="128"/>
      <c r="CD227" s="128"/>
      <c r="CE227" s="128"/>
      <c r="CF227" s="128"/>
      <c r="CG227" s="128"/>
    </row>
    <row r="228" spans="2:85" x14ac:dyDescent="0.2">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c r="BY228" s="128"/>
      <c r="BZ228" s="128"/>
      <c r="CA228" s="128"/>
      <c r="CB228" s="128"/>
      <c r="CC228" s="128"/>
      <c r="CD228" s="128"/>
      <c r="CE228" s="128"/>
      <c r="CF228" s="128"/>
      <c r="CG228" s="128"/>
    </row>
    <row r="229" spans="2:85" x14ac:dyDescent="0.2">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c r="BY229" s="128"/>
      <c r="BZ229" s="128"/>
      <c r="CA229" s="128"/>
      <c r="CB229" s="128"/>
      <c r="CC229" s="128"/>
      <c r="CD229" s="128"/>
      <c r="CE229" s="128"/>
      <c r="CF229" s="128"/>
      <c r="CG229" s="128"/>
    </row>
    <row r="230" spans="2:85" x14ac:dyDescent="0.2">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c r="BY230" s="128"/>
      <c r="BZ230" s="128"/>
      <c r="CA230" s="128"/>
      <c r="CB230" s="128"/>
      <c r="CC230" s="128"/>
      <c r="CD230" s="128"/>
      <c r="CE230" s="128"/>
      <c r="CF230" s="128"/>
      <c r="CG230" s="128"/>
    </row>
    <row r="231" spans="2:85" x14ac:dyDescent="0.2">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c r="BT231" s="128"/>
      <c r="BU231" s="128"/>
      <c r="BV231" s="128"/>
      <c r="BW231" s="128"/>
      <c r="BX231" s="128"/>
      <c r="BY231" s="128"/>
      <c r="BZ231" s="128"/>
      <c r="CA231" s="128"/>
      <c r="CB231" s="128"/>
      <c r="CC231" s="128"/>
      <c r="CD231" s="128"/>
      <c r="CE231" s="128"/>
      <c r="CF231" s="128"/>
      <c r="CG231" s="128"/>
    </row>
    <row r="232" spans="2:85" x14ac:dyDescent="0.2">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c r="BT232" s="128"/>
      <c r="BU232" s="128"/>
      <c r="BV232" s="128"/>
      <c r="BW232" s="128"/>
      <c r="BX232" s="128"/>
      <c r="BY232" s="128"/>
      <c r="BZ232" s="128"/>
      <c r="CA232" s="128"/>
      <c r="CB232" s="128"/>
      <c r="CC232" s="128"/>
      <c r="CD232" s="128"/>
      <c r="CE232" s="128"/>
      <c r="CF232" s="128"/>
      <c r="CG232" s="128"/>
    </row>
    <row r="233" spans="2:85" x14ac:dyDescent="0.2">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c r="BS233" s="128"/>
      <c r="BT233" s="128"/>
      <c r="BU233" s="128"/>
      <c r="BV233" s="128"/>
      <c r="BW233" s="128"/>
      <c r="BX233" s="128"/>
      <c r="BY233" s="128"/>
      <c r="BZ233" s="128"/>
      <c r="CA233" s="128"/>
      <c r="CB233" s="128"/>
      <c r="CC233" s="128"/>
      <c r="CD233" s="128"/>
      <c r="CE233" s="128"/>
      <c r="CF233" s="128"/>
      <c r="CG233" s="128"/>
    </row>
    <row r="234" spans="2:85" x14ac:dyDescent="0.2">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c r="BY234" s="128"/>
      <c r="BZ234" s="128"/>
      <c r="CA234" s="128"/>
      <c r="CB234" s="128"/>
      <c r="CC234" s="128"/>
      <c r="CD234" s="128"/>
      <c r="CE234" s="128"/>
      <c r="CF234" s="128"/>
      <c r="CG234" s="128"/>
    </row>
    <row r="235" spans="2:85" x14ac:dyDescent="0.2">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c r="BY235" s="128"/>
      <c r="BZ235" s="128"/>
      <c r="CA235" s="128"/>
      <c r="CB235" s="128"/>
      <c r="CC235" s="128"/>
      <c r="CD235" s="128"/>
      <c r="CE235" s="128"/>
      <c r="CF235" s="128"/>
      <c r="CG235" s="128"/>
    </row>
    <row r="236" spans="2:85" x14ac:dyDescent="0.2">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c r="BY236" s="128"/>
      <c r="BZ236" s="128"/>
      <c r="CA236" s="128"/>
      <c r="CB236" s="128"/>
      <c r="CC236" s="128"/>
      <c r="CD236" s="128"/>
      <c r="CE236" s="128"/>
      <c r="CF236" s="128"/>
      <c r="CG236" s="128"/>
    </row>
    <row r="237" spans="2:85" x14ac:dyDescent="0.2">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row>
    <row r="238" spans="2:85" x14ac:dyDescent="0.2">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c r="BT238" s="128"/>
      <c r="BU238" s="128"/>
      <c r="BV238" s="128"/>
      <c r="BW238" s="128"/>
      <c r="BX238" s="128"/>
      <c r="BY238" s="128"/>
      <c r="BZ238" s="128"/>
      <c r="CA238" s="128"/>
      <c r="CB238" s="128"/>
      <c r="CC238" s="128"/>
      <c r="CD238" s="128"/>
      <c r="CE238" s="128"/>
      <c r="CF238" s="128"/>
      <c r="CG238" s="128"/>
    </row>
    <row r="239" spans="2:85" x14ac:dyDescent="0.2">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c r="BT239" s="128"/>
      <c r="BU239" s="128"/>
      <c r="BV239" s="128"/>
      <c r="BW239" s="128"/>
      <c r="BX239" s="128"/>
      <c r="BY239" s="128"/>
      <c r="BZ239" s="128"/>
      <c r="CA239" s="128"/>
      <c r="CB239" s="128"/>
      <c r="CC239" s="128"/>
      <c r="CD239" s="128"/>
      <c r="CE239" s="128"/>
      <c r="CF239" s="128"/>
      <c r="CG239" s="128"/>
    </row>
    <row r="240" spans="2:85" x14ac:dyDescent="0.2">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128"/>
      <c r="CF240" s="128"/>
      <c r="CG240" s="128"/>
    </row>
    <row r="241" spans="2:85" x14ac:dyDescent="0.2">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128"/>
      <c r="CF241" s="128"/>
      <c r="CG241" s="128"/>
    </row>
    <row r="242" spans="2:85" x14ac:dyDescent="0.2">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c r="BY242" s="128"/>
      <c r="BZ242" s="128"/>
      <c r="CA242" s="128"/>
      <c r="CB242" s="128"/>
      <c r="CC242" s="128"/>
      <c r="CD242" s="128"/>
      <c r="CE242" s="128"/>
      <c r="CF242" s="128"/>
      <c r="CG242" s="128"/>
    </row>
    <row r="243" spans="2:85" x14ac:dyDescent="0.2">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row>
    <row r="244" spans="2:85" x14ac:dyDescent="0.2">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128"/>
      <c r="CF244" s="128"/>
      <c r="CG244" s="128"/>
    </row>
    <row r="245" spans="2:85" x14ac:dyDescent="0.2">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128"/>
      <c r="CF245" s="128"/>
      <c r="CG245" s="128"/>
    </row>
    <row r="246" spans="2:85" x14ac:dyDescent="0.2">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128"/>
      <c r="CF246" s="128"/>
      <c r="CG246" s="128"/>
    </row>
    <row r="247" spans="2:85" x14ac:dyDescent="0.2">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row>
    <row r="248" spans="2:85" x14ac:dyDescent="0.2">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row>
    <row r="249" spans="2:85" x14ac:dyDescent="0.2">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c r="BT249" s="128"/>
      <c r="BU249" s="128"/>
      <c r="BV249" s="128"/>
      <c r="BW249" s="128"/>
      <c r="BX249" s="128"/>
      <c r="BY249" s="128"/>
      <c r="BZ249" s="128"/>
      <c r="CA249" s="128"/>
      <c r="CB249" s="128"/>
      <c r="CC249" s="128"/>
      <c r="CD249" s="128"/>
      <c r="CE249" s="128"/>
      <c r="CF249" s="128"/>
      <c r="CG249" s="128"/>
    </row>
    <row r="250" spans="2:85" x14ac:dyDescent="0.2">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128"/>
      <c r="CF250" s="128"/>
      <c r="CG250" s="128"/>
    </row>
    <row r="251" spans="2:85" x14ac:dyDescent="0.2">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row>
    <row r="252" spans="2:85" x14ac:dyDescent="0.2">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128"/>
      <c r="CF252" s="128"/>
      <c r="CG252" s="128"/>
    </row>
    <row r="253" spans="2:85" x14ac:dyDescent="0.2">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c r="CC253" s="128"/>
      <c r="CD253" s="128"/>
      <c r="CE253" s="128"/>
      <c r="CF253" s="128"/>
      <c r="CG253" s="128"/>
    </row>
    <row r="254" spans="2:85" x14ac:dyDescent="0.2">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row>
    <row r="255" spans="2:85" x14ac:dyDescent="0.2">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row>
    <row r="256" spans="2:85" x14ac:dyDescent="0.2">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row>
    <row r="257" spans="2:85" x14ac:dyDescent="0.2">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row>
    <row r="258" spans="2:85" x14ac:dyDescent="0.2">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c r="CC258" s="128"/>
      <c r="CD258" s="128"/>
      <c r="CE258" s="128"/>
      <c r="CF258" s="128"/>
      <c r="CG258" s="128"/>
    </row>
    <row r="259" spans="2:85" x14ac:dyDescent="0.2">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c r="BY259" s="128"/>
      <c r="BZ259" s="128"/>
      <c r="CA259" s="128"/>
      <c r="CB259" s="128"/>
      <c r="CC259" s="128"/>
      <c r="CD259" s="128"/>
      <c r="CE259" s="128"/>
      <c r="CF259" s="128"/>
      <c r="CG259" s="128"/>
    </row>
    <row r="260" spans="2:85" x14ac:dyDescent="0.2">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row>
    <row r="261" spans="2:85" x14ac:dyDescent="0.2">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c r="BY261" s="128"/>
      <c r="BZ261" s="128"/>
      <c r="CA261" s="128"/>
      <c r="CB261" s="128"/>
      <c r="CC261" s="128"/>
      <c r="CD261" s="128"/>
      <c r="CE261" s="128"/>
      <c r="CF261" s="128"/>
      <c r="CG261" s="128"/>
    </row>
    <row r="262" spans="2:85" x14ac:dyDescent="0.2">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c r="CC262" s="128"/>
      <c r="CD262" s="128"/>
      <c r="CE262" s="128"/>
      <c r="CF262" s="128"/>
      <c r="CG262" s="128"/>
    </row>
    <row r="263" spans="2:85" x14ac:dyDescent="0.2">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BZ263" s="128"/>
      <c r="CA263" s="128"/>
      <c r="CB263" s="128"/>
      <c r="CC263" s="128"/>
      <c r="CD263" s="128"/>
      <c r="CE263" s="128"/>
      <c r="CF263" s="128"/>
      <c r="CG263" s="128"/>
    </row>
    <row r="264" spans="2:85" x14ac:dyDescent="0.2">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c r="BS264" s="128"/>
      <c r="BT264" s="128"/>
      <c r="BU264" s="128"/>
      <c r="BV264" s="128"/>
      <c r="BW264" s="128"/>
      <c r="BX264" s="128"/>
      <c r="BY264" s="128"/>
      <c r="BZ264" s="128"/>
      <c r="CA264" s="128"/>
      <c r="CB264" s="128"/>
      <c r="CC264" s="128"/>
      <c r="CD264" s="128"/>
      <c r="CE264" s="128"/>
      <c r="CF264" s="128"/>
      <c r="CG264" s="128"/>
    </row>
    <row r="265" spans="2:85" x14ac:dyDescent="0.2">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c r="BY265" s="128"/>
      <c r="BZ265" s="128"/>
      <c r="CA265" s="128"/>
      <c r="CB265" s="128"/>
      <c r="CC265" s="128"/>
      <c r="CD265" s="128"/>
      <c r="CE265" s="128"/>
      <c r="CF265" s="128"/>
      <c r="CG265" s="128"/>
    </row>
    <row r="266" spans="2:85" x14ac:dyDescent="0.2">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c r="BS266" s="128"/>
      <c r="BT266" s="128"/>
      <c r="BU266" s="128"/>
      <c r="BV266" s="128"/>
      <c r="BW266" s="128"/>
      <c r="BX266" s="128"/>
      <c r="BY266" s="128"/>
      <c r="BZ266" s="128"/>
      <c r="CA266" s="128"/>
      <c r="CB266" s="128"/>
      <c r="CC266" s="128"/>
      <c r="CD266" s="128"/>
      <c r="CE266" s="128"/>
      <c r="CF266" s="128"/>
      <c r="CG266" s="128"/>
    </row>
    <row r="267" spans="2:85" x14ac:dyDescent="0.2">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c r="BR267" s="128"/>
      <c r="BS267" s="128"/>
      <c r="BT267" s="128"/>
      <c r="BU267" s="128"/>
      <c r="BV267" s="128"/>
      <c r="BW267" s="128"/>
      <c r="BX267" s="128"/>
      <c r="BY267" s="128"/>
      <c r="BZ267" s="128"/>
      <c r="CA267" s="128"/>
      <c r="CB267" s="128"/>
      <c r="CC267" s="128"/>
      <c r="CD267" s="128"/>
      <c r="CE267" s="128"/>
      <c r="CF267" s="128"/>
      <c r="CG267" s="128"/>
    </row>
    <row r="268" spans="2:85" x14ac:dyDescent="0.2">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c r="BN268" s="128"/>
      <c r="BO268" s="128"/>
      <c r="BP268" s="128"/>
      <c r="BQ268" s="128"/>
      <c r="BR268" s="128"/>
      <c r="BS268" s="128"/>
      <c r="BT268" s="128"/>
      <c r="BU268" s="128"/>
      <c r="BV268" s="128"/>
      <c r="BW268" s="128"/>
      <c r="BX268" s="128"/>
      <c r="BY268" s="128"/>
      <c r="BZ268" s="128"/>
      <c r="CA268" s="128"/>
      <c r="CB268" s="128"/>
      <c r="CC268" s="128"/>
      <c r="CD268" s="128"/>
      <c r="CE268" s="128"/>
      <c r="CF268" s="128"/>
      <c r="CG268" s="128"/>
    </row>
    <row r="269" spans="2:85" x14ac:dyDescent="0.2">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c r="AY269" s="128"/>
      <c r="AZ269" s="128"/>
      <c r="BA269" s="128"/>
      <c r="BB269" s="128"/>
      <c r="BC269" s="128"/>
      <c r="BD269" s="128"/>
      <c r="BE269" s="128"/>
      <c r="BF269" s="128"/>
      <c r="BG269" s="128"/>
      <c r="BH269" s="128"/>
      <c r="BI269" s="128"/>
      <c r="BJ269" s="128"/>
      <c r="BK269" s="128"/>
      <c r="BL269" s="128"/>
      <c r="BM269" s="128"/>
      <c r="BN269" s="128"/>
      <c r="BO269" s="128"/>
      <c r="BP269" s="128"/>
      <c r="BQ269" s="128"/>
      <c r="BR269" s="128"/>
      <c r="BS269" s="128"/>
      <c r="BT269" s="128"/>
      <c r="BU269" s="128"/>
      <c r="BV269" s="128"/>
      <c r="BW269" s="128"/>
      <c r="BX269" s="128"/>
      <c r="BY269" s="128"/>
      <c r="BZ269" s="128"/>
      <c r="CA269" s="128"/>
      <c r="CB269" s="128"/>
      <c r="CC269" s="128"/>
      <c r="CD269" s="128"/>
      <c r="CE269" s="128"/>
      <c r="CF269" s="128"/>
      <c r="CG269" s="128"/>
    </row>
    <row r="270" spans="2:85" x14ac:dyDescent="0.2">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c r="AY270" s="128"/>
      <c r="AZ270" s="128"/>
      <c r="BA270" s="128"/>
      <c r="BB270" s="128"/>
      <c r="BC270" s="128"/>
      <c r="BD270" s="128"/>
      <c r="BE270" s="128"/>
      <c r="BF270" s="128"/>
      <c r="BG270" s="128"/>
      <c r="BH270" s="128"/>
      <c r="BI270" s="128"/>
      <c r="BJ270" s="128"/>
      <c r="BK270" s="128"/>
      <c r="BL270" s="128"/>
      <c r="BM270" s="128"/>
      <c r="BN270" s="128"/>
      <c r="BO270" s="128"/>
      <c r="BP270" s="128"/>
      <c r="BQ270" s="128"/>
      <c r="BR270" s="128"/>
      <c r="BS270" s="128"/>
      <c r="BT270" s="128"/>
      <c r="BU270" s="128"/>
      <c r="BV270" s="128"/>
      <c r="BW270" s="128"/>
      <c r="BX270" s="128"/>
      <c r="BY270" s="128"/>
      <c r="BZ270" s="128"/>
      <c r="CA270" s="128"/>
      <c r="CB270" s="128"/>
      <c r="CC270" s="128"/>
      <c r="CD270" s="128"/>
      <c r="CE270" s="128"/>
      <c r="CF270" s="128"/>
      <c r="CG270" s="128"/>
    </row>
    <row r="271" spans="2:85" x14ac:dyDescent="0.2">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28"/>
      <c r="BM271" s="128"/>
      <c r="BN271" s="128"/>
      <c r="BO271" s="128"/>
      <c r="BP271" s="128"/>
      <c r="BQ271" s="128"/>
      <c r="BR271" s="128"/>
      <c r="BS271" s="128"/>
      <c r="BT271" s="128"/>
      <c r="BU271" s="128"/>
      <c r="BV271" s="128"/>
      <c r="BW271" s="128"/>
      <c r="BX271" s="128"/>
      <c r="BY271" s="128"/>
      <c r="BZ271" s="128"/>
      <c r="CA271" s="128"/>
      <c r="CB271" s="128"/>
      <c r="CC271" s="128"/>
      <c r="CD271" s="128"/>
      <c r="CE271" s="128"/>
      <c r="CF271" s="128"/>
      <c r="CG271" s="128"/>
    </row>
    <row r="272" spans="2:85" x14ac:dyDescent="0.2">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c r="BS272" s="128"/>
      <c r="BT272" s="128"/>
      <c r="BU272" s="128"/>
      <c r="BV272" s="128"/>
      <c r="BW272" s="128"/>
      <c r="BX272" s="128"/>
      <c r="BY272" s="128"/>
      <c r="BZ272" s="128"/>
      <c r="CA272" s="128"/>
      <c r="CB272" s="128"/>
      <c r="CC272" s="128"/>
      <c r="CD272" s="128"/>
      <c r="CE272" s="128"/>
      <c r="CF272" s="128"/>
      <c r="CG272" s="128"/>
    </row>
    <row r="273" spans="2:85" x14ac:dyDescent="0.2">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28"/>
      <c r="BX273" s="128"/>
      <c r="BY273" s="128"/>
      <c r="BZ273" s="128"/>
      <c r="CA273" s="128"/>
      <c r="CB273" s="128"/>
      <c r="CC273" s="128"/>
      <c r="CD273" s="128"/>
      <c r="CE273" s="128"/>
      <c r="CF273" s="128"/>
      <c r="CG273" s="128"/>
    </row>
    <row r="274" spans="2:85" x14ac:dyDescent="0.2">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row>
    <row r="275" spans="2:85" x14ac:dyDescent="0.2">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28"/>
      <c r="BM275" s="128"/>
      <c r="BN275" s="128"/>
      <c r="BO275" s="128"/>
      <c r="BP275" s="128"/>
      <c r="BQ275" s="128"/>
      <c r="BR275" s="128"/>
      <c r="BS275" s="128"/>
      <c r="BT275" s="128"/>
      <c r="BU275" s="128"/>
      <c r="BV275" s="128"/>
      <c r="BW275" s="128"/>
      <c r="BX275" s="128"/>
      <c r="BY275" s="128"/>
      <c r="BZ275" s="128"/>
      <c r="CA275" s="128"/>
      <c r="CB275" s="128"/>
      <c r="CC275" s="128"/>
      <c r="CD275" s="128"/>
      <c r="CE275" s="128"/>
      <c r="CF275" s="128"/>
      <c r="CG275" s="128"/>
    </row>
    <row r="276" spans="2:85" x14ac:dyDescent="0.2">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c r="AN276" s="128"/>
      <c r="AO276" s="128"/>
      <c r="AP276" s="128"/>
      <c r="AQ276" s="128"/>
      <c r="AR276" s="128"/>
      <c r="AS276" s="128"/>
      <c r="AT276" s="128"/>
      <c r="AU276" s="128"/>
      <c r="AV276" s="128"/>
      <c r="AW276" s="128"/>
      <c r="AX276" s="128"/>
      <c r="AY276" s="128"/>
      <c r="AZ276" s="128"/>
      <c r="BA276" s="128"/>
      <c r="BB276" s="128"/>
      <c r="BC276" s="128"/>
      <c r="BD276" s="128"/>
      <c r="BE276" s="128"/>
      <c r="BF276" s="128"/>
      <c r="BG276" s="128"/>
      <c r="BH276" s="128"/>
      <c r="BI276" s="128"/>
      <c r="BJ276" s="128"/>
      <c r="BK276" s="128"/>
      <c r="BL276" s="128"/>
      <c r="BM276" s="128"/>
      <c r="BN276" s="128"/>
      <c r="BO276" s="128"/>
      <c r="BP276" s="128"/>
      <c r="BQ276" s="128"/>
      <c r="BR276" s="128"/>
      <c r="BS276" s="128"/>
      <c r="BT276" s="128"/>
      <c r="BU276" s="128"/>
      <c r="BV276" s="128"/>
      <c r="BW276" s="128"/>
      <c r="BX276" s="128"/>
      <c r="BY276" s="128"/>
      <c r="BZ276" s="128"/>
      <c r="CA276" s="128"/>
      <c r="CB276" s="128"/>
      <c r="CC276" s="128"/>
      <c r="CD276" s="128"/>
      <c r="CE276" s="128"/>
      <c r="CF276" s="128"/>
      <c r="CG276" s="128"/>
    </row>
    <row r="277" spans="2:85" x14ac:dyDescent="0.2">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c r="AN277" s="128"/>
      <c r="AO277" s="128"/>
      <c r="AP277" s="128"/>
      <c r="AQ277" s="128"/>
      <c r="AR277" s="128"/>
      <c r="AS277" s="128"/>
      <c r="AT277" s="128"/>
      <c r="AU277" s="128"/>
      <c r="AV277" s="128"/>
      <c r="AW277" s="128"/>
      <c r="AX277" s="128"/>
      <c r="AY277" s="128"/>
      <c r="AZ277" s="128"/>
      <c r="BA277" s="128"/>
      <c r="BB277" s="128"/>
      <c r="BC277" s="128"/>
      <c r="BD277" s="128"/>
      <c r="BE277" s="128"/>
      <c r="BF277" s="128"/>
      <c r="BG277" s="128"/>
      <c r="BH277" s="128"/>
      <c r="BI277" s="128"/>
      <c r="BJ277" s="128"/>
      <c r="BK277" s="128"/>
      <c r="BL277" s="128"/>
      <c r="BM277" s="128"/>
      <c r="BN277" s="128"/>
      <c r="BO277" s="128"/>
      <c r="BP277" s="128"/>
      <c r="BQ277" s="128"/>
      <c r="BR277" s="128"/>
      <c r="BS277" s="128"/>
      <c r="BT277" s="128"/>
      <c r="BU277" s="128"/>
      <c r="BV277" s="128"/>
      <c r="BW277" s="128"/>
      <c r="BX277" s="128"/>
      <c r="BY277" s="128"/>
      <c r="BZ277" s="128"/>
      <c r="CA277" s="128"/>
      <c r="CB277" s="128"/>
      <c r="CC277" s="128"/>
      <c r="CD277" s="128"/>
      <c r="CE277" s="128"/>
      <c r="CF277" s="128"/>
      <c r="CG277" s="128"/>
    </row>
    <row r="278" spans="2:85" x14ac:dyDescent="0.2">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c r="BS278" s="128"/>
      <c r="BT278" s="128"/>
      <c r="BU278" s="128"/>
      <c r="BV278" s="128"/>
      <c r="BW278" s="128"/>
      <c r="BX278" s="128"/>
      <c r="BY278" s="128"/>
      <c r="BZ278" s="128"/>
      <c r="CA278" s="128"/>
      <c r="CB278" s="128"/>
      <c r="CC278" s="128"/>
      <c r="CD278" s="128"/>
      <c r="CE278" s="128"/>
      <c r="CF278" s="128"/>
      <c r="CG278" s="128"/>
    </row>
    <row r="279" spans="2:85" x14ac:dyDescent="0.2">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c r="BS279" s="128"/>
      <c r="BT279" s="128"/>
      <c r="BU279" s="128"/>
      <c r="BV279" s="128"/>
      <c r="BW279" s="128"/>
      <c r="BX279" s="128"/>
      <c r="BY279" s="128"/>
      <c r="BZ279" s="128"/>
      <c r="CA279" s="128"/>
      <c r="CB279" s="128"/>
      <c r="CC279" s="128"/>
      <c r="CD279" s="128"/>
      <c r="CE279" s="128"/>
      <c r="CF279" s="128"/>
      <c r="CG279" s="128"/>
    </row>
    <row r="280" spans="2:85" x14ac:dyDescent="0.2">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c r="BS280" s="128"/>
      <c r="BT280" s="128"/>
      <c r="BU280" s="128"/>
      <c r="BV280" s="128"/>
      <c r="BW280" s="128"/>
      <c r="BX280" s="128"/>
      <c r="BY280" s="128"/>
      <c r="BZ280" s="128"/>
      <c r="CA280" s="128"/>
      <c r="CB280" s="128"/>
      <c r="CC280" s="128"/>
      <c r="CD280" s="128"/>
      <c r="CE280" s="128"/>
      <c r="CF280" s="128"/>
      <c r="CG280" s="128"/>
    </row>
    <row r="281" spans="2:85" x14ac:dyDescent="0.2">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c r="BN281" s="128"/>
      <c r="BO281" s="128"/>
      <c r="BP281" s="128"/>
      <c r="BQ281" s="128"/>
      <c r="BR281" s="128"/>
      <c r="BS281" s="128"/>
      <c r="BT281" s="128"/>
      <c r="BU281" s="128"/>
      <c r="BV281" s="128"/>
      <c r="BW281" s="128"/>
      <c r="BX281" s="128"/>
      <c r="BY281" s="128"/>
      <c r="BZ281" s="128"/>
      <c r="CA281" s="128"/>
      <c r="CB281" s="128"/>
      <c r="CC281" s="128"/>
      <c r="CD281" s="128"/>
      <c r="CE281" s="128"/>
      <c r="CF281" s="128"/>
      <c r="CG281" s="128"/>
    </row>
    <row r="282" spans="2:85" x14ac:dyDescent="0.2">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8"/>
      <c r="AP282" s="128"/>
      <c r="AQ282" s="128"/>
      <c r="AR282" s="128"/>
      <c r="AS282" s="128"/>
      <c r="AT282" s="128"/>
      <c r="AU282" s="128"/>
      <c r="AV282" s="128"/>
      <c r="AW282" s="128"/>
      <c r="AX282" s="128"/>
      <c r="AY282" s="128"/>
      <c r="AZ282" s="128"/>
      <c r="BA282" s="128"/>
      <c r="BB282" s="128"/>
      <c r="BC282" s="128"/>
      <c r="BD282" s="128"/>
      <c r="BE282" s="128"/>
      <c r="BF282" s="128"/>
      <c r="BG282" s="128"/>
      <c r="BH282" s="128"/>
      <c r="BI282" s="128"/>
      <c r="BJ282" s="128"/>
      <c r="BK282" s="128"/>
      <c r="BL282" s="128"/>
      <c r="BM282" s="128"/>
      <c r="BN282" s="128"/>
      <c r="BO282" s="128"/>
      <c r="BP282" s="128"/>
      <c r="BQ282" s="128"/>
      <c r="BR282" s="128"/>
      <c r="BS282" s="128"/>
      <c r="BT282" s="128"/>
      <c r="BU282" s="128"/>
      <c r="BV282" s="128"/>
      <c r="BW282" s="128"/>
      <c r="BX282" s="128"/>
      <c r="BY282" s="128"/>
      <c r="BZ282" s="128"/>
      <c r="CA282" s="128"/>
      <c r="CB282" s="128"/>
      <c r="CC282" s="128"/>
      <c r="CD282" s="128"/>
      <c r="CE282" s="128"/>
      <c r="CF282" s="128"/>
      <c r="CG282" s="128"/>
    </row>
    <row r="283" spans="2:85" x14ac:dyDescent="0.2">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c r="BN283" s="128"/>
      <c r="BO283" s="128"/>
      <c r="BP283" s="128"/>
      <c r="BQ283" s="128"/>
      <c r="BR283" s="128"/>
      <c r="BS283" s="128"/>
      <c r="BT283" s="128"/>
      <c r="BU283" s="128"/>
      <c r="BV283" s="128"/>
      <c r="BW283" s="128"/>
      <c r="BX283" s="128"/>
      <c r="BY283" s="128"/>
      <c r="BZ283" s="128"/>
      <c r="CA283" s="128"/>
      <c r="CB283" s="128"/>
      <c r="CC283" s="128"/>
      <c r="CD283" s="128"/>
      <c r="CE283" s="128"/>
      <c r="CF283" s="128"/>
      <c r="CG283" s="128"/>
    </row>
    <row r="284" spans="2:85" x14ac:dyDescent="0.2">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row>
    <row r="285" spans="2:85" x14ac:dyDescent="0.2">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row>
    <row r="286" spans="2:85" x14ac:dyDescent="0.2">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row>
    <row r="287" spans="2:85" x14ac:dyDescent="0.2">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row>
    <row r="288" spans="2:85" x14ac:dyDescent="0.2">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c r="BN288" s="128"/>
      <c r="BO288" s="128"/>
      <c r="BP288" s="128"/>
      <c r="BQ288" s="128"/>
      <c r="BR288" s="128"/>
      <c r="BS288" s="128"/>
      <c r="BT288" s="128"/>
      <c r="BU288" s="128"/>
      <c r="BV288" s="128"/>
      <c r="BW288" s="128"/>
      <c r="BX288" s="128"/>
      <c r="BY288" s="128"/>
      <c r="BZ288" s="128"/>
      <c r="CA288" s="128"/>
      <c r="CB288" s="128"/>
      <c r="CC288" s="128"/>
      <c r="CD288" s="128"/>
      <c r="CE288" s="128"/>
      <c r="CF288" s="128"/>
      <c r="CG288" s="128"/>
    </row>
    <row r="289" spans="2:85" x14ac:dyDescent="0.2">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8"/>
      <c r="AY289" s="128"/>
      <c r="AZ289" s="128"/>
      <c r="BA289" s="128"/>
      <c r="BB289" s="128"/>
      <c r="BC289" s="128"/>
      <c r="BD289" s="128"/>
      <c r="BE289" s="128"/>
      <c r="BF289" s="128"/>
      <c r="BG289" s="128"/>
      <c r="BH289" s="128"/>
      <c r="BI289" s="128"/>
      <c r="BJ289" s="128"/>
      <c r="BK289" s="128"/>
      <c r="BL289" s="128"/>
      <c r="BM289" s="128"/>
      <c r="BN289" s="128"/>
      <c r="BO289" s="128"/>
      <c r="BP289" s="128"/>
      <c r="BQ289" s="128"/>
      <c r="BR289" s="128"/>
      <c r="BS289" s="128"/>
      <c r="BT289" s="128"/>
      <c r="BU289" s="128"/>
      <c r="BV289" s="128"/>
      <c r="BW289" s="128"/>
      <c r="BX289" s="128"/>
      <c r="BY289" s="128"/>
      <c r="BZ289" s="128"/>
      <c r="CA289" s="128"/>
      <c r="CB289" s="128"/>
      <c r="CC289" s="128"/>
      <c r="CD289" s="128"/>
      <c r="CE289" s="128"/>
      <c r="CF289" s="128"/>
      <c r="CG289" s="128"/>
    </row>
    <row r="290" spans="2:85" x14ac:dyDescent="0.2">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c r="AT290" s="128"/>
      <c r="AU290" s="128"/>
      <c r="AV290" s="128"/>
      <c r="AW290" s="128"/>
      <c r="AX290" s="128"/>
      <c r="AY290" s="128"/>
      <c r="AZ290" s="128"/>
      <c r="BA290" s="128"/>
      <c r="BB290" s="128"/>
      <c r="BC290" s="128"/>
      <c r="BD290" s="128"/>
      <c r="BE290" s="128"/>
      <c r="BF290" s="128"/>
      <c r="BG290" s="128"/>
      <c r="BH290" s="128"/>
      <c r="BI290" s="128"/>
      <c r="BJ290" s="128"/>
      <c r="BK290" s="128"/>
      <c r="BL290" s="128"/>
      <c r="BM290" s="128"/>
      <c r="BN290" s="128"/>
      <c r="BO290" s="128"/>
      <c r="BP290" s="128"/>
      <c r="BQ290" s="128"/>
      <c r="BR290" s="128"/>
      <c r="BS290" s="128"/>
      <c r="BT290" s="128"/>
      <c r="BU290" s="128"/>
      <c r="BV290" s="128"/>
      <c r="BW290" s="128"/>
      <c r="BX290" s="128"/>
      <c r="BY290" s="128"/>
      <c r="BZ290" s="128"/>
      <c r="CA290" s="128"/>
      <c r="CB290" s="128"/>
      <c r="CC290" s="128"/>
      <c r="CD290" s="128"/>
      <c r="CE290" s="128"/>
      <c r="CF290" s="128"/>
      <c r="CG290" s="128"/>
    </row>
    <row r="291" spans="2:85" x14ac:dyDescent="0.2">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c r="AT291" s="128"/>
      <c r="AU291" s="128"/>
      <c r="AV291" s="128"/>
      <c r="AW291" s="128"/>
      <c r="AX291" s="128"/>
      <c r="AY291" s="128"/>
      <c r="AZ291" s="128"/>
      <c r="BA291" s="128"/>
      <c r="BB291" s="128"/>
      <c r="BC291" s="128"/>
      <c r="BD291" s="128"/>
      <c r="BE291" s="128"/>
      <c r="BF291" s="128"/>
      <c r="BG291" s="128"/>
      <c r="BH291" s="128"/>
      <c r="BI291" s="128"/>
      <c r="BJ291" s="128"/>
      <c r="BK291" s="128"/>
      <c r="BL291" s="128"/>
      <c r="BM291" s="128"/>
      <c r="BN291" s="128"/>
      <c r="BO291" s="128"/>
      <c r="BP291" s="128"/>
      <c r="BQ291" s="128"/>
      <c r="BR291" s="128"/>
      <c r="BS291" s="128"/>
      <c r="BT291" s="128"/>
      <c r="BU291" s="128"/>
      <c r="BV291" s="128"/>
      <c r="BW291" s="128"/>
      <c r="BX291" s="128"/>
      <c r="BY291" s="128"/>
      <c r="BZ291" s="128"/>
      <c r="CA291" s="128"/>
      <c r="CB291" s="128"/>
      <c r="CC291" s="128"/>
      <c r="CD291" s="128"/>
      <c r="CE291" s="128"/>
      <c r="CF291" s="128"/>
      <c r="CG291" s="128"/>
    </row>
    <row r="292" spans="2:85" x14ac:dyDescent="0.2">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c r="AN292" s="128"/>
      <c r="AO292" s="128"/>
      <c r="AP292" s="128"/>
      <c r="AQ292" s="128"/>
      <c r="AR292" s="128"/>
      <c r="AS292" s="128"/>
      <c r="AT292" s="128"/>
      <c r="AU292" s="128"/>
      <c r="AV292" s="128"/>
      <c r="AW292" s="128"/>
      <c r="AX292" s="128"/>
      <c r="AY292" s="128"/>
      <c r="AZ292" s="128"/>
      <c r="BA292" s="128"/>
      <c r="BB292" s="128"/>
      <c r="BC292" s="128"/>
      <c r="BD292" s="128"/>
      <c r="BE292" s="128"/>
      <c r="BF292" s="128"/>
      <c r="BG292" s="128"/>
      <c r="BH292" s="128"/>
      <c r="BI292" s="128"/>
      <c r="BJ292" s="128"/>
      <c r="BK292" s="128"/>
      <c r="BL292" s="128"/>
      <c r="BM292" s="128"/>
      <c r="BN292" s="128"/>
      <c r="BO292" s="128"/>
      <c r="BP292" s="128"/>
      <c r="BQ292" s="128"/>
      <c r="BR292" s="128"/>
      <c r="BS292" s="128"/>
      <c r="BT292" s="128"/>
      <c r="BU292" s="128"/>
      <c r="BV292" s="128"/>
      <c r="BW292" s="128"/>
      <c r="BX292" s="128"/>
      <c r="BY292" s="128"/>
      <c r="BZ292" s="128"/>
      <c r="CA292" s="128"/>
      <c r="CB292" s="128"/>
      <c r="CC292" s="128"/>
      <c r="CD292" s="128"/>
      <c r="CE292" s="128"/>
      <c r="CF292" s="128"/>
      <c r="CG292" s="128"/>
    </row>
    <row r="293" spans="2:85" x14ac:dyDescent="0.2">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8"/>
      <c r="BR293" s="128"/>
      <c r="BS293" s="128"/>
      <c r="BT293" s="128"/>
      <c r="BU293" s="128"/>
      <c r="BV293" s="128"/>
      <c r="BW293" s="128"/>
      <c r="BX293" s="128"/>
      <c r="BY293" s="128"/>
      <c r="BZ293" s="128"/>
      <c r="CA293" s="128"/>
      <c r="CB293" s="128"/>
      <c r="CC293" s="128"/>
      <c r="CD293" s="128"/>
      <c r="CE293" s="128"/>
      <c r="CF293" s="128"/>
      <c r="CG293" s="128"/>
    </row>
    <row r="294" spans="2:85" x14ac:dyDescent="0.2">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c r="AN294" s="128"/>
      <c r="AO294" s="128"/>
      <c r="AP294" s="128"/>
      <c r="AQ294" s="128"/>
      <c r="AR294" s="128"/>
      <c r="AS294" s="128"/>
      <c r="AT294" s="128"/>
      <c r="AU294" s="128"/>
      <c r="AV294" s="128"/>
      <c r="AW294" s="128"/>
      <c r="AX294" s="128"/>
      <c r="AY294" s="128"/>
      <c r="AZ294" s="128"/>
      <c r="BA294" s="128"/>
      <c r="BB294" s="128"/>
      <c r="BC294" s="128"/>
      <c r="BD294" s="128"/>
      <c r="BE294" s="128"/>
      <c r="BF294" s="128"/>
      <c r="BG294" s="128"/>
      <c r="BH294" s="128"/>
      <c r="BI294" s="128"/>
      <c r="BJ294" s="128"/>
      <c r="BK294" s="128"/>
      <c r="BL294" s="128"/>
      <c r="BM294" s="128"/>
      <c r="BN294" s="128"/>
      <c r="BO294" s="128"/>
      <c r="BP294" s="128"/>
      <c r="BQ294" s="128"/>
      <c r="BR294" s="128"/>
      <c r="BS294" s="128"/>
      <c r="BT294" s="128"/>
      <c r="BU294" s="128"/>
      <c r="BV294" s="128"/>
      <c r="BW294" s="128"/>
      <c r="BX294" s="128"/>
      <c r="BY294" s="128"/>
      <c r="BZ294" s="128"/>
      <c r="CA294" s="128"/>
      <c r="CB294" s="128"/>
      <c r="CC294" s="128"/>
      <c r="CD294" s="128"/>
      <c r="CE294" s="128"/>
      <c r="CF294" s="128"/>
      <c r="CG294" s="128"/>
    </row>
    <row r="295" spans="2:85" x14ac:dyDescent="0.2">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c r="AN295" s="128"/>
      <c r="AO295" s="128"/>
      <c r="AP295" s="128"/>
      <c r="AQ295" s="128"/>
      <c r="AR295" s="128"/>
      <c r="AS295" s="128"/>
      <c r="AT295" s="128"/>
      <c r="AU295" s="128"/>
      <c r="AV295" s="128"/>
      <c r="AW295" s="128"/>
      <c r="AX295" s="128"/>
      <c r="AY295" s="128"/>
      <c r="AZ295" s="128"/>
      <c r="BA295" s="128"/>
      <c r="BB295" s="128"/>
      <c r="BC295" s="128"/>
      <c r="BD295" s="128"/>
      <c r="BE295" s="128"/>
      <c r="BF295" s="128"/>
      <c r="BG295" s="128"/>
      <c r="BH295" s="128"/>
      <c r="BI295" s="128"/>
      <c r="BJ295" s="128"/>
      <c r="BK295" s="128"/>
      <c r="BL295" s="128"/>
      <c r="BM295" s="128"/>
      <c r="BN295" s="128"/>
      <c r="BO295" s="128"/>
      <c r="BP295" s="128"/>
      <c r="BQ295" s="128"/>
      <c r="BR295" s="128"/>
      <c r="BS295" s="128"/>
      <c r="BT295" s="128"/>
      <c r="BU295" s="128"/>
      <c r="BV295" s="128"/>
      <c r="BW295" s="128"/>
      <c r="BX295" s="128"/>
      <c r="BY295" s="128"/>
      <c r="BZ295" s="128"/>
      <c r="CA295" s="128"/>
      <c r="CB295" s="128"/>
      <c r="CC295" s="128"/>
      <c r="CD295" s="128"/>
      <c r="CE295" s="128"/>
      <c r="CF295" s="128"/>
      <c r="CG295" s="128"/>
    </row>
    <row r="296" spans="2:85" x14ac:dyDescent="0.2">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c r="AT296" s="128"/>
      <c r="AU296" s="128"/>
      <c r="AV296" s="128"/>
      <c r="AW296" s="128"/>
      <c r="AX296" s="128"/>
      <c r="AY296" s="128"/>
      <c r="AZ296" s="128"/>
      <c r="BA296" s="128"/>
      <c r="BB296" s="128"/>
      <c r="BC296" s="128"/>
      <c r="BD296" s="128"/>
      <c r="BE296" s="128"/>
      <c r="BF296" s="128"/>
      <c r="BG296" s="128"/>
      <c r="BH296" s="128"/>
      <c r="BI296" s="128"/>
      <c r="BJ296" s="128"/>
      <c r="BK296" s="128"/>
      <c r="BL296" s="128"/>
      <c r="BM296" s="128"/>
      <c r="BN296" s="128"/>
      <c r="BO296" s="128"/>
      <c r="BP296" s="128"/>
      <c r="BQ296" s="128"/>
      <c r="BR296" s="128"/>
      <c r="BS296" s="128"/>
      <c r="BT296" s="128"/>
      <c r="BU296" s="128"/>
      <c r="BV296" s="128"/>
      <c r="BW296" s="128"/>
      <c r="BX296" s="128"/>
      <c r="BY296" s="128"/>
      <c r="BZ296" s="128"/>
      <c r="CA296" s="128"/>
      <c r="CB296" s="128"/>
      <c r="CC296" s="128"/>
      <c r="CD296" s="128"/>
      <c r="CE296" s="128"/>
      <c r="CF296" s="128"/>
      <c r="CG296" s="128"/>
    </row>
    <row r="297" spans="2:85" x14ac:dyDescent="0.2">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c r="AN297" s="128"/>
      <c r="AO297" s="128"/>
      <c r="AP297" s="128"/>
      <c r="AQ297" s="128"/>
      <c r="AR297" s="128"/>
      <c r="AS297" s="128"/>
      <c r="AT297" s="128"/>
      <c r="AU297" s="128"/>
      <c r="AV297" s="128"/>
      <c r="AW297" s="128"/>
      <c r="AX297" s="128"/>
      <c r="AY297" s="128"/>
      <c r="AZ297" s="128"/>
      <c r="BA297" s="128"/>
      <c r="BB297" s="128"/>
      <c r="BC297" s="128"/>
      <c r="BD297" s="128"/>
      <c r="BE297" s="128"/>
      <c r="BF297" s="128"/>
      <c r="BG297" s="128"/>
      <c r="BH297" s="128"/>
      <c r="BI297" s="128"/>
      <c r="BJ297" s="128"/>
      <c r="BK297" s="128"/>
      <c r="BL297" s="128"/>
      <c r="BM297" s="128"/>
      <c r="BN297" s="128"/>
      <c r="BO297" s="128"/>
      <c r="BP297" s="128"/>
      <c r="BQ297" s="128"/>
      <c r="BR297" s="128"/>
      <c r="BS297" s="128"/>
      <c r="BT297" s="128"/>
      <c r="BU297" s="128"/>
      <c r="BV297" s="128"/>
      <c r="BW297" s="128"/>
      <c r="BX297" s="128"/>
      <c r="BY297" s="128"/>
      <c r="BZ297" s="128"/>
      <c r="CA297" s="128"/>
      <c r="CB297" s="128"/>
      <c r="CC297" s="128"/>
      <c r="CD297" s="128"/>
      <c r="CE297" s="128"/>
      <c r="CF297" s="128"/>
      <c r="CG297" s="128"/>
    </row>
    <row r="298" spans="2:85" x14ac:dyDescent="0.2">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c r="AN298" s="128"/>
      <c r="AO298" s="128"/>
      <c r="AP298" s="128"/>
      <c r="AQ298" s="128"/>
      <c r="AR298" s="128"/>
      <c r="AS298" s="128"/>
      <c r="AT298" s="128"/>
      <c r="AU298" s="128"/>
      <c r="AV298" s="128"/>
      <c r="AW298" s="128"/>
      <c r="AX298" s="128"/>
      <c r="AY298" s="128"/>
      <c r="AZ298" s="128"/>
      <c r="BA298" s="128"/>
      <c r="BB298" s="128"/>
      <c r="BC298" s="128"/>
      <c r="BD298" s="128"/>
      <c r="BE298" s="128"/>
      <c r="BF298" s="128"/>
      <c r="BG298" s="128"/>
      <c r="BH298" s="128"/>
      <c r="BI298" s="128"/>
      <c r="BJ298" s="128"/>
      <c r="BK298" s="128"/>
      <c r="BL298" s="128"/>
      <c r="BM298" s="128"/>
      <c r="BN298" s="128"/>
      <c r="BO298" s="128"/>
      <c r="BP298" s="128"/>
      <c r="BQ298" s="128"/>
      <c r="BR298" s="128"/>
      <c r="BS298" s="128"/>
      <c r="BT298" s="128"/>
      <c r="BU298" s="128"/>
      <c r="BV298" s="128"/>
      <c r="BW298" s="128"/>
      <c r="BX298" s="128"/>
      <c r="BY298" s="128"/>
      <c r="BZ298" s="128"/>
      <c r="CA298" s="128"/>
      <c r="CB298" s="128"/>
      <c r="CC298" s="128"/>
      <c r="CD298" s="128"/>
      <c r="CE298" s="128"/>
      <c r="CF298" s="128"/>
      <c r="CG298" s="128"/>
    </row>
    <row r="299" spans="2:85" x14ac:dyDescent="0.2">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c r="BE299" s="128"/>
      <c r="BF299" s="128"/>
      <c r="BG299" s="128"/>
      <c r="BH299" s="128"/>
      <c r="BI299" s="128"/>
      <c r="BJ299" s="128"/>
      <c r="BK299" s="128"/>
      <c r="BL299" s="128"/>
      <c r="BM299" s="128"/>
      <c r="BN299" s="128"/>
      <c r="BO299" s="128"/>
      <c r="BP299" s="128"/>
      <c r="BQ299" s="128"/>
      <c r="BR299" s="128"/>
      <c r="BS299" s="128"/>
      <c r="BT299" s="128"/>
      <c r="BU299" s="128"/>
      <c r="BV299" s="128"/>
      <c r="BW299" s="128"/>
      <c r="BX299" s="128"/>
      <c r="BY299" s="128"/>
      <c r="BZ299" s="128"/>
      <c r="CA299" s="128"/>
      <c r="CB299" s="128"/>
      <c r="CC299" s="128"/>
      <c r="CD299" s="128"/>
      <c r="CE299" s="128"/>
      <c r="CF299" s="128"/>
      <c r="CG299" s="128"/>
    </row>
    <row r="300" spans="2:85" x14ac:dyDescent="0.2">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c r="BE300" s="128"/>
      <c r="BF300" s="128"/>
      <c r="BG300" s="128"/>
      <c r="BH300" s="128"/>
      <c r="BI300" s="128"/>
      <c r="BJ300" s="128"/>
      <c r="BK300" s="128"/>
      <c r="BL300" s="128"/>
      <c r="BM300" s="128"/>
      <c r="BN300" s="128"/>
      <c r="BO300" s="128"/>
      <c r="BP300" s="128"/>
      <c r="BQ300" s="128"/>
      <c r="BR300" s="128"/>
      <c r="BS300" s="128"/>
      <c r="BT300" s="128"/>
      <c r="BU300" s="128"/>
      <c r="BV300" s="128"/>
      <c r="BW300" s="128"/>
      <c r="BX300" s="128"/>
      <c r="BY300" s="128"/>
      <c r="BZ300" s="128"/>
      <c r="CA300" s="128"/>
      <c r="CB300" s="128"/>
      <c r="CC300" s="128"/>
      <c r="CD300" s="128"/>
      <c r="CE300" s="128"/>
      <c r="CF300" s="128"/>
      <c r="CG300" s="128"/>
    </row>
    <row r="301" spans="2:85" x14ac:dyDescent="0.2">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c r="AT301" s="128"/>
      <c r="AU301" s="128"/>
      <c r="AV301" s="128"/>
      <c r="AW301" s="128"/>
      <c r="AX301" s="128"/>
      <c r="AY301" s="128"/>
      <c r="AZ301" s="128"/>
      <c r="BA301" s="128"/>
      <c r="BB301" s="128"/>
      <c r="BC301" s="128"/>
      <c r="BD301" s="128"/>
      <c r="BE301" s="128"/>
      <c r="BF301" s="128"/>
      <c r="BG301" s="128"/>
      <c r="BH301" s="128"/>
      <c r="BI301" s="128"/>
      <c r="BJ301" s="128"/>
      <c r="BK301" s="128"/>
      <c r="BL301" s="128"/>
      <c r="BM301" s="128"/>
      <c r="BN301" s="128"/>
      <c r="BO301" s="128"/>
      <c r="BP301" s="128"/>
      <c r="BQ301" s="128"/>
      <c r="BR301" s="128"/>
      <c r="BS301" s="128"/>
      <c r="BT301" s="128"/>
      <c r="BU301" s="128"/>
      <c r="BV301" s="128"/>
      <c r="BW301" s="128"/>
      <c r="BX301" s="128"/>
      <c r="BY301" s="128"/>
      <c r="BZ301" s="128"/>
      <c r="CA301" s="128"/>
      <c r="CB301" s="128"/>
      <c r="CC301" s="128"/>
      <c r="CD301" s="128"/>
      <c r="CE301" s="128"/>
      <c r="CF301" s="128"/>
      <c r="CG301" s="128"/>
    </row>
    <row r="302" spans="2:85" x14ac:dyDescent="0.2">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c r="AT302" s="128"/>
      <c r="AU302" s="128"/>
      <c r="AV302" s="128"/>
      <c r="AW302" s="128"/>
      <c r="AX302" s="128"/>
      <c r="AY302" s="128"/>
      <c r="AZ302" s="128"/>
      <c r="BA302" s="128"/>
      <c r="BB302" s="128"/>
      <c r="BC302" s="128"/>
      <c r="BD302" s="128"/>
      <c r="BE302" s="128"/>
      <c r="BF302" s="128"/>
      <c r="BG302" s="128"/>
      <c r="BH302" s="128"/>
      <c r="BI302" s="128"/>
      <c r="BJ302" s="128"/>
      <c r="BK302" s="128"/>
      <c r="BL302" s="128"/>
      <c r="BM302" s="128"/>
      <c r="BN302" s="128"/>
      <c r="BO302" s="128"/>
      <c r="BP302" s="128"/>
      <c r="BQ302" s="128"/>
      <c r="BR302" s="128"/>
      <c r="BS302" s="128"/>
      <c r="BT302" s="128"/>
      <c r="BU302" s="128"/>
      <c r="BV302" s="128"/>
      <c r="BW302" s="128"/>
      <c r="BX302" s="128"/>
      <c r="BY302" s="128"/>
      <c r="BZ302" s="128"/>
      <c r="CA302" s="128"/>
      <c r="CB302" s="128"/>
      <c r="CC302" s="128"/>
      <c r="CD302" s="128"/>
      <c r="CE302" s="128"/>
      <c r="CF302" s="128"/>
      <c r="CG302" s="128"/>
    </row>
    <row r="303" spans="2:85" x14ac:dyDescent="0.2">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8"/>
      <c r="AP303" s="128"/>
      <c r="AQ303" s="128"/>
      <c r="AR303" s="128"/>
      <c r="AS303" s="128"/>
      <c r="AT303" s="128"/>
      <c r="AU303" s="128"/>
      <c r="AV303" s="128"/>
      <c r="AW303" s="128"/>
      <c r="AX303" s="128"/>
      <c r="AY303" s="128"/>
      <c r="AZ303" s="128"/>
      <c r="BA303" s="128"/>
      <c r="BB303" s="128"/>
      <c r="BC303" s="128"/>
      <c r="BD303" s="128"/>
      <c r="BE303" s="128"/>
      <c r="BF303" s="128"/>
      <c r="BG303" s="128"/>
      <c r="BH303" s="128"/>
      <c r="BI303" s="128"/>
      <c r="BJ303" s="128"/>
      <c r="BK303" s="128"/>
      <c r="BL303" s="128"/>
      <c r="BM303" s="128"/>
      <c r="BN303" s="128"/>
      <c r="BO303" s="128"/>
      <c r="BP303" s="128"/>
      <c r="BQ303" s="128"/>
      <c r="BR303" s="128"/>
      <c r="BS303" s="128"/>
      <c r="BT303" s="128"/>
      <c r="BU303" s="128"/>
      <c r="BV303" s="128"/>
      <c r="BW303" s="128"/>
      <c r="BX303" s="128"/>
      <c r="BY303" s="128"/>
      <c r="BZ303" s="128"/>
      <c r="CA303" s="128"/>
      <c r="CB303" s="128"/>
      <c r="CC303" s="128"/>
      <c r="CD303" s="128"/>
      <c r="CE303" s="128"/>
      <c r="CF303" s="128"/>
      <c r="CG303" s="128"/>
    </row>
    <row r="304" spans="2:85" x14ac:dyDescent="0.2">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8"/>
      <c r="AP304" s="128"/>
      <c r="AQ304" s="128"/>
      <c r="AR304" s="128"/>
      <c r="AS304" s="128"/>
      <c r="AT304" s="128"/>
      <c r="AU304" s="128"/>
      <c r="AV304" s="128"/>
      <c r="AW304" s="128"/>
      <c r="AX304" s="128"/>
      <c r="AY304" s="128"/>
      <c r="AZ304" s="128"/>
      <c r="BA304" s="128"/>
      <c r="BB304" s="128"/>
      <c r="BC304" s="128"/>
      <c r="BD304" s="128"/>
      <c r="BE304" s="128"/>
      <c r="BF304" s="128"/>
      <c r="BG304" s="128"/>
      <c r="BH304" s="128"/>
      <c r="BI304" s="128"/>
      <c r="BJ304" s="128"/>
      <c r="BK304" s="128"/>
      <c r="BL304" s="128"/>
      <c r="BM304" s="128"/>
      <c r="BN304" s="128"/>
      <c r="BO304" s="128"/>
      <c r="BP304" s="128"/>
      <c r="BQ304" s="128"/>
      <c r="BR304" s="128"/>
      <c r="BS304" s="128"/>
      <c r="BT304" s="128"/>
      <c r="BU304" s="128"/>
      <c r="BV304" s="128"/>
      <c r="BW304" s="128"/>
      <c r="BX304" s="128"/>
      <c r="BY304" s="128"/>
      <c r="BZ304" s="128"/>
      <c r="CA304" s="128"/>
      <c r="CB304" s="128"/>
      <c r="CC304" s="128"/>
      <c r="CD304" s="128"/>
      <c r="CE304" s="128"/>
      <c r="CF304" s="128"/>
      <c r="CG304" s="128"/>
    </row>
    <row r="305" spans="2:85" x14ac:dyDescent="0.2">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8"/>
      <c r="AP305" s="128"/>
      <c r="AQ305" s="128"/>
      <c r="AR305" s="128"/>
      <c r="AS305" s="128"/>
      <c r="AT305" s="128"/>
      <c r="AU305" s="128"/>
      <c r="AV305" s="128"/>
      <c r="AW305" s="128"/>
      <c r="AX305" s="128"/>
      <c r="AY305" s="128"/>
      <c r="AZ305" s="128"/>
      <c r="BA305" s="128"/>
      <c r="BB305" s="128"/>
      <c r="BC305" s="128"/>
      <c r="BD305" s="128"/>
      <c r="BE305" s="128"/>
      <c r="BF305" s="128"/>
      <c r="BG305" s="128"/>
      <c r="BH305" s="128"/>
      <c r="BI305" s="128"/>
      <c r="BJ305" s="128"/>
      <c r="BK305" s="128"/>
      <c r="BL305" s="128"/>
      <c r="BM305" s="128"/>
      <c r="BN305" s="128"/>
      <c r="BO305" s="128"/>
      <c r="BP305" s="128"/>
      <c r="BQ305" s="128"/>
      <c r="BR305" s="128"/>
      <c r="BS305" s="128"/>
      <c r="BT305" s="128"/>
      <c r="BU305" s="128"/>
      <c r="BV305" s="128"/>
      <c r="BW305" s="128"/>
      <c r="BX305" s="128"/>
      <c r="BY305" s="128"/>
      <c r="BZ305" s="128"/>
      <c r="CA305" s="128"/>
      <c r="CB305" s="128"/>
      <c r="CC305" s="128"/>
      <c r="CD305" s="128"/>
      <c r="CE305" s="128"/>
      <c r="CF305" s="128"/>
      <c r="CG305" s="128"/>
    </row>
    <row r="306" spans="2:85" x14ac:dyDescent="0.2">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c r="BE306" s="128"/>
      <c r="BF306" s="128"/>
      <c r="BG306" s="128"/>
      <c r="BH306" s="128"/>
      <c r="BI306" s="128"/>
      <c r="BJ306" s="128"/>
      <c r="BK306" s="128"/>
      <c r="BL306" s="128"/>
      <c r="BM306" s="128"/>
      <c r="BN306" s="128"/>
      <c r="BO306" s="128"/>
      <c r="BP306" s="128"/>
      <c r="BQ306" s="128"/>
      <c r="BR306" s="128"/>
      <c r="BS306" s="128"/>
      <c r="BT306" s="128"/>
      <c r="BU306" s="128"/>
      <c r="BV306" s="128"/>
      <c r="BW306" s="128"/>
      <c r="BX306" s="128"/>
      <c r="BY306" s="128"/>
      <c r="BZ306" s="128"/>
      <c r="CA306" s="128"/>
      <c r="CB306" s="128"/>
      <c r="CC306" s="128"/>
      <c r="CD306" s="128"/>
      <c r="CE306" s="128"/>
      <c r="CF306" s="128"/>
      <c r="CG306" s="128"/>
    </row>
    <row r="307" spans="2:85" x14ac:dyDescent="0.2">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8"/>
      <c r="AY307" s="128"/>
      <c r="AZ307" s="128"/>
      <c r="BA307" s="128"/>
      <c r="BB307" s="128"/>
      <c r="BC307" s="128"/>
      <c r="BD307" s="128"/>
      <c r="BE307" s="128"/>
      <c r="BF307" s="128"/>
      <c r="BG307" s="128"/>
      <c r="BH307" s="128"/>
      <c r="BI307" s="128"/>
      <c r="BJ307" s="128"/>
      <c r="BK307" s="128"/>
      <c r="BL307" s="128"/>
      <c r="BM307" s="128"/>
      <c r="BN307" s="128"/>
      <c r="BO307" s="128"/>
      <c r="BP307" s="128"/>
      <c r="BQ307" s="128"/>
      <c r="BR307" s="128"/>
      <c r="BS307" s="128"/>
      <c r="BT307" s="128"/>
      <c r="BU307" s="128"/>
      <c r="BV307" s="128"/>
      <c r="BW307" s="128"/>
      <c r="BX307" s="128"/>
      <c r="BY307" s="128"/>
      <c r="BZ307" s="128"/>
      <c r="CA307" s="128"/>
      <c r="CB307" s="128"/>
      <c r="CC307" s="128"/>
      <c r="CD307" s="128"/>
      <c r="CE307" s="128"/>
      <c r="CF307" s="128"/>
      <c r="CG307" s="128"/>
    </row>
    <row r="308" spans="2:85" x14ac:dyDescent="0.2">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28"/>
      <c r="AY308" s="128"/>
      <c r="AZ308" s="128"/>
      <c r="BA308" s="128"/>
      <c r="BB308" s="128"/>
      <c r="BC308" s="128"/>
      <c r="BD308" s="128"/>
      <c r="BE308" s="128"/>
      <c r="BF308" s="128"/>
      <c r="BG308" s="128"/>
      <c r="BH308" s="128"/>
      <c r="BI308" s="128"/>
      <c r="BJ308" s="128"/>
      <c r="BK308" s="128"/>
      <c r="BL308" s="128"/>
      <c r="BM308" s="128"/>
      <c r="BN308" s="128"/>
      <c r="BO308" s="128"/>
      <c r="BP308" s="128"/>
      <c r="BQ308" s="128"/>
      <c r="BR308" s="128"/>
      <c r="BS308" s="128"/>
      <c r="BT308" s="128"/>
      <c r="BU308" s="128"/>
      <c r="BV308" s="128"/>
      <c r="BW308" s="128"/>
      <c r="BX308" s="128"/>
      <c r="BY308" s="128"/>
      <c r="BZ308" s="128"/>
      <c r="CA308" s="128"/>
      <c r="CB308" s="128"/>
      <c r="CC308" s="128"/>
      <c r="CD308" s="128"/>
      <c r="CE308" s="128"/>
      <c r="CF308" s="128"/>
      <c r="CG308" s="128"/>
    </row>
    <row r="309" spans="2:85" x14ac:dyDescent="0.2">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c r="BE309" s="128"/>
      <c r="BF309" s="128"/>
      <c r="BG309" s="128"/>
      <c r="BH309" s="128"/>
      <c r="BI309" s="128"/>
      <c r="BJ309" s="128"/>
      <c r="BK309" s="128"/>
      <c r="BL309" s="128"/>
      <c r="BM309" s="128"/>
      <c r="BN309" s="128"/>
      <c r="BO309" s="128"/>
      <c r="BP309" s="128"/>
      <c r="BQ309" s="128"/>
      <c r="BR309" s="128"/>
      <c r="BS309" s="128"/>
      <c r="BT309" s="128"/>
      <c r="BU309" s="128"/>
      <c r="BV309" s="128"/>
      <c r="BW309" s="128"/>
      <c r="BX309" s="128"/>
      <c r="BY309" s="128"/>
      <c r="BZ309" s="128"/>
      <c r="CA309" s="128"/>
      <c r="CB309" s="128"/>
      <c r="CC309" s="128"/>
      <c r="CD309" s="128"/>
      <c r="CE309" s="128"/>
      <c r="CF309" s="128"/>
      <c r="CG309" s="128"/>
    </row>
    <row r="310" spans="2:85" x14ac:dyDescent="0.2">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c r="BE310" s="128"/>
      <c r="BF310" s="128"/>
      <c r="BG310" s="128"/>
      <c r="BH310" s="128"/>
      <c r="BI310" s="128"/>
      <c r="BJ310" s="128"/>
      <c r="BK310" s="128"/>
      <c r="BL310" s="128"/>
      <c r="BM310" s="128"/>
      <c r="BN310" s="128"/>
      <c r="BO310" s="128"/>
      <c r="BP310" s="128"/>
      <c r="BQ310" s="128"/>
      <c r="BR310" s="128"/>
      <c r="BS310" s="128"/>
      <c r="BT310" s="128"/>
      <c r="BU310" s="128"/>
      <c r="BV310" s="128"/>
      <c r="BW310" s="128"/>
      <c r="BX310" s="128"/>
      <c r="BY310" s="128"/>
      <c r="BZ310" s="128"/>
      <c r="CA310" s="128"/>
      <c r="CB310" s="128"/>
      <c r="CC310" s="128"/>
      <c r="CD310" s="128"/>
      <c r="CE310" s="128"/>
      <c r="CF310" s="128"/>
      <c r="CG310" s="128"/>
    </row>
    <row r="311" spans="2:85" x14ac:dyDescent="0.2">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c r="AP311" s="128"/>
      <c r="AQ311" s="128"/>
      <c r="AR311" s="128"/>
      <c r="AS311" s="128"/>
      <c r="AT311" s="128"/>
      <c r="AU311" s="128"/>
      <c r="AV311" s="128"/>
      <c r="AW311" s="128"/>
      <c r="AX311" s="128"/>
      <c r="AY311" s="128"/>
      <c r="AZ311" s="128"/>
      <c r="BA311" s="128"/>
      <c r="BB311" s="128"/>
      <c r="BC311" s="128"/>
      <c r="BD311" s="128"/>
      <c r="BE311" s="128"/>
      <c r="BF311" s="128"/>
      <c r="BG311" s="128"/>
      <c r="BH311" s="128"/>
      <c r="BI311" s="128"/>
      <c r="BJ311" s="128"/>
      <c r="BK311" s="128"/>
      <c r="BL311" s="128"/>
      <c r="BM311" s="128"/>
      <c r="BN311" s="128"/>
      <c r="BO311" s="128"/>
      <c r="BP311" s="128"/>
      <c r="BQ311" s="128"/>
      <c r="BR311" s="128"/>
      <c r="BS311" s="128"/>
      <c r="BT311" s="128"/>
      <c r="BU311" s="128"/>
      <c r="BV311" s="128"/>
      <c r="BW311" s="128"/>
      <c r="BX311" s="128"/>
      <c r="BY311" s="128"/>
      <c r="BZ311" s="128"/>
      <c r="CA311" s="128"/>
      <c r="CB311" s="128"/>
      <c r="CC311" s="128"/>
      <c r="CD311" s="128"/>
      <c r="CE311" s="128"/>
      <c r="CF311" s="128"/>
      <c r="CG311" s="128"/>
    </row>
    <row r="312" spans="2:85" x14ac:dyDescent="0.2">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8"/>
      <c r="AP312" s="128"/>
      <c r="AQ312" s="128"/>
      <c r="AR312" s="128"/>
      <c r="AS312" s="128"/>
      <c r="AT312" s="128"/>
      <c r="AU312" s="128"/>
      <c r="AV312" s="128"/>
      <c r="AW312" s="128"/>
      <c r="AX312" s="128"/>
      <c r="AY312" s="128"/>
      <c r="AZ312" s="128"/>
      <c r="BA312" s="128"/>
      <c r="BB312" s="128"/>
      <c r="BC312" s="128"/>
      <c r="BD312" s="128"/>
      <c r="BE312" s="128"/>
      <c r="BF312" s="128"/>
      <c r="BG312" s="128"/>
      <c r="BH312" s="128"/>
      <c r="BI312" s="128"/>
      <c r="BJ312" s="128"/>
      <c r="BK312" s="128"/>
      <c r="BL312" s="128"/>
      <c r="BM312" s="128"/>
      <c r="BN312" s="128"/>
      <c r="BO312" s="128"/>
      <c r="BP312" s="128"/>
      <c r="BQ312" s="128"/>
      <c r="BR312" s="128"/>
      <c r="BS312" s="128"/>
      <c r="BT312" s="128"/>
      <c r="BU312" s="128"/>
      <c r="BV312" s="128"/>
      <c r="BW312" s="128"/>
      <c r="BX312" s="128"/>
      <c r="BY312" s="128"/>
      <c r="BZ312" s="128"/>
      <c r="CA312" s="128"/>
      <c r="CB312" s="128"/>
      <c r="CC312" s="128"/>
      <c r="CD312" s="128"/>
      <c r="CE312" s="128"/>
      <c r="CF312" s="128"/>
      <c r="CG312" s="128"/>
    </row>
    <row r="313" spans="2:85" x14ac:dyDescent="0.2">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c r="AN313" s="128"/>
      <c r="AO313" s="128"/>
      <c r="AP313" s="128"/>
      <c r="AQ313" s="128"/>
      <c r="AR313" s="128"/>
      <c r="AS313" s="128"/>
      <c r="AT313" s="128"/>
      <c r="AU313" s="128"/>
      <c r="AV313" s="128"/>
      <c r="AW313" s="128"/>
      <c r="AX313" s="128"/>
      <c r="AY313" s="128"/>
      <c r="AZ313" s="128"/>
      <c r="BA313" s="128"/>
      <c r="BB313" s="128"/>
      <c r="BC313" s="128"/>
      <c r="BD313" s="128"/>
      <c r="BE313" s="128"/>
      <c r="BF313" s="128"/>
      <c r="BG313" s="128"/>
      <c r="BH313" s="128"/>
      <c r="BI313" s="128"/>
      <c r="BJ313" s="128"/>
      <c r="BK313" s="128"/>
      <c r="BL313" s="128"/>
      <c r="BM313" s="128"/>
      <c r="BN313" s="128"/>
      <c r="BO313" s="128"/>
      <c r="BP313" s="128"/>
      <c r="BQ313" s="128"/>
      <c r="BR313" s="128"/>
      <c r="BS313" s="128"/>
      <c r="BT313" s="128"/>
      <c r="BU313" s="128"/>
      <c r="BV313" s="128"/>
      <c r="BW313" s="128"/>
      <c r="BX313" s="128"/>
      <c r="BY313" s="128"/>
      <c r="BZ313" s="128"/>
      <c r="CA313" s="128"/>
      <c r="CB313" s="128"/>
      <c r="CC313" s="128"/>
      <c r="CD313" s="128"/>
      <c r="CE313" s="128"/>
      <c r="CF313" s="128"/>
      <c r="CG313" s="128"/>
    </row>
    <row r="314" spans="2:85" x14ac:dyDescent="0.2">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28"/>
      <c r="BJ314" s="128"/>
      <c r="BK314" s="128"/>
      <c r="BL314" s="128"/>
      <c r="BM314" s="128"/>
      <c r="BN314" s="128"/>
      <c r="BO314" s="128"/>
      <c r="BP314" s="128"/>
      <c r="BQ314" s="128"/>
      <c r="BR314" s="128"/>
      <c r="BS314" s="128"/>
      <c r="BT314" s="128"/>
      <c r="BU314" s="128"/>
      <c r="BV314" s="128"/>
      <c r="BW314" s="128"/>
      <c r="BX314" s="128"/>
      <c r="BY314" s="128"/>
      <c r="BZ314" s="128"/>
      <c r="CA314" s="128"/>
      <c r="CB314" s="128"/>
      <c r="CC314" s="128"/>
      <c r="CD314" s="128"/>
      <c r="CE314" s="128"/>
      <c r="CF314" s="128"/>
      <c r="CG314" s="128"/>
    </row>
    <row r="315" spans="2:85" x14ac:dyDescent="0.2">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c r="AP315" s="128"/>
      <c r="AQ315" s="128"/>
      <c r="AR315" s="128"/>
      <c r="AS315" s="128"/>
      <c r="AT315" s="128"/>
      <c r="AU315" s="128"/>
      <c r="AV315" s="128"/>
      <c r="AW315" s="128"/>
      <c r="AX315" s="128"/>
      <c r="AY315" s="128"/>
      <c r="AZ315" s="128"/>
      <c r="BA315" s="128"/>
      <c r="BB315" s="128"/>
      <c r="BC315" s="128"/>
      <c r="BD315" s="128"/>
      <c r="BE315" s="128"/>
      <c r="BF315" s="128"/>
      <c r="BG315" s="128"/>
      <c r="BH315" s="128"/>
      <c r="BI315" s="128"/>
      <c r="BJ315" s="128"/>
      <c r="BK315" s="128"/>
      <c r="BL315" s="128"/>
      <c r="BM315" s="128"/>
      <c r="BN315" s="128"/>
      <c r="BO315" s="128"/>
      <c r="BP315" s="128"/>
      <c r="BQ315" s="128"/>
      <c r="BR315" s="128"/>
      <c r="BS315" s="128"/>
      <c r="BT315" s="128"/>
      <c r="BU315" s="128"/>
      <c r="BV315" s="128"/>
      <c r="BW315" s="128"/>
      <c r="BX315" s="128"/>
      <c r="BY315" s="128"/>
      <c r="BZ315" s="128"/>
      <c r="CA315" s="128"/>
      <c r="CB315" s="128"/>
      <c r="CC315" s="128"/>
      <c r="CD315" s="128"/>
      <c r="CE315" s="128"/>
      <c r="CF315" s="128"/>
      <c r="CG315" s="128"/>
    </row>
    <row r="316" spans="2:85" x14ac:dyDescent="0.2">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8"/>
      <c r="AP316" s="128"/>
      <c r="AQ316" s="128"/>
      <c r="AR316" s="128"/>
      <c r="AS316" s="128"/>
      <c r="AT316" s="128"/>
      <c r="AU316" s="128"/>
      <c r="AV316" s="128"/>
      <c r="AW316" s="128"/>
      <c r="AX316" s="128"/>
      <c r="AY316" s="128"/>
      <c r="AZ316" s="128"/>
      <c r="BA316" s="128"/>
      <c r="BB316" s="128"/>
      <c r="BC316" s="128"/>
      <c r="BD316" s="128"/>
      <c r="BE316" s="128"/>
      <c r="BF316" s="128"/>
      <c r="BG316" s="128"/>
      <c r="BH316" s="128"/>
      <c r="BI316" s="128"/>
      <c r="BJ316" s="128"/>
      <c r="BK316" s="128"/>
      <c r="BL316" s="128"/>
      <c r="BM316" s="128"/>
      <c r="BN316" s="128"/>
      <c r="BO316" s="128"/>
      <c r="BP316" s="128"/>
      <c r="BQ316" s="128"/>
      <c r="BR316" s="128"/>
      <c r="BS316" s="128"/>
      <c r="BT316" s="128"/>
      <c r="BU316" s="128"/>
      <c r="BV316" s="128"/>
      <c r="BW316" s="128"/>
      <c r="BX316" s="128"/>
      <c r="BY316" s="128"/>
      <c r="BZ316" s="128"/>
      <c r="CA316" s="128"/>
      <c r="CB316" s="128"/>
      <c r="CC316" s="128"/>
      <c r="CD316" s="128"/>
      <c r="CE316" s="128"/>
      <c r="CF316" s="128"/>
      <c r="CG316" s="128"/>
    </row>
    <row r="317" spans="2:85" x14ac:dyDescent="0.2">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c r="AN317" s="128"/>
      <c r="AO317" s="128"/>
      <c r="AP317" s="128"/>
      <c r="AQ317" s="128"/>
      <c r="AR317" s="128"/>
      <c r="AS317" s="128"/>
      <c r="AT317" s="128"/>
      <c r="AU317" s="128"/>
      <c r="AV317" s="128"/>
      <c r="AW317" s="128"/>
      <c r="AX317" s="128"/>
      <c r="AY317" s="128"/>
      <c r="AZ317" s="128"/>
      <c r="BA317" s="128"/>
      <c r="BB317" s="128"/>
      <c r="BC317" s="128"/>
      <c r="BD317" s="128"/>
      <c r="BE317" s="128"/>
      <c r="BF317" s="128"/>
      <c r="BG317" s="128"/>
      <c r="BH317" s="128"/>
      <c r="BI317" s="128"/>
      <c r="BJ317" s="128"/>
      <c r="BK317" s="128"/>
      <c r="BL317" s="128"/>
      <c r="BM317" s="128"/>
      <c r="BN317" s="128"/>
      <c r="BO317" s="128"/>
      <c r="BP317" s="128"/>
      <c r="BQ317" s="128"/>
      <c r="BR317" s="128"/>
      <c r="BS317" s="128"/>
      <c r="BT317" s="128"/>
      <c r="BU317" s="128"/>
      <c r="BV317" s="128"/>
      <c r="BW317" s="128"/>
      <c r="BX317" s="128"/>
      <c r="BY317" s="128"/>
      <c r="BZ317" s="128"/>
      <c r="CA317" s="128"/>
      <c r="CB317" s="128"/>
      <c r="CC317" s="128"/>
      <c r="CD317" s="128"/>
      <c r="CE317" s="128"/>
      <c r="CF317" s="128"/>
      <c r="CG317" s="128"/>
    </row>
    <row r="318" spans="2:85" x14ac:dyDescent="0.2">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c r="BE318" s="128"/>
      <c r="BF318" s="128"/>
      <c r="BG318" s="128"/>
      <c r="BH318" s="128"/>
      <c r="BI318" s="128"/>
      <c r="BJ318" s="128"/>
      <c r="BK318" s="128"/>
      <c r="BL318" s="128"/>
      <c r="BM318" s="128"/>
      <c r="BN318" s="128"/>
      <c r="BO318" s="128"/>
      <c r="BP318" s="128"/>
      <c r="BQ318" s="128"/>
      <c r="BR318" s="128"/>
      <c r="BS318" s="128"/>
      <c r="BT318" s="128"/>
      <c r="BU318" s="128"/>
      <c r="BV318" s="128"/>
      <c r="BW318" s="128"/>
      <c r="BX318" s="128"/>
      <c r="BY318" s="128"/>
      <c r="BZ318" s="128"/>
      <c r="CA318" s="128"/>
      <c r="CB318" s="128"/>
      <c r="CC318" s="128"/>
      <c r="CD318" s="128"/>
      <c r="CE318" s="128"/>
      <c r="CF318" s="128"/>
      <c r="CG318" s="128"/>
    </row>
    <row r="319" spans="2:85" x14ac:dyDescent="0.2">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c r="AN319" s="128"/>
      <c r="AO319" s="128"/>
      <c r="AP319" s="128"/>
      <c r="AQ319" s="128"/>
      <c r="AR319" s="128"/>
      <c r="AS319" s="128"/>
      <c r="AT319" s="128"/>
      <c r="AU319" s="128"/>
      <c r="AV319" s="128"/>
      <c r="AW319" s="128"/>
      <c r="AX319" s="128"/>
      <c r="AY319" s="128"/>
      <c r="AZ319" s="128"/>
      <c r="BA319" s="128"/>
      <c r="BB319" s="128"/>
      <c r="BC319" s="128"/>
      <c r="BD319" s="128"/>
      <c r="BE319" s="128"/>
      <c r="BF319" s="128"/>
      <c r="BG319" s="128"/>
      <c r="BH319" s="128"/>
      <c r="BI319" s="128"/>
      <c r="BJ319" s="128"/>
      <c r="BK319" s="128"/>
      <c r="BL319" s="128"/>
      <c r="BM319" s="128"/>
      <c r="BN319" s="128"/>
      <c r="BO319" s="128"/>
      <c r="BP319" s="128"/>
      <c r="BQ319" s="128"/>
      <c r="BR319" s="128"/>
      <c r="BS319" s="128"/>
      <c r="BT319" s="128"/>
      <c r="BU319" s="128"/>
      <c r="BV319" s="128"/>
      <c r="BW319" s="128"/>
      <c r="BX319" s="128"/>
      <c r="BY319" s="128"/>
      <c r="BZ319" s="128"/>
      <c r="CA319" s="128"/>
      <c r="CB319" s="128"/>
      <c r="CC319" s="128"/>
      <c r="CD319" s="128"/>
      <c r="CE319" s="128"/>
      <c r="CF319" s="128"/>
      <c r="CG319" s="128"/>
    </row>
    <row r="320" spans="2:85" x14ac:dyDescent="0.2">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8"/>
      <c r="AP320" s="128"/>
      <c r="AQ320" s="128"/>
      <c r="AR320" s="128"/>
      <c r="AS320" s="128"/>
      <c r="AT320" s="128"/>
      <c r="AU320" s="128"/>
      <c r="AV320" s="128"/>
      <c r="AW320" s="128"/>
      <c r="AX320" s="128"/>
      <c r="AY320" s="128"/>
      <c r="AZ320" s="128"/>
      <c r="BA320" s="128"/>
      <c r="BB320" s="128"/>
      <c r="BC320" s="128"/>
      <c r="BD320" s="128"/>
      <c r="BE320" s="128"/>
      <c r="BF320" s="128"/>
      <c r="BG320" s="128"/>
      <c r="BH320" s="128"/>
      <c r="BI320" s="128"/>
      <c r="BJ320" s="128"/>
      <c r="BK320" s="128"/>
      <c r="BL320" s="128"/>
      <c r="BM320" s="128"/>
      <c r="BN320" s="128"/>
      <c r="BO320" s="128"/>
      <c r="BP320" s="128"/>
      <c r="BQ320" s="128"/>
      <c r="BR320" s="128"/>
      <c r="BS320" s="128"/>
      <c r="BT320" s="128"/>
      <c r="BU320" s="128"/>
      <c r="BV320" s="128"/>
      <c r="BW320" s="128"/>
      <c r="BX320" s="128"/>
      <c r="BY320" s="128"/>
      <c r="BZ320" s="128"/>
      <c r="CA320" s="128"/>
      <c r="CB320" s="128"/>
      <c r="CC320" s="128"/>
      <c r="CD320" s="128"/>
      <c r="CE320" s="128"/>
      <c r="CF320" s="128"/>
      <c r="CG320" s="128"/>
    </row>
    <row r="321" spans="2:85" x14ac:dyDescent="0.2">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c r="AN321" s="128"/>
      <c r="AO321" s="128"/>
      <c r="AP321" s="128"/>
      <c r="AQ321" s="128"/>
      <c r="AR321" s="128"/>
      <c r="AS321" s="128"/>
      <c r="AT321" s="128"/>
      <c r="AU321" s="128"/>
      <c r="AV321" s="128"/>
      <c r="AW321" s="128"/>
      <c r="AX321" s="128"/>
      <c r="AY321" s="128"/>
      <c r="AZ321" s="128"/>
      <c r="BA321" s="128"/>
      <c r="BB321" s="128"/>
      <c r="BC321" s="128"/>
      <c r="BD321" s="128"/>
      <c r="BE321" s="128"/>
      <c r="BF321" s="128"/>
      <c r="BG321" s="128"/>
      <c r="BH321" s="128"/>
      <c r="BI321" s="128"/>
      <c r="BJ321" s="128"/>
      <c r="BK321" s="128"/>
      <c r="BL321" s="128"/>
      <c r="BM321" s="128"/>
      <c r="BN321" s="128"/>
      <c r="BO321" s="128"/>
      <c r="BP321" s="128"/>
      <c r="BQ321" s="128"/>
      <c r="BR321" s="128"/>
      <c r="BS321" s="128"/>
      <c r="BT321" s="128"/>
      <c r="BU321" s="128"/>
      <c r="BV321" s="128"/>
      <c r="BW321" s="128"/>
      <c r="BX321" s="128"/>
      <c r="BY321" s="128"/>
      <c r="BZ321" s="128"/>
      <c r="CA321" s="128"/>
      <c r="CB321" s="128"/>
      <c r="CC321" s="128"/>
      <c r="CD321" s="128"/>
      <c r="CE321" s="128"/>
      <c r="CF321" s="128"/>
      <c r="CG321" s="128"/>
    </row>
    <row r="322" spans="2:85" x14ac:dyDescent="0.2">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8"/>
      <c r="BJ322" s="128"/>
      <c r="BK322" s="128"/>
      <c r="BL322" s="128"/>
      <c r="BM322" s="128"/>
      <c r="BN322" s="128"/>
      <c r="BO322" s="128"/>
      <c r="BP322" s="128"/>
      <c r="BQ322" s="128"/>
      <c r="BR322" s="128"/>
      <c r="BS322" s="128"/>
      <c r="BT322" s="128"/>
      <c r="BU322" s="128"/>
      <c r="BV322" s="128"/>
      <c r="BW322" s="128"/>
      <c r="BX322" s="128"/>
      <c r="BY322" s="128"/>
      <c r="BZ322" s="128"/>
      <c r="CA322" s="128"/>
      <c r="CB322" s="128"/>
      <c r="CC322" s="128"/>
      <c r="CD322" s="128"/>
      <c r="CE322" s="128"/>
      <c r="CF322" s="128"/>
      <c r="CG322" s="128"/>
    </row>
    <row r="323" spans="2:85" x14ac:dyDescent="0.2">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c r="AN323" s="128"/>
      <c r="AO323" s="128"/>
      <c r="AP323" s="128"/>
      <c r="AQ323" s="128"/>
      <c r="AR323" s="128"/>
      <c r="AS323" s="128"/>
      <c r="AT323" s="128"/>
      <c r="AU323" s="128"/>
      <c r="AV323" s="128"/>
      <c r="AW323" s="128"/>
      <c r="AX323" s="128"/>
      <c r="AY323" s="128"/>
      <c r="AZ323" s="128"/>
      <c r="BA323" s="128"/>
      <c r="BB323" s="128"/>
      <c r="BC323" s="128"/>
      <c r="BD323" s="128"/>
      <c r="BE323" s="128"/>
      <c r="BF323" s="128"/>
      <c r="BG323" s="128"/>
      <c r="BH323" s="128"/>
      <c r="BI323" s="128"/>
      <c r="BJ323" s="128"/>
      <c r="BK323" s="128"/>
      <c r="BL323" s="128"/>
      <c r="BM323" s="128"/>
      <c r="BN323" s="128"/>
      <c r="BO323" s="128"/>
      <c r="BP323" s="128"/>
      <c r="BQ323" s="128"/>
      <c r="BR323" s="128"/>
      <c r="BS323" s="128"/>
      <c r="BT323" s="128"/>
      <c r="BU323" s="128"/>
      <c r="BV323" s="128"/>
      <c r="BW323" s="128"/>
      <c r="BX323" s="128"/>
      <c r="BY323" s="128"/>
      <c r="BZ323" s="128"/>
      <c r="CA323" s="128"/>
      <c r="CB323" s="128"/>
      <c r="CC323" s="128"/>
      <c r="CD323" s="128"/>
      <c r="CE323" s="128"/>
      <c r="CF323" s="128"/>
      <c r="CG323" s="128"/>
    </row>
    <row r="324" spans="2:85" x14ac:dyDescent="0.2">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c r="AN324" s="128"/>
      <c r="AO324" s="128"/>
      <c r="AP324" s="128"/>
      <c r="AQ324" s="128"/>
      <c r="AR324" s="128"/>
      <c r="AS324" s="128"/>
      <c r="AT324" s="128"/>
      <c r="AU324" s="128"/>
      <c r="AV324" s="128"/>
      <c r="AW324" s="128"/>
      <c r="AX324" s="128"/>
      <c r="AY324" s="128"/>
      <c r="AZ324" s="128"/>
      <c r="BA324" s="128"/>
      <c r="BB324" s="128"/>
      <c r="BC324" s="128"/>
      <c r="BD324" s="128"/>
      <c r="BE324" s="128"/>
      <c r="BF324" s="128"/>
      <c r="BG324" s="128"/>
      <c r="BH324" s="128"/>
      <c r="BI324" s="128"/>
      <c r="BJ324" s="128"/>
      <c r="BK324" s="128"/>
      <c r="BL324" s="128"/>
      <c r="BM324" s="128"/>
      <c r="BN324" s="128"/>
      <c r="BO324" s="128"/>
      <c r="BP324" s="128"/>
      <c r="BQ324" s="128"/>
      <c r="BR324" s="128"/>
      <c r="BS324" s="128"/>
      <c r="BT324" s="128"/>
      <c r="BU324" s="128"/>
      <c r="BV324" s="128"/>
      <c r="BW324" s="128"/>
      <c r="BX324" s="128"/>
      <c r="BY324" s="128"/>
      <c r="BZ324" s="128"/>
      <c r="CA324" s="128"/>
      <c r="CB324" s="128"/>
      <c r="CC324" s="128"/>
      <c r="CD324" s="128"/>
      <c r="CE324" s="128"/>
      <c r="CF324" s="128"/>
      <c r="CG324" s="128"/>
    </row>
    <row r="325" spans="2:85" x14ac:dyDescent="0.2">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c r="AM325" s="128"/>
      <c r="AN325" s="128"/>
      <c r="AO325" s="128"/>
      <c r="AP325" s="128"/>
      <c r="AQ325" s="128"/>
      <c r="AR325" s="128"/>
      <c r="AS325" s="128"/>
      <c r="AT325" s="128"/>
      <c r="AU325" s="128"/>
      <c r="AV325" s="128"/>
      <c r="AW325" s="128"/>
      <c r="AX325" s="128"/>
      <c r="AY325" s="128"/>
      <c r="AZ325" s="128"/>
      <c r="BA325" s="128"/>
      <c r="BB325" s="128"/>
      <c r="BC325" s="128"/>
      <c r="BD325" s="128"/>
      <c r="BE325" s="128"/>
      <c r="BF325" s="128"/>
      <c r="BG325" s="128"/>
      <c r="BH325" s="128"/>
      <c r="BI325" s="128"/>
      <c r="BJ325" s="128"/>
      <c r="BK325" s="128"/>
      <c r="BL325" s="128"/>
      <c r="BM325" s="128"/>
      <c r="BN325" s="128"/>
      <c r="BO325" s="128"/>
      <c r="BP325" s="128"/>
      <c r="BQ325" s="128"/>
      <c r="BR325" s="128"/>
      <c r="BS325" s="128"/>
      <c r="BT325" s="128"/>
      <c r="BU325" s="128"/>
      <c r="BV325" s="128"/>
      <c r="BW325" s="128"/>
      <c r="BX325" s="128"/>
      <c r="BY325" s="128"/>
      <c r="BZ325" s="128"/>
      <c r="CA325" s="128"/>
      <c r="CB325" s="128"/>
      <c r="CC325" s="128"/>
      <c r="CD325" s="128"/>
      <c r="CE325" s="128"/>
      <c r="CF325" s="128"/>
      <c r="CG325" s="128"/>
    </row>
    <row r="326" spans="2:85" x14ac:dyDescent="0.2">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row>
    <row r="327" spans="2:85" x14ac:dyDescent="0.2">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c r="AN327" s="128"/>
      <c r="AO327" s="128"/>
      <c r="AP327" s="128"/>
      <c r="AQ327" s="128"/>
      <c r="AR327" s="128"/>
      <c r="AS327" s="128"/>
      <c r="AT327" s="128"/>
      <c r="AU327" s="128"/>
      <c r="AV327" s="128"/>
      <c r="AW327" s="128"/>
      <c r="AX327" s="128"/>
      <c r="AY327" s="128"/>
      <c r="AZ327" s="128"/>
      <c r="BA327" s="128"/>
      <c r="BB327" s="128"/>
      <c r="BC327" s="128"/>
      <c r="BD327" s="128"/>
      <c r="BE327" s="128"/>
      <c r="BF327" s="128"/>
      <c r="BG327" s="128"/>
      <c r="BH327" s="128"/>
      <c r="BI327" s="128"/>
      <c r="BJ327" s="128"/>
      <c r="BK327" s="128"/>
      <c r="BL327" s="128"/>
      <c r="BM327" s="128"/>
      <c r="BN327" s="128"/>
      <c r="BO327" s="128"/>
      <c r="BP327" s="128"/>
      <c r="BQ327" s="128"/>
      <c r="BR327" s="128"/>
      <c r="BS327" s="128"/>
      <c r="BT327" s="128"/>
      <c r="BU327" s="128"/>
      <c r="BV327" s="128"/>
      <c r="BW327" s="128"/>
      <c r="BX327" s="128"/>
      <c r="BY327" s="128"/>
      <c r="BZ327" s="128"/>
      <c r="CA327" s="128"/>
      <c r="CB327" s="128"/>
      <c r="CC327" s="128"/>
      <c r="CD327" s="128"/>
      <c r="CE327" s="128"/>
      <c r="CF327" s="128"/>
      <c r="CG327" s="128"/>
    </row>
    <row r="328" spans="2:85" x14ac:dyDescent="0.2">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8"/>
      <c r="BJ328" s="128"/>
      <c r="BK328" s="128"/>
      <c r="BL328" s="128"/>
      <c r="BM328" s="128"/>
      <c r="BN328" s="128"/>
      <c r="BO328" s="128"/>
      <c r="BP328" s="128"/>
      <c r="BQ328" s="128"/>
      <c r="BR328" s="128"/>
      <c r="BS328" s="128"/>
      <c r="BT328" s="128"/>
      <c r="BU328" s="128"/>
      <c r="BV328" s="128"/>
      <c r="BW328" s="128"/>
      <c r="BX328" s="128"/>
      <c r="BY328" s="128"/>
      <c r="BZ328" s="128"/>
      <c r="CA328" s="128"/>
      <c r="CB328" s="128"/>
      <c r="CC328" s="128"/>
      <c r="CD328" s="128"/>
      <c r="CE328" s="128"/>
      <c r="CF328" s="128"/>
      <c r="CG328" s="128"/>
    </row>
    <row r="329" spans="2:85" x14ac:dyDescent="0.2">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c r="AM329" s="128"/>
      <c r="AN329" s="128"/>
      <c r="AO329" s="128"/>
      <c r="AP329" s="128"/>
      <c r="AQ329" s="128"/>
      <c r="AR329" s="128"/>
      <c r="AS329" s="128"/>
      <c r="AT329" s="128"/>
      <c r="AU329" s="128"/>
      <c r="AV329" s="128"/>
      <c r="AW329" s="128"/>
      <c r="AX329" s="128"/>
      <c r="AY329" s="128"/>
      <c r="AZ329" s="128"/>
      <c r="BA329" s="128"/>
      <c r="BB329" s="128"/>
      <c r="BC329" s="128"/>
      <c r="BD329" s="128"/>
      <c r="BE329" s="128"/>
      <c r="BF329" s="128"/>
      <c r="BG329" s="128"/>
      <c r="BH329" s="128"/>
      <c r="BI329" s="128"/>
      <c r="BJ329" s="128"/>
      <c r="BK329" s="128"/>
      <c r="BL329" s="128"/>
      <c r="BM329" s="128"/>
      <c r="BN329" s="128"/>
      <c r="BO329" s="128"/>
      <c r="BP329" s="128"/>
      <c r="BQ329" s="128"/>
      <c r="BR329" s="128"/>
      <c r="BS329" s="128"/>
      <c r="BT329" s="128"/>
      <c r="BU329" s="128"/>
      <c r="BV329" s="128"/>
      <c r="BW329" s="128"/>
      <c r="BX329" s="128"/>
      <c r="BY329" s="128"/>
      <c r="BZ329" s="128"/>
      <c r="CA329" s="128"/>
      <c r="CB329" s="128"/>
      <c r="CC329" s="128"/>
      <c r="CD329" s="128"/>
      <c r="CE329" s="128"/>
      <c r="CF329" s="128"/>
      <c r="CG329" s="128"/>
    </row>
    <row r="330" spans="2:85" x14ac:dyDescent="0.2">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c r="AN330" s="128"/>
      <c r="AO330" s="128"/>
      <c r="AP330" s="128"/>
      <c r="AQ330" s="128"/>
      <c r="AR330" s="128"/>
      <c r="AS330" s="128"/>
      <c r="AT330" s="128"/>
      <c r="AU330" s="128"/>
      <c r="AV330" s="128"/>
      <c r="AW330" s="128"/>
      <c r="AX330" s="128"/>
      <c r="AY330" s="128"/>
      <c r="AZ330" s="128"/>
      <c r="BA330" s="128"/>
      <c r="BB330" s="128"/>
      <c r="BC330" s="128"/>
      <c r="BD330" s="128"/>
      <c r="BE330" s="128"/>
      <c r="BF330" s="128"/>
      <c r="BG330" s="128"/>
      <c r="BH330" s="128"/>
      <c r="BI330" s="128"/>
      <c r="BJ330" s="128"/>
      <c r="BK330" s="128"/>
      <c r="BL330" s="128"/>
      <c r="BM330" s="128"/>
      <c r="BN330" s="128"/>
      <c r="BO330" s="128"/>
      <c r="BP330" s="128"/>
      <c r="BQ330" s="128"/>
      <c r="BR330" s="128"/>
      <c r="BS330" s="128"/>
      <c r="BT330" s="128"/>
      <c r="BU330" s="128"/>
      <c r="BV330" s="128"/>
      <c r="BW330" s="128"/>
      <c r="BX330" s="128"/>
      <c r="BY330" s="128"/>
      <c r="BZ330" s="128"/>
      <c r="CA330" s="128"/>
      <c r="CB330" s="128"/>
      <c r="CC330" s="128"/>
      <c r="CD330" s="128"/>
      <c r="CE330" s="128"/>
      <c r="CF330" s="128"/>
      <c r="CG330" s="128"/>
    </row>
    <row r="331" spans="2:85" x14ac:dyDescent="0.2">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c r="AN331" s="128"/>
      <c r="AO331" s="128"/>
      <c r="AP331" s="128"/>
      <c r="AQ331" s="128"/>
      <c r="AR331" s="128"/>
      <c r="AS331" s="128"/>
      <c r="AT331" s="128"/>
      <c r="AU331" s="128"/>
      <c r="AV331" s="128"/>
      <c r="AW331" s="128"/>
      <c r="AX331" s="128"/>
      <c r="AY331" s="128"/>
      <c r="AZ331" s="128"/>
      <c r="BA331" s="128"/>
      <c r="BB331" s="128"/>
      <c r="BC331" s="128"/>
      <c r="BD331" s="128"/>
      <c r="BE331" s="128"/>
      <c r="BF331" s="128"/>
      <c r="BG331" s="128"/>
      <c r="BH331" s="128"/>
      <c r="BI331" s="128"/>
      <c r="BJ331" s="128"/>
      <c r="BK331" s="128"/>
      <c r="BL331" s="128"/>
      <c r="BM331" s="128"/>
      <c r="BN331" s="128"/>
      <c r="BO331" s="128"/>
      <c r="BP331" s="128"/>
      <c r="BQ331" s="128"/>
      <c r="BR331" s="128"/>
      <c r="BS331" s="128"/>
      <c r="BT331" s="128"/>
      <c r="BU331" s="128"/>
      <c r="BV331" s="128"/>
      <c r="BW331" s="128"/>
      <c r="BX331" s="128"/>
      <c r="BY331" s="128"/>
      <c r="BZ331" s="128"/>
      <c r="CA331" s="128"/>
      <c r="CB331" s="128"/>
      <c r="CC331" s="128"/>
      <c r="CD331" s="128"/>
      <c r="CE331" s="128"/>
      <c r="CF331" s="128"/>
      <c r="CG331" s="128"/>
    </row>
    <row r="332" spans="2:85" x14ac:dyDescent="0.2">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8"/>
      <c r="AN332" s="128"/>
      <c r="AO332" s="128"/>
      <c r="AP332" s="128"/>
      <c r="AQ332" s="128"/>
      <c r="AR332" s="128"/>
      <c r="AS332" s="128"/>
      <c r="AT332" s="128"/>
      <c r="AU332" s="128"/>
      <c r="AV332" s="128"/>
      <c r="AW332" s="128"/>
      <c r="AX332" s="128"/>
      <c r="AY332" s="128"/>
      <c r="AZ332" s="128"/>
      <c r="BA332" s="128"/>
      <c r="BB332" s="128"/>
      <c r="BC332" s="128"/>
      <c r="BD332" s="128"/>
      <c r="BE332" s="128"/>
      <c r="BF332" s="128"/>
      <c r="BG332" s="128"/>
      <c r="BH332" s="128"/>
      <c r="BI332" s="128"/>
      <c r="BJ332" s="128"/>
      <c r="BK332" s="128"/>
      <c r="BL332" s="128"/>
      <c r="BM332" s="128"/>
      <c r="BN332" s="128"/>
      <c r="BO332" s="128"/>
      <c r="BP332" s="128"/>
      <c r="BQ332" s="128"/>
      <c r="BR332" s="128"/>
      <c r="BS332" s="128"/>
      <c r="BT332" s="128"/>
      <c r="BU332" s="128"/>
      <c r="BV332" s="128"/>
      <c r="BW332" s="128"/>
      <c r="BX332" s="128"/>
      <c r="BY332" s="128"/>
      <c r="BZ332" s="128"/>
      <c r="CA332" s="128"/>
      <c r="CB332" s="128"/>
      <c r="CC332" s="128"/>
      <c r="CD332" s="128"/>
      <c r="CE332" s="128"/>
      <c r="CF332" s="128"/>
      <c r="CG332" s="128"/>
    </row>
    <row r="333" spans="2:85" x14ac:dyDescent="0.2">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c r="AN333" s="128"/>
      <c r="AO333" s="128"/>
      <c r="AP333" s="128"/>
      <c r="AQ333" s="128"/>
      <c r="AR333" s="128"/>
      <c r="AS333" s="128"/>
      <c r="AT333" s="128"/>
      <c r="AU333" s="128"/>
      <c r="AV333" s="128"/>
      <c r="AW333" s="128"/>
      <c r="AX333" s="128"/>
      <c r="AY333" s="128"/>
      <c r="AZ333" s="128"/>
      <c r="BA333" s="128"/>
      <c r="BB333" s="128"/>
      <c r="BC333" s="128"/>
      <c r="BD333" s="128"/>
      <c r="BE333" s="128"/>
      <c r="BF333" s="128"/>
      <c r="BG333" s="128"/>
      <c r="BH333" s="128"/>
      <c r="BI333" s="128"/>
      <c r="BJ333" s="128"/>
      <c r="BK333" s="128"/>
      <c r="BL333" s="128"/>
      <c r="BM333" s="128"/>
      <c r="BN333" s="128"/>
      <c r="BO333" s="128"/>
      <c r="BP333" s="128"/>
      <c r="BQ333" s="128"/>
      <c r="BR333" s="128"/>
      <c r="BS333" s="128"/>
      <c r="BT333" s="128"/>
      <c r="BU333" s="128"/>
      <c r="BV333" s="128"/>
      <c r="BW333" s="128"/>
      <c r="BX333" s="128"/>
      <c r="BY333" s="128"/>
      <c r="BZ333" s="128"/>
      <c r="CA333" s="128"/>
      <c r="CB333" s="128"/>
      <c r="CC333" s="128"/>
      <c r="CD333" s="128"/>
      <c r="CE333" s="128"/>
      <c r="CF333" s="128"/>
      <c r="CG333" s="128"/>
    </row>
    <row r="334" spans="2:85" x14ac:dyDescent="0.2">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c r="AN334" s="128"/>
      <c r="AO334" s="128"/>
      <c r="AP334" s="128"/>
      <c r="AQ334" s="128"/>
      <c r="AR334" s="128"/>
      <c r="AS334" s="128"/>
      <c r="AT334" s="128"/>
      <c r="AU334" s="128"/>
      <c r="AV334" s="128"/>
      <c r="AW334" s="128"/>
      <c r="AX334" s="128"/>
      <c r="AY334" s="128"/>
      <c r="AZ334" s="128"/>
      <c r="BA334" s="128"/>
      <c r="BB334" s="128"/>
      <c r="BC334" s="128"/>
      <c r="BD334" s="128"/>
      <c r="BE334" s="128"/>
      <c r="BF334" s="128"/>
      <c r="BG334" s="128"/>
      <c r="BH334" s="128"/>
      <c r="BI334" s="128"/>
      <c r="BJ334" s="128"/>
      <c r="BK334" s="128"/>
      <c r="BL334" s="128"/>
      <c r="BM334" s="128"/>
      <c r="BN334" s="128"/>
      <c r="BO334" s="128"/>
      <c r="BP334" s="128"/>
      <c r="BQ334" s="128"/>
      <c r="BR334" s="128"/>
      <c r="BS334" s="128"/>
      <c r="BT334" s="128"/>
      <c r="BU334" s="128"/>
      <c r="BV334" s="128"/>
      <c r="BW334" s="128"/>
      <c r="BX334" s="128"/>
      <c r="BY334" s="128"/>
      <c r="BZ334" s="128"/>
      <c r="CA334" s="128"/>
      <c r="CB334" s="128"/>
      <c r="CC334" s="128"/>
      <c r="CD334" s="128"/>
      <c r="CE334" s="128"/>
      <c r="CF334" s="128"/>
      <c r="CG334" s="128"/>
    </row>
    <row r="335" spans="2:85" x14ac:dyDescent="0.2">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c r="AN335" s="128"/>
      <c r="AO335" s="128"/>
      <c r="AP335" s="128"/>
      <c r="AQ335" s="128"/>
      <c r="AR335" s="128"/>
      <c r="AS335" s="128"/>
      <c r="AT335" s="128"/>
      <c r="AU335" s="128"/>
      <c r="AV335" s="128"/>
      <c r="AW335" s="128"/>
      <c r="AX335" s="128"/>
      <c r="AY335" s="128"/>
      <c r="AZ335" s="128"/>
      <c r="BA335" s="128"/>
      <c r="BB335" s="128"/>
      <c r="BC335" s="128"/>
      <c r="BD335" s="128"/>
      <c r="BE335" s="128"/>
      <c r="BF335" s="128"/>
      <c r="BG335" s="128"/>
      <c r="BH335" s="128"/>
      <c r="BI335" s="128"/>
      <c r="BJ335" s="128"/>
      <c r="BK335" s="128"/>
      <c r="BL335" s="128"/>
      <c r="BM335" s="128"/>
      <c r="BN335" s="128"/>
      <c r="BO335" s="128"/>
      <c r="BP335" s="128"/>
      <c r="BQ335" s="128"/>
      <c r="BR335" s="128"/>
      <c r="BS335" s="128"/>
      <c r="BT335" s="128"/>
      <c r="BU335" s="128"/>
      <c r="BV335" s="128"/>
      <c r="BW335" s="128"/>
      <c r="BX335" s="128"/>
      <c r="BY335" s="128"/>
      <c r="BZ335" s="128"/>
      <c r="CA335" s="128"/>
      <c r="CB335" s="128"/>
      <c r="CC335" s="128"/>
      <c r="CD335" s="128"/>
      <c r="CE335" s="128"/>
      <c r="CF335" s="128"/>
      <c r="CG335" s="128"/>
    </row>
    <row r="336" spans="2:85" x14ac:dyDescent="0.2">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c r="AN336" s="128"/>
      <c r="AO336" s="128"/>
      <c r="AP336" s="128"/>
      <c r="AQ336" s="128"/>
      <c r="AR336" s="128"/>
      <c r="AS336" s="128"/>
      <c r="AT336" s="128"/>
      <c r="AU336" s="128"/>
      <c r="AV336" s="128"/>
      <c r="AW336" s="128"/>
      <c r="AX336" s="128"/>
      <c r="AY336" s="128"/>
      <c r="AZ336" s="128"/>
      <c r="BA336" s="128"/>
      <c r="BB336" s="128"/>
      <c r="BC336" s="128"/>
      <c r="BD336" s="128"/>
      <c r="BE336" s="128"/>
      <c r="BF336" s="128"/>
      <c r="BG336" s="128"/>
      <c r="BH336" s="128"/>
      <c r="BI336" s="128"/>
      <c r="BJ336" s="128"/>
      <c r="BK336" s="128"/>
      <c r="BL336" s="128"/>
      <c r="BM336" s="128"/>
      <c r="BN336" s="128"/>
      <c r="BO336" s="128"/>
      <c r="BP336" s="128"/>
      <c r="BQ336" s="128"/>
      <c r="BR336" s="128"/>
      <c r="BS336" s="128"/>
      <c r="BT336" s="128"/>
      <c r="BU336" s="128"/>
      <c r="BV336" s="128"/>
      <c r="BW336" s="128"/>
      <c r="BX336" s="128"/>
      <c r="BY336" s="128"/>
      <c r="BZ336" s="128"/>
      <c r="CA336" s="128"/>
      <c r="CB336" s="128"/>
      <c r="CC336" s="128"/>
      <c r="CD336" s="128"/>
      <c r="CE336" s="128"/>
      <c r="CF336" s="128"/>
      <c r="CG336" s="128"/>
    </row>
    <row r="337" spans="2:85" x14ac:dyDescent="0.2">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c r="AN337" s="128"/>
      <c r="AO337" s="128"/>
      <c r="AP337" s="128"/>
      <c r="AQ337" s="128"/>
      <c r="AR337" s="128"/>
      <c r="AS337" s="128"/>
      <c r="AT337" s="128"/>
      <c r="AU337" s="128"/>
      <c r="AV337" s="128"/>
      <c r="AW337" s="128"/>
      <c r="AX337" s="128"/>
      <c r="AY337" s="128"/>
      <c r="AZ337" s="128"/>
      <c r="BA337" s="128"/>
      <c r="BB337" s="128"/>
      <c r="BC337" s="128"/>
      <c r="BD337" s="128"/>
      <c r="BE337" s="128"/>
      <c r="BF337" s="128"/>
      <c r="BG337" s="128"/>
      <c r="BH337" s="128"/>
      <c r="BI337" s="128"/>
      <c r="BJ337" s="128"/>
      <c r="BK337" s="128"/>
      <c r="BL337" s="128"/>
      <c r="BM337" s="128"/>
      <c r="BN337" s="128"/>
      <c r="BO337" s="128"/>
      <c r="BP337" s="128"/>
      <c r="BQ337" s="128"/>
      <c r="BR337" s="128"/>
      <c r="BS337" s="128"/>
      <c r="BT337" s="128"/>
      <c r="BU337" s="128"/>
      <c r="BV337" s="128"/>
      <c r="BW337" s="128"/>
      <c r="BX337" s="128"/>
      <c r="BY337" s="128"/>
      <c r="BZ337" s="128"/>
      <c r="CA337" s="128"/>
      <c r="CB337" s="128"/>
      <c r="CC337" s="128"/>
      <c r="CD337" s="128"/>
      <c r="CE337" s="128"/>
      <c r="CF337" s="128"/>
      <c r="CG337" s="128"/>
    </row>
    <row r="338" spans="2:85" x14ac:dyDescent="0.2">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c r="AN338" s="128"/>
      <c r="AO338" s="128"/>
      <c r="AP338" s="128"/>
      <c r="AQ338" s="128"/>
      <c r="AR338" s="128"/>
      <c r="AS338" s="128"/>
      <c r="AT338" s="128"/>
      <c r="AU338" s="128"/>
      <c r="AV338" s="128"/>
      <c r="AW338" s="128"/>
      <c r="AX338" s="128"/>
      <c r="AY338" s="128"/>
      <c r="AZ338" s="128"/>
      <c r="BA338" s="128"/>
      <c r="BB338" s="128"/>
      <c r="BC338" s="128"/>
      <c r="BD338" s="128"/>
      <c r="BE338" s="128"/>
      <c r="BF338" s="128"/>
      <c r="BG338" s="128"/>
      <c r="BH338" s="128"/>
      <c r="BI338" s="128"/>
      <c r="BJ338" s="128"/>
      <c r="BK338" s="128"/>
      <c r="BL338" s="128"/>
      <c r="BM338" s="128"/>
      <c r="BN338" s="128"/>
      <c r="BO338" s="128"/>
      <c r="BP338" s="128"/>
      <c r="BQ338" s="128"/>
      <c r="BR338" s="128"/>
      <c r="BS338" s="128"/>
      <c r="BT338" s="128"/>
      <c r="BU338" s="128"/>
      <c r="BV338" s="128"/>
      <c r="BW338" s="128"/>
      <c r="BX338" s="128"/>
      <c r="BY338" s="128"/>
      <c r="BZ338" s="128"/>
      <c r="CA338" s="128"/>
      <c r="CB338" s="128"/>
      <c r="CC338" s="128"/>
      <c r="CD338" s="128"/>
      <c r="CE338" s="128"/>
      <c r="CF338" s="128"/>
      <c r="CG338" s="128"/>
    </row>
    <row r="339" spans="2:85" x14ac:dyDescent="0.2">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c r="AN339" s="128"/>
      <c r="AO339" s="128"/>
      <c r="AP339" s="128"/>
      <c r="AQ339" s="128"/>
      <c r="AR339" s="128"/>
      <c r="AS339" s="128"/>
      <c r="AT339" s="128"/>
      <c r="AU339" s="128"/>
      <c r="AV339" s="128"/>
      <c r="AW339" s="128"/>
      <c r="AX339" s="128"/>
      <c r="AY339" s="128"/>
      <c r="AZ339" s="128"/>
      <c r="BA339" s="128"/>
      <c r="BB339" s="128"/>
      <c r="BC339" s="128"/>
      <c r="BD339" s="128"/>
      <c r="BE339" s="128"/>
      <c r="BF339" s="128"/>
      <c r="BG339" s="128"/>
      <c r="BH339" s="128"/>
      <c r="BI339" s="128"/>
      <c r="BJ339" s="128"/>
      <c r="BK339" s="128"/>
      <c r="BL339" s="128"/>
      <c r="BM339" s="128"/>
      <c r="BN339" s="128"/>
      <c r="BO339" s="128"/>
      <c r="BP339" s="128"/>
      <c r="BQ339" s="128"/>
      <c r="BR339" s="128"/>
      <c r="BS339" s="128"/>
      <c r="BT339" s="128"/>
      <c r="BU339" s="128"/>
      <c r="BV339" s="128"/>
      <c r="BW339" s="128"/>
      <c r="BX339" s="128"/>
      <c r="BY339" s="128"/>
      <c r="BZ339" s="128"/>
      <c r="CA339" s="128"/>
      <c r="CB339" s="128"/>
      <c r="CC339" s="128"/>
      <c r="CD339" s="128"/>
      <c r="CE339" s="128"/>
      <c r="CF339" s="128"/>
      <c r="CG339" s="128"/>
    </row>
    <row r="340" spans="2:85" x14ac:dyDescent="0.2">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c r="AN340" s="128"/>
      <c r="AO340" s="128"/>
      <c r="AP340" s="128"/>
      <c r="AQ340" s="128"/>
      <c r="AR340" s="128"/>
      <c r="AS340" s="128"/>
      <c r="AT340" s="128"/>
      <c r="AU340" s="128"/>
      <c r="AV340" s="128"/>
      <c r="AW340" s="128"/>
      <c r="AX340" s="128"/>
      <c r="AY340" s="128"/>
      <c r="AZ340" s="128"/>
      <c r="BA340" s="128"/>
      <c r="BB340" s="128"/>
      <c r="BC340" s="128"/>
      <c r="BD340" s="128"/>
      <c r="BE340" s="128"/>
      <c r="BF340" s="128"/>
      <c r="BG340" s="128"/>
      <c r="BH340" s="128"/>
      <c r="BI340" s="128"/>
      <c r="BJ340" s="128"/>
      <c r="BK340" s="128"/>
      <c r="BL340" s="128"/>
      <c r="BM340" s="128"/>
      <c r="BN340" s="128"/>
      <c r="BO340" s="128"/>
      <c r="BP340" s="128"/>
      <c r="BQ340" s="128"/>
      <c r="BR340" s="128"/>
      <c r="BS340" s="128"/>
      <c r="BT340" s="128"/>
      <c r="BU340" s="128"/>
      <c r="BV340" s="128"/>
      <c r="BW340" s="128"/>
      <c r="BX340" s="128"/>
      <c r="BY340" s="128"/>
      <c r="BZ340" s="128"/>
      <c r="CA340" s="128"/>
      <c r="CB340" s="128"/>
      <c r="CC340" s="128"/>
      <c r="CD340" s="128"/>
      <c r="CE340" s="128"/>
      <c r="CF340" s="128"/>
      <c r="CG340" s="128"/>
    </row>
    <row r="341" spans="2:85" x14ac:dyDescent="0.2">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8"/>
      <c r="AN341" s="128"/>
      <c r="AO341" s="128"/>
      <c r="AP341" s="128"/>
      <c r="AQ341" s="128"/>
      <c r="AR341" s="128"/>
      <c r="AS341" s="128"/>
      <c r="AT341" s="128"/>
      <c r="AU341" s="128"/>
      <c r="AV341" s="128"/>
      <c r="AW341" s="128"/>
      <c r="AX341" s="128"/>
      <c r="AY341" s="128"/>
      <c r="AZ341" s="128"/>
      <c r="BA341" s="128"/>
      <c r="BB341" s="128"/>
      <c r="BC341" s="128"/>
      <c r="BD341" s="128"/>
      <c r="BE341" s="128"/>
      <c r="BF341" s="128"/>
      <c r="BG341" s="128"/>
      <c r="BH341" s="128"/>
      <c r="BI341" s="128"/>
      <c r="BJ341" s="128"/>
      <c r="BK341" s="128"/>
      <c r="BL341" s="128"/>
      <c r="BM341" s="128"/>
      <c r="BN341" s="128"/>
      <c r="BO341" s="128"/>
      <c r="BP341" s="128"/>
      <c r="BQ341" s="128"/>
      <c r="BR341" s="128"/>
      <c r="BS341" s="128"/>
      <c r="BT341" s="128"/>
      <c r="BU341" s="128"/>
      <c r="BV341" s="128"/>
      <c r="BW341" s="128"/>
      <c r="BX341" s="128"/>
      <c r="BY341" s="128"/>
      <c r="BZ341" s="128"/>
      <c r="CA341" s="128"/>
      <c r="CB341" s="128"/>
      <c r="CC341" s="128"/>
      <c r="CD341" s="128"/>
      <c r="CE341" s="128"/>
      <c r="CF341" s="128"/>
      <c r="CG341" s="128"/>
    </row>
    <row r="342" spans="2:85" x14ac:dyDescent="0.2">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8"/>
      <c r="BJ342" s="128"/>
      <c r="BK342" s="128"/>
      <c r="BL342" s="128"/>
      <c r="BM342" s="128"/>
      <c r="BN342" s="128"/>
      <c r="BO342" s="128"/>
      <c r="BP342" s="128"/>
      <c r="BQ342" s="128"/>
      <c r="BR342" s="128"/>
      <c r="BS342" s="128"/>
      <c r="BT342" s="128"/>
      <c r="BU342" s="128"/>
      <c r="BV342" s="128"/>
      <c r="BW342" s="128"/>
      <c r="BX342" s="128"/>
      <c r="BY342" s="128"/>
      <c r="BZ342" s="128"/>
      <c r="CA342" s="128"/>
      <c r="CB342" s="128"/>
      <c r="CC342" s="128"/>
      <c r="CD342" s="128"/>
      <c r="CE342" s="128"/>
      <c r="CF342" s="128"/>
      <c r="CG342" s="128"/>
    </row>
    <row r="343" spans="2:85" x14ac:dyDescent="0.2">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8"/>
      <c r="AN343" s="128"/>
      <c r="AO343" s="128"/>
      <c r="AP343" s="128"/>
      <c r="AQ343" s="128"/>
      <c r="AR343" s="128"/>
      <c r="AS343" s="128"/>
      <c r="AT343" s="128"/>
      <c r="AU343" s="128"/>
      <c r="AV343" s="128"/>
      <c r="AW343" s="128"/>
      <c r="AX343" s="128"/>
      <c r="AY343" s="128"/>
      <c r="AZ343" s="128"/>
      <c r="BA343" s="128"/>
      <c r="BB343" s="128"/>
      <c r="BC343" s="128"/>
      <c r="BD343" s="128"/>
      <c r="BE343" s="128"/>
      <c r="BF343" s="128"/>
      <c r="BG343" s="128"/>
      <c r="BH343" s="128"/>
      <c r="BI343" s="128"/>
      <c r="BJ343" s="128"/>
      <c r="BK343" s="128"/>
      <c r="BL343" s="128"/>
      <c r="BM343" s="128"/>
      <c r="BN343" s="128"/>
      <c r="BO343" s="128"/>
      <c r="BP343" s="128"/>
      <c r="BQ343" s="128"/>
      <c r="BR343" s="128"/>
      <c r="BS343" s="128"/>
      <c r="BT343" s="128"/>
      <c r="BU343" s="128"/>
      <c r="BV343" s="128"/>
      <c r="BW343" s="128"/>
      <c r="BX343" s="128"/>
      <c r="BY343" s="128"/>
      <c r="BZ343" s="128"/>
      <c r="CA343" s="128"/>
      <c r="CB343" s="128"/>
      <c r="CC343" s="128"/>
      <c r="CD343" s="128"/>
      <c r="CE343" s="128"/>
      <c r="CF343" s="128"/>
      <c r="CG343" s="128"/>
    </row>
    <row r="344" spans="2:85" x14ac:dyDescent="0.2">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c r="AN344" s="128"/>
      <c r="AO344" s="128"/>
      <c r="AP344" s="128"/>
      <c r="AQ344" s="128"/>
      <c r="AR344" s="128"/>
      <c r="AS344" s="128"/>
      <c r="AT344" s="128"/>
      <c r="AU344" s="128"/>
      <c r="AV344" s="128"/>
      <c r="AW344" s="128"/>
      <c r="AX344" s="128"/>
      <c r="AY344" s="128"/>
      <c r="AZ344" s="128"/>
      <c r="BA344" s="128"/>
      <c r="BB344" s="128"/>
      <c r="BC344" s="128"/>
      <c r="BD344" s="128"/>
      <c r="BE344" s="128"/>
      <c r="BF344" s="128"/>
      <c r="BG344" s="128"/>
      <c r="BH344" s="128"/>
      <c r="BI344" s="128"/>
      <c r="BJ344" s="128"/>
      <c r="BK344" s="128"/>
      <c r="BL344" s="128"/>
      <c r="BM344" s="128"/>
      <c r="BN344" s="128"/>
      <c r="BO344" s="128"/>
      <c r="BP344" s="128"/>
      <c r="BQ344" s="128"/>
      <c r="BR344" s="128"/>
      <c r="BS344" s="128"/>
      <c r="BT344" s="128"/>
      <c r="BU344" s="128"/>
      <c r="BV344" s="128"/>
      <c r="BW344" s="128"/>
      <c r="BX344" s="128"/>
      <c r="BY344" s="128"/>
      <c r="BZ344" s="128"/>
      <c r="CA344" s="128"/>
      <c r="CB344" s="128"/>
      <c r="CC344" s="128"/>
      <c r="CD344" s="128"/>
      <c r="CE344" s="128"/>
      <c r="CF344" s="128"/>
      <c r="CG344" s="128"/>
    </row>
    <row r="345" spans="2:85" x14ac:dyDescent="0.2">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c r="AN345" s="128"/>
      <c r="AO345" s="128"/>
      <c r="AP345" s="128"/>
      <c r="AQ345" s="128"/>
      <c r="AR345" s="128"/>
      <c r="AS345" s="128"/>
      <c r="AT345" s="128"/>
      <c r="AU345" s="128"/>
      <c r="AV345" s="128"/>
      <c r="AW345" s="128"/>
      <c r="AX345" s="128"/>
      <c r="AY345" s="128"/>
      <c r="AZ345" s="128"/>
      <c r="BA345" s="128"/>
      <c r="BB345" s="128"/>
      <c r="BC345" s="128"/>
      <c r="BD345" s="128"/>
      <c r="BE345" s="128"/>
      <c r="BF345" s="128"/>
      <c r="BG345" s="128"/>
      <c r="BH345" s="128"/>
      <c r="BI345" s="128"/>
      <c r="BJ345" s="128"/>
      <c r="BK345" s="128"/>
      <c r="BL345" s="128"/>
      <c r="BM345" s="128"/>
      <c r="BN345" s="128"/>
      <c r="BO345" s="128"/>
      <c r="BP345" s="128"/>
      <c r="BQ345" s="128"/>
      <c r="BR345" s="128"/>
      <c r="BS345" s="128"/>
      <c r="BT345" s="128"/>
      <c r="BU345" s="128"/>
      <c r="BV345" s="128"/>
      <c r="BW345" s="128"/>
      <c r="BX345" s="128"/>
      <c r="BY345" s="128"/>
      <c r="BZ345" s="128"/>
      <c r="CA345" s="128"/>
      <c r="CB345" s="128"/>
      <c r="CC345" s="128"/>
      <c r="CD345" s="128"/>
      <c r="CE345" s="128"/>
      <c r="CF345" s="128"/>
      <c r="CG345" s="128"/>
    </row>
    <row r="346" spans="2:85" x14ac:dyDescent="0.2">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c r="AN346" s="128"/>
      <c r="AO346" s="128"/>
      <c r="AP346" s="128"/>
      <c r="AQ346" s="128"/>
      <c r="AR346" s="128"/>
      <c r="AS346" s="128"/>
      <c r="AT346" s="128"/>
      <c r="AU346" s="128"/>
      <c r="AV346" s="128"/>
      <c r="AW346" s="128"/>
      <c r="AX346" s="128"/>
      <c r="AY346" s="128"/>
      <c r="AZ346" s="128"/>
      <c r="BA346" s="128"/>
      <c r="BB346" s="128"/>
      <c r="BC346" s="128"/>
      <c r="BD346" s="128"/>
      <c r="BE346" s="128"/>
      <c r="BF346" s="128"/>
      <c r="BG346" s="128"/>
      <c r="BH346" s="128"/>
      <c r="BI346" s="128"/>
      <c r="BJ346" s="128"/>
      <c r="BK346" s="128"/>
      <c r="BL346" s="128"/>
      <c r="BM346" s="128"/>
      <c r="BN346" s="128"/>
      <c r="BO346" s="128"/>
      <c r="BP346" s="128"/>
      <c r="BQ346" s="128"/>
      <c r="BR346" s="128"/>
      <c r="BS346" s="128"/>
      <c r="BT346" s="128"/>
      <c r="BU346" s="128"/>
      <c r="BV346" s="128"/>
      <c r="BW346" s="128"/>
      <c r="BX346" s="128"/>
      <c r="BY346" s="128"/>
      <c r="BZ346" s="128"/>
      <c r="CA346" s="128"/>
      <c r="CB346" s="128"/>
      <c r="CC346" s="128"/>
      <c r="CD346" s="128"/>
      <c r="CE346" s="128"/>
      <c r="CF346" s="128"/>
      <c r="CG346" s="128"/>
    </row>
    <row r="347" spans="2:85" x14ac:dyDescent="0.2">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c r="AN347" s="128"/>
      <c r="AO347" s="128"/>
      <c r="AP347" s="128"/>
      <c r="AQ347" s="128"/>
      <c r="AR347" s="128"/>
      <c r="AS347" s="128"/>
      <c r="AT347" s="128"/>
      <c r="AU347" s="128"/>
      <c r="AV347" s="128"/>
      <c r="AW347" s="128"/>
      <c r="AX347" s="128"/>
      <c r="AY347" s="128"/>
      <c r="AZ347" s="128"/>
      <c r="BA347" s="128"/>
      <c r="BB347" s="128"/>
      <c r="BC347" s="128"/>
      <c r="BD347" s="128"/>
      <c r="BE347" s="128"/>
      <c r="BF347" s="128"/>
      <c r="BG347" s="128"/>
      <c r="BH347" s="128"/>
      <c r="BI347" s="128"/>
      <c r="BJ347" s="128"/>
      <c r="BK347" s="128"/>
      <c r="BL347" s="128"/>
      <c r="BM347" s="128"/>
      <c r="BN347" s="128"/>
      <c r="BO347" s="128"/>
      <c r="BP347" s="128"/>
      <c r="BQ347" s="128"/>
      <c r="BR347" s="128"/>
      <c r="BS347" s="128"/>
      <c r="BT347" s="128"/>
      <c r="BU347" s="128"/>
      <c r="BV347" s="128"/>
      <c r="BW347" s="128"/>
      <c r="BX347" s="128"/>
      <c r="BY347" s="128"/>
      <c r="BZ347" s="128"/>
      <c r="CA347" s="128"/>
      <c r="CB347" s="128"/>
      <c r="CC347" s="128"/>
      <c r="CD347" s="128"/>
      <c r="CE347" s="128"/>
      <c r="CF347" s="128"/>
      <c r="CG347" s="128"/>
    </row>
    <row r="348" spans="2:85" x14ac:dyDescent="0.2">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c r="AN348" s="128"/>
      <c r="AO348" s="128"/>
      <c r="AP348" s="128"/>
      <c r="AQ348" s="128"/>
      <c r="AR348" s="128"/>
      <c r="AS348" s="128"/>
      <c r="AT348" s="128"/>
      <c r="AU348" s="128"/>
      <c r="AV348" s="128"/>
      <c r="AW348" s="128"/>
      <c r="AX348" s="128"/>
      <c r="AY348" s="128"/>
      <c r="AZ348" s="128"/>
      <c r="BA348" s="128"/>
      <c r="BB348" s="128"/>
      <c r="BC348" s="128"/>
      <c r="BD348" s="128"/>
      <c r="BE348" s="128"/>
      <c r="BF348" s="128"/>
      <c r="BG348" s="128"/>
      <c r="BH348" s="128"/>
      <c r="BI348" s="128"/>
      <c r="BJ348" s="128"/>
      <c r="BK348" s="128"/>
      <c r="BL348" s="128"/>
      <c r="BM348" s="128"/>
      <c r="BN348" s="128"/>
      <c r="BO348" s="128"/>
      <c r="BP348" s="128"/>
      <c r="BQ348" s="128"/>
      <c r="BR348" s="128"/>
      <c r="BS348" s="128"/>
      <c r="BT348" s="128"/>
      <c r="BU348" s="128"/>
      <c r="BV348" s="128"/>
      <c r="BW348" s="128"/>
      <c r="BX348" s="128"/>
      <c r="BY348" s="128"/>
      <c r="BZ348" s="128"/>
      <c r="CA348" s="128"/>
      <c r="CB348" s="128"/>
      <c r="CC348" s="128"/>
      <c r="CD348" s="128"/>
      <c r="CE348" s="128"/>
      <c r="CF348" s="128"/>
      <c r="CG348" s="128"/>
    </row>
    <row r="349" spans="2:85" x14ac:dyDescent="0.2">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8"/>
      <c r="AP349" s="128"/>
      <c r="AQ349" s="128"/>
      <c r="AR349" s="128"/>
      <c r="AS349" s="128"/>
      <c r="AT349" s="128"/>
      <c r="AU349" s="128"/>
      <c r="AV349" s="128"/>
      <c r="AW349" s="128"/>
      <c r="AX349" s="128"/>
      <c r="AY349" s="128"/>
      <c r="AZ349" s="128"/>
      <c r="BA349" s="128"/>
      <c r="BB349" s="128"/>
      <c r="BC349" s="128"/>
      <c r="BD349" s="128"/>
      <c r="BE349" s="128"/>
      <c r="BF349" s="128"/>
      <c r="BG349" s="128"/>
      <c r="BH349" s="128"/>
      <c r="BI349" s="128"/>
      <c r="BJ349" s="128"/>
      <c r="BK349" s="128"/>
      <c r="BL349" s="128"/>
      <c r="BM349" s="128"/>
      <c r="BN349" s="128"/>
      <c r="BO349" s="128"/>
      <c r="BP349" s="128"/>
      <c r="BQ349" s="128"/>
      <c r="BR349" s="128"/>
      <c r="BS349" s="128"/>
      <c r="BT349" s="128"/>
      <c r="BU349" s="128"/>
      <c r="BV349" s="128"/>
      <c r="BW349" s="128"/>
      <c r="BX349" s="128"/>
      <c r="BY349" s="128"/>
      <c r="BZ349" s="128"/>
      <c r="CA349" s="128"/>
      <c r="CB349" s="128"/>
      <c r="CC349" s="128"/>
      <c r="CD349" s="128"/>
      <c r="CE349" s="128"/>
      <c r="CF349" s="128"/>
      <c r="CG349" s="128"/>
    </row>
    <row r="350" spans="2:85" x14ac:dyDescent="0.2">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8"/>
      <c r="AY350" s="128"/>
      <c r="AZ350" s="128"/>
      <c r="BA350" s="128"/>
      <c r="BB350" s="128"/>
      <c r="BC350" s="128"/>
      <c r="BD350" s="128"/>
      <c r="BE350" s="128"/>
      <c r="BF350" s="128"/>
      <c r="BG350" s="128"/>
      <c r="BH350" s="128"/>
      <c r="BI350" s="128"/>
      <c r="BJ350" s="128"/>
      <c r="BK350" s="128"/>
      <c r="BL350" s="128"/>
      <c r="BM350" s="128"/>
      <c r="BN350" s="128"/>
      <c r="BO350" s="128"/>
      <c r="BP350" s="128"/>
      <c r="BQ350" s="128"/>
      <c r="BR350" s="128"/>
      <c r="BS350" s="128"/>
      <c r="BT350" s="128"/>
      <c r="BU350" s="128"/>
      <c r="BV350" s="128"/>
      <c r="BW350" s="128"/>
      <c r="BX350" s="128"/>
      <c r="BY350" s="128"/>
      <c r="BZ350" s="128"/>
      <c r="CA350" s="128"/>
      <c r="CB350" s="128"/>
      <c r="CC350" s="128"/>
      <c r="CD350" s="128"/>
      <c r="CE350" s="128"/>
      <c r="CF350" s="128"/>
      <c r="CG350" s="128"/>
    </row>
    <row r="351" spans="2:85" x14ac:dyDescent="0.2">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c r="AN351" s="128"/>
      <c r="AO351" s="128"/>
      <c r="AP351" s="128"/>
      <c r="AQ351" s="128"/>
      <c r="AR351" s="128"/>
      <c r="AS351" s="128"/>
      <c r="AT351" s="128"/>
      <c r="AU351" s="128"/>
      <c r="AV351" s="128"/>
      <c r="AW351" s="128"/>
      <c r="AX351" s="128"/>
      <c r="AY351" s="128"/>
      <c r="AZ351" s="128"/>
      <c r="BA351" s="128"/>
      <c r="BB351" s="128"/>
      <c r="BC351" s="128"/>
      <c r="BD351" s="128"/>
      <c r="BE351" s="128"/>
      <c r="BF351" s="128"/>
      <c r="BG351" s="128"/>
      <c r="BH351" s="128"/>
      <c r="BI351" s="128"/>
      <c r="BJ351" s="128"/>
      <c r="BK351" s="128"/>
      <c r="BL351" s="128"/>
      <c r="BM351" s="128"/>
      <c r="BN351" s="128"/>
      <c r="BO351" s="128"/>
      <c r="BP351" s="128"/>
      <c r="BQ351" s="128"/>
      <c r="BR351" s="128"/>
      <c r="BS351" s="128"/>
      <c r="BT351" s="128"/>
      <c r="BU351" s="128"/>
      <c r="BV351" s="128"/>
      <c r="BW351" s="128"/>
      <c r="BX351" s="128"/>
      <c r="BY351" s="128"/>
      <c r="BZ351" s="128"/>
      <c r="CA351" s="128"/>
      <c r="CB351" s="128"/>
      <c r="CC351" s="128"/>
      <c r="CD351" s="128"/>
      <c r="CE351" s="128"/>
      <c r="CF351" s="128"/>
      <c r="CG351" s="128"/>
    </row>
    <row r="352" spans="2:85" x14ac:dyDescent="0.2">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8"/>
      <c r="AN352" s="128"/>
      <c r="AO352" s="128"/>
      <c r="AP352" s="128"/>
      <c r="AQ352" s="128"/>
      <c r="AR352" s="128"/>
      <c r="AS352" s="128"/>
      <c r="AT352" s="128"/>
      <c r="AU352" s="128"/>
      <c r="AV352" s="128"/>
      <c r="AW352" s="128"/>
      <c r="AX352" s="128"/>
      <c r="AY352" s="128"/>
      <c r="AZ352" s="128"/>
      <c r="BA352" s="128"/>
      <c r="BB352" s="128"/>
      <c r="BC352" s="128"/>
      <c r="BD352" s="128"/>
      <c r="BE352" s="128"/>
      <c r="BF352" s="128"/>
      <c r="BG352" s="128"/>
      <c r="BH352" s="128"/>
      <c r="BI352" s="128"/>
      <c r="BJ352" s="128"/>
      <c r="BK352" s="128"/>
      <c r="BL352" s="128"/>
      <c r="BM352" s="128"/>
      <c r="BN352" s="128"/>
      <c r="BO352" s="128"/>
      <c r="BP352" s="128"/>
      <c r="BQ352" s="128"/>
      <c r="BR352" s="128"/>
      <c r="BS352" s="128"/>
      <c r="BT352" s="128"/>
      <c r="BU352" s="128"/>
      <c r="BV352" s="128"/>
      <c r="BW352" s="128"/>
      <c r="BX352" s="128"/>
      <c r="BY352" s="128"/>
      <c r="BZ352" s="128"/>
      <c r="CA352" s="128"/>
      <c r="CB352" s="128"/>
      <c r="CC352" s="128"/>
      <c r="CD352" s="128"/>
      <c r="CE352" s="128"/>
      <c r="CF352" s="128"/>
      <c r="CG352" s="128"/>
    </row>
    <row r="353" spans="2:85" x14ac:dyDescent="0.2">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c r="AN353" s="128"/>
      <c r="AO353" s="128"/>
      <c r="AP353" s="128"/>
      <c r="AQ353" s="128"/>
      <c r="AR353" s="128"/>
      <c r="AS353" s="128"/>
      <c r="AT353" s="128"/>
      <c r="AU353" s="128"/>
      <c r="AV353" s="128"/>
      <c r="AW353" s="128"/>
      <c r="AX353" s="128"/>
      <c r="AY353" s="128"/>
      <c r="AZ353" s="128"/>
      <c r="BA353" s="128"/>
      <c r="BB353" s="128"/>
      <c r="BC353" s="128"/>
      <c r="BD353" s="128"/>
      <c r="BE353" s="128"/>
      <c r="BF353" s="128"/>
      <c r="BG353" s="128"/>
      <c r="BH353" s="128"/>
      <c r="BI353" s="128"/>
      <c r="BJ353" s="128"/>
      <c r="BK353" s="128"/>
      <c r="BL353" s="128"/>
      <c r="BM353" s="128"/>
      <c r="BN353" s="128"/>
      <c r="BO353" s="128"/>
      <c r="BP353" s="128"/>
      <c r="BQ353" s="128"/>
      <c r="BR353" s="128"/>
      <c r="BS353" s="128"/>
      <c r="BT353" s="128"/>
      <c r="BU353" s="128"/>
      <c r="BV353" s="128"/>
      <c r="BW353" s="128"/>
      <c r="BX353" s="128"/>
      <c r="BY353" s="128"/>
      <c r="BZ353" s="128"/>
      <c r="CA353" s="128"/>
      <c r="CB353" s="128"/>
      <c r="CC353" s="128"/>
      <c r="CD353" s="128"/>
      <c r="CE353" s="128"/>
      <c r="CF353" s="128"/>
      <c r="CG353" s="128"/>
    </row>
    <row r="354" spans="2:85" x14ac:dyDescent="0.2">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8"/>
      <c r="AN354" s="128"/>
      <c r="AO354" s="128"/>
      <c r="AP354" s="128"/>
      <c r="AQ354" s="128"/>
      <c r="AR354" s="128"/>
      <c r="AS354" s="128"/>
      <c r="AT354" s="128"/>
      <c r="AU354" s="128"/>
      <c r="AV354" s="128"/>
      <c r="AW354" s="128"/>
      <c r="AX354" s="128"/>
      <c r="AY354" s="128"/>
      <c r="AZ354" s="128"/>
      <c r="BA354" s="128"/>
      <c r="BB354" s="128"/>
      <c r="BC354" s="128"/>
      <c r="BD354" s="128"/>
      <c r="BE354" s="128"/>
      <c r="BF354" s="128"/>
      <c r="BG354" s="128"/>
      <c r="BH354" s="128"/>
      <c r="BI354" s="128"/>
      <c r="BJ354" s="128"/>
      <c r="BK354" s="128"/>
      <c r="BL354" s="128"/>
      <c r="BM354" s="128"/>
      <c r="BN354" s="128"/>
      <c r="BO354" s="128"/>
      <c r="BP354" s="128"/>
      <c r="BQ354" s="128"/>
      <c r="BR354" s="128"/>
      <c r="BS354" s="128"/>
      <c r="BT354" s="128"/>
      <c r="BU354" s="128"/>
      <c r="BV354" s="128"/>
      <c r="BW354" s="128"/>
      <c r="BX354" s="128"/>
      <c r="BY354" s="128"/>
      <c r="BZ354" s="128"/>
      <c r="CA354" s="128"/>
      <c r="CB354" s="128"/>
      <c r="CC354" s="128"/>
      <c r="CD354" s="128"/>
      <c r="CE354" s="128"/>
      <c r="CF354" s="128"/>
      <c r="CG354" s="128"/>
    </row>
    <row r="355" spans="2:85" x14ac:dyDescent="0.2">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c r="AN355" s="128"/>
      <c r="AO355" s="128"/>
      <c r="AP355" s="128"/>
      <c r="AQ355" s="128"/>
      <c r="AR355" s="128"/>
      <c r="AS355" s="128"/>
      <c r="AT355" s="128"/>
      <c r="AU355" s="128"/>
      <c r="AV355" s="128"/>
      <c r="AW355" s="128"/>
      <c r="AX355" s="128"/>
      <c r="AY355" s="128"/>
      <c r="AZ355" s="128"/>
      <c r="BA355" s="128"/>
      <c r="BB355" s="128"/>
      <c r="BC355" s="128"/>
      <c r="BD355" s="128"/>
      <c r="BE355" s="128"/>
      <c r="BF355" s="128"/>
      <c r="BG355" s="128"/>
      <c r="BH355" s="128"/>
      <c r="BI355" s="128"/>
      <c r="BJ355" s="128"/>
      <c r="BK355" s="128"/>
      <c r="BL355" s="128"/>
      <c r="BM355" s="128"/>
      <c r="BN355" s="128"/>
      <c r="BO355" s="128"/>
      <c r="BP355" s="128"/>
      <c r="BQ355" s="128"/>
      <c r="BR355" s="128"/>
      <c r="BS355" s="128"/>
      <c r="BT355" s="128"/>
      <c r="BU355" s="128"/>
      <c r="BV355" s="128"/>
      <c r="BW355" s="128"/>
      <c r="BX355" s="128"/>
      <c r="BY355" s="128"/>
      <c r="BZ355" s="128"/>
      <c r="CA355" s="128"/>
      <c r="CB355" s="128"/>
      <c r="CC355" s="128"/>
      <c r="CD355" s="128"/>
      <c r="CE355" s="128"/>
      <c r="CF355" s="128"/>
      <c r="CG355" s="128"/>
    </row>
    <row r="356" spans="2:85" x14ac:dyDescent="0.2">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c r="AN356" s="128"/>
      <c r="AO356" s="128"/>
      <c r="AP356" s="128"/>
      <c r="AQ356" s="128"/>
      <c r="AR356" s="128"/>
      <c r="AS356" s="128"/>
      <c r="AT356" s="128"/>
      <c r="AU356" s="128"/>
      <c r="AV356" s="128"/>
      <c r="AW356" s="128"/>
      <c r="AX356" s="128"/>
      <c r="AY356" s="128"/>
      <c r="AZ356" s="128"/>
      <c r="BA356" s="128"/>
      <c r="BB356" s="128"/>
      <c r="BC356" s="128"/>
      <c r="BD356" s="128"/>
      <c r="BE356" s="128"/>
      <c r="BF356" s="128"/>
      <c r="BG356" s="128"/>
      <c r="BH356" s="128"/>
      <c r="BI356" s="128"/>
      <c r="BJ356" s="128"/>
      <c r="BK356" s="128"/>
      <c r="BL356" s="128"/>
      <c r="BM356" s="128"/>
      <c r="BN356" s="128"/>
      <c r="BO356" s="128"/>
      <c r="BP356" s="128"/>
      <c r="BQ356" s="128"/>
      <c r="BR356" s="128"/>
      <c r="BS356" s="128"/>
      <c r="BT356" s="128"/>
      <c r="BU356" s="128"/>
      <c r="BV356" s="128"/>
      <c r="BW356" s="128"/>
      <c r="BX356" s="128"/>
      <c r="BY356" s="128"/>
      <c r="BZ356" s="128"/>
      <c r="CA356" s="128"/>
      <c r="CB356" s="128"/>
      <c r="CC356" s="128"/>
      <c r="CD356" s="128"/>
      <c r="CE356" s="128"/>
      <c r="CF356" s="128"/>
      <c r="CG356" s="128"/>
    </row>
    <row r="357" spans="2:85" x14ac:dyDescent="0.2">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8"/>
      <c r="AN357" s="128"/>
      <c r="AO357" s="128"/>
      <c r="AP357" s="128"/>
      <c r="AQ357" s="128"/>
      <c r="AR357" s="128"/>
      <c r="AS357" s="128"/>
      <c r="AT357" s="128"/>
      <c r="AU357" s="128"/>
      <c r="AV357" s="128"/>
      <c r="AW357" s="128"/>
      <c r="AX357" s="128"/>
      <c r="AY357" s="128"/>
      <c r="AZ357" s="128"/>
      <c r="BA357" s="128"/>
      <c r="BB357" s="128"/>
      <c r="BC357" s="128"/>
      <c r="BD357" s="128"/>
      <c r="BE357" s="128"/>
      <c r="BF357" s="128"/>
      <c r="BG357" s="128"/>
      <c r="BH357" s="128"/>
      <c r="BI357" s="128"/>
      <c r="BJ357" s="128"/>
      <c r="BK357" s="128"/>
      <c r="BL357" s="128"/>
      <c r="BM357" s="128"/>
      <c r="BN357" s="128"/>
      <c r="BO357" s="128"/>
      <c r="BP357" s="128"/>
      <c r="BQ357" s="128"/>
      <c r="BR357" s="128"/>
      <c r="BS357" s="128"/>
      <c r="BT357" s="128"/>
      <c r="BU357" s="128"/>
      <c r="BV357" s="128"/>
      <c r="BW357" s="128"/>
      <c r="BX357" s="128"/>
      <c r="BY357" s="128"/>
      <c r="BZ357" s="128"/>
      <c r="CA357" s="128"/>
      <c r="CB357" s="128"/>
      <c r="CC357" s="128"/>
      <c r="CD357" s="128"/>
      <c r="CE357" s="128"/>
      <c r="CF357" s="128"/>
      <c r="CG357" s="128"/>
    </row>
    <row r="358" spans="2:85" x14ac:dyDescent="0.2">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8"/>
      <c r="AN358" s="128"/>
      <c r="AO358" s="128"/>
      <c r="AP358" s="128"/>
      <c r="AQ358" s="128"/>
      <c r="AR358" s="128"/>
      <c r="AS358" s="128"/>
      <c r="AT358" s="128"/>
      <c r="AU358" s="128"/>
      <c r="AV358" s="128"/>
      <c r="AW358" s="128"/>
      <c r="AX358" s="128"/>
      <c r="AY358" s="128"/>
      <c r="AZ358" s="128"/>
      <c r="BA358" s="128"/>
      <c r="BB358" s="128"/>
      <c r="BC358" s="128"/>
      <c r="BD358" s="128"/>
      <c r="BE358" s="128"/>
      <c r="BF358" s="128"/>
      <c r="BG358" s="128"/>
      <c r="BH358" s="128"/>
      <c r="BI358" s="128"/>
      <c r="BJ358" s="128"/>
      <c r="BK358" s="128"/>
      <c r="BL358" s="128"/>
      <c r="BM358" s="128"/>
      <c r="BN358" s="128"/>
      <c r="BO358" s="128"/>
      <c r="BP358" s="128"/>
      <c r="BQ358" s="128"/>
      <c r="BR358" s="128"/>
      <c r="BS358" s="128"/>
      <c r="BT358" s="128"/>
      <c r="BU358" s="128"/>
      <c r="BV358" s="128"/>
      <c r="BW358" s="128"/>
      <c r="BX358" s="128"/>
      <c r="BY358" s="128"/>
      <c r="BZ358" s="128"/>
      <c r="CA358" s="128"/>
      <c r="CB358" s="128"/>
      <c r="CC358" s="128"/>
      <c r="CD358" s="128"/>
      <c r="CE358" s="128"/>
      <c r="CF358" s="128"/>
      <c r="CG358" s="128"/>
    </row>
    <row r="359" spans="2:85" x14ac:dyDescent="0.2">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8"/>
      <c r="AN359" s="128"/>
      <c r="AO359" s="128"/>
      <c r="AP359" s="128"/>
      <c r="AQ359" s="128"/>
      <c r="AR359" s="128"/>
      <c r="AS359" s="128"/>
      <c r="AT359" s="128"/>
      <c r="AU359" s="128"/>
      <c r="AV359" s="128"/>
      <c r="AW359" s="128"/>
      <c r="AX359" s="128"/>
      <c r="AY359" s="128"/>
      <c r="AZ359" s="128"/>
      <c r="BA359" s="128"/>
      <c r="BB359" s="128"/>
      <c r="BC359" s="128"/>
      <c r="BD359" s="128"/>
      <c r="BE359" s="128"/>
      <c r="BF359" s="128"/>
      <c r="BG359" s="128"/>
      <c r="BH359" s="128"/>
      <c r="BI359" s="128"/>
      <c r="BJ359" s="128"/>
      <c r="BK359" s="128"/>
      <c r="BL359" s="128"/>
      <c r="BM359" s="128"/>
      <c r="BN359" s="128"/>
      <c r="BO359" s="128"/>
      <c r="BP359" s="128"/>
      <c r="BQ359" s="128"/>
      <c r="BR359" s="128"/>
      <c r="BS359" s="128"/>
      <c r="BT359" s="128"/>
      <c r="BU359" s="128"/>
      <c r="BV359" s="128"/>
      <c r="BW359" s="128"/>
      <c r="BX359" s="128"/>
      <c r="BY359" s="128"/>
      <c r="BZ359" s="128"/>
      <c r="CA359" s="128"/>
      <c r="CB359" s="128"/>
      <c r="CC359" s="128"/>
      <c r="CD359" s="128"/>
      <c r="CE359" s="128"/>
      <c r="CF359" s="128"/>
      <c r="CG359" s="128"/>
    </row>
    <row r="360" spans="2:85" x14ac:dyDescent="0.2">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c r="AN360" s="128"/>
      <c r="AO360" s="128"/>
      <c r="AP360" s="128"/>
      <c r="AQ360" s="128"/>
      <c r="AR360" s="128"/>
      <c r="AS360" s="128"/>
      <c r="AT360" s="128"/>
      <c r="AU360" s="128"/>
      <c r="AV360" s="128"/>
      <c r="AW360" s="128"/>
      <c r="AX360" s="128"/>
      <c r="AY360" s="128"/>
      <c r="AZ360" s="128"/>
      <c r="BA360" s="128"/>
      <c r="BB360" s="128"/>
      <c r="BC360" s="128"/>
      <c r="BD360" s="128"/>
      <c r="BE360" s="128"/>
      <c r="BF360" s="128"/>
      <c r="BG360" s="128"/>
      <c r="BH360" s="128"/>
      <c r="BI360" s="128"/>
      <c r="BJ360" s="128"/>
      <c r="BK360" s="128"/>
      <c r="BL360" s="128"/>
      <c r="BM360" s="128"/>
      <c r="BN360" s="128"/>
      <c r="BO360" s="128"/>
      <c r="BP360" s="128"/>
      <c r="BQ360" s="128"/>
      <c r="BR360" s="128"/>
      <c r="BS360" s="128"/>
      <c r="BT360" s="128"/>
      <c r="BU360" s="128"/>
      <c r="BV360" s="128"/>
      <c r="BW360" s="128"/>
      <c r="BX360" s="128"/>
      <c r="BY360" s="128"/>
      <c r="BZ360" s="128"/>
      <c r="CA360" s="128"/>
      <c r="CB360" s="128"/>
      <c r="CC360" s="128"/>
      <c r="CD360" s="128"/>
      <c r="CE360" s="128"/>
      <c r="CF360" s="128"/>
      <c r="CG360" s="128"/>
    </row>
    <row r="361" spans="2:85" x14ac:dyDescent="0.2">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8"/>
      <c r="AN361" s="128"/>
      <c r="AO361" s="128"/>
      <c r="AP361" s="128"/>
      <c r="AQ361" s="128"/>
      <c r="AR361" s="128"/>
      <c r="AS361" s="128"/>
      <c r="AT361" s="128"/>
      <c r="AU361" s="128"/>
      <c r="AV361" s="128"/>
      <c r="AW361" s="128"/>
      <c r="AX361" s="128"/>
      <c r="AY361" s="128"/>
      <c r="AZ361" s="128"/>
      <c r="BA361" s="128"/>
      <c r="BB361" s="128"/>
      <c r="BC361" s="128"/>
      <c r="BD361" s="128"/>
      <c r="BE361" s="128"/>
      <c r="BF361" s="128"/>
      <c r="BG361" s="128"/>
      <c r="BH361" s="128"/>
      <c r="BI361" s="128"/>
      <c r="BJ361" s="128"/>
      <c r="BK361" s="128"/>
      <c r="BL361" s="128"/>
      <c r="BM361" s="128"/>
      <c r="BN361" s="128"/>
      <c r="BO361" s="128"/>
      <c r="BP361" s="128"/>
      <c r="BQ361" s="128"/>
      <c r="BR361" s="128"/>
      <c r="BS361" s="128"/>
      <c r="BT361" s="128"/>
      <c r="BU361" s="128"/>
      <c r="BV361" s="128"/>
      <c r="BW361" s="128"/>
      <c r="BX361" s="128"/>
      <c r="BY361" s="128"/>
      <c r="BZ361" s="128"/>
      <c r="CA361" s="128"/>
      <c r="CB361" s="128"/>
      <c r="CC361" s="128"/>
      <c r="CD361" s="128"/>
      <c r="CE361" s="128"/>
      <c r="CF361" s="128"/>
      <c r="CG361" s="128"/>
    </row>
    <row r="362" spans="2:85" x14ac:dyDescent="0.2">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c r="AN362" s="128"/>
      <c r="AO362" s="128"/>
      <c r="AP362" s="128"/>
      <c r="AQ362" s="128"/>
      <c r="AR362" s="128"/>
      <c r="AS362" s="128"/>
      <c r="AT362" s="128"/>
      <c r="AU362" s="128"/>
      <c r="AV362" s="128"/>
      <c r="AW362" s="128"/>
      <c r="AX362" s="128"/>
      <c r="AY362" s="128"/>
      <c r="AZ362" s="128"/>
      <c r="BA362" s="128"/>
      <c r="BB362" s="128"/>
      <c r="BC362" s="128"/>
      <c r="BD362" s="128"/>
      <c r="BE362" s="128"/>
      <c r="BF362" s="128"/>
      <c r="BG362" s="128"/>
      <c r="BH362" s="128"/>
      <c r="BI362" s="128"/>
      <c r="BJ362" s="128"/>
      <c r="BK362" s="128"/>
      <c r="BL362" s="128"/>
      <c r="BM362" s="128"/>
      <c r="BN362" s="128"/>
      <c r="BO362" s="128"/>
      <c r="BP362" s="128"/>
      <c r="BQ362" s="128"/>
      <c r="BR362" s="128"/>
      <c r="BS362" s="128"/>
      <c r="BT362" s="128"/>
      <c r="BU362" s="128"/>
      <c r="BV362" s="128"/>
      <c r="BW362" s="128"/>
      <c r="BX362" s="128"/>
      <c r="BY362" s="128"/>
      <c r="BZ362" s="128"/>
      <c r="CA362" s="128"/>
      <c r="CB362" s="128"/>
      <c r="CC362" s="128"/>
      <c r="CD362" s="128"/>
      <c r="CE362" s="128"/>
      <c r="CF362" s="128"/>
      <c r="CG362" s="128"/>
    </row>
    <row r="363" spans="2:85" x14ac:dyDescent="0.2">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c r="AN363" s="128"/>
      <c r="AO363" s="128"/>
      <c r="AP363" s="128"/>
      <c r="AQ363" s="128"/>
      <c r="AR363" s="128"/>
      <c r="AS363" s="128"/>
      <c r="AT363" s="128"/>
      <c r="AU363" s="128"/>
      <c r="AV363" s="128"/>
      <c r="AW363" s="128"/>
      <c r="AX363" s="128"/>
      <c r="AY363" s="128"/>
      <c r="AZ363" s="128"/>
      <c r="BA363" s="128"/>
      <c r="BB363" s="128"/>
      <c r="BC363" s="128"/>
      <c r="BD363" s="128"/>
      <c r="BE363" s="128"/>
      <c r="BF363" s="128"/>
      <c r="BG363" s="128"/>
      <c r="BH363" s="128"/>
      <c r="BI363" s="128"/>
      <c r="BJ363" s="128"/>
      <c r="BK363" s="128"/>
      <c r="BL363" s="128"/>
      <c r="BM363" s="128"/>
      <c r="BN363" s="128"/>
      <c r="BO363" s="128"/>
      <c r="BP363" s="128"/>
      <c r="BQ363" s="128"/>
      <c r="BR363" s="128"/>
      <c r="BS363" s="128"/>
      <c r="BT363" s="128"/>
      <c r="BU363" s="128"/>
      <c r="BV363" s="128"/>
      <c r="BW363" s="128"/>
      <c r="BX363" s="128"/>
      <c r="BY363" s="128"/>
      <c r="BZ363" s="128"/>
      <c r="CA363" s="128"/>
      <c r="CB363" s="128"/>
      <c r="CC363" s="128"/>
      <c r="CD363" s="128"/>
      <c r="CE363" s="128"/>
      <c r="CF363" s="128"/>
      <c r="CG363" s="128"/>
    </row>
    <row r="364" spans="2:85" x14ac:dyDescent="0.2">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c r="AN364" s="128"/>
      <c r="AO364" s="128"/>
      <c r="AP364" s="128"/>
      <c r="AQ364" s="128"/>
      <c r="AR364" s="128"/>
      <c r="AS364" s="128"/>
      <c r="AT364" s="128"/>
      <c r="AU364" s="128"/>
      <c r="AV364" s="128"/>
      <c r="AW364" s="128"/>
      <c r="AX364" s="128"/>
      <c r="AY364" s="128"/>
      <c r="AZ364" s="128"/>
      <c r="BA364" s="128"/>
      <c r="BB364" s="128"/>
      <c r="BC364" s="128"/>
      <c r="BD364" s="128"/>
      <c r="BE364" s="128"/>
      <c r="BF364" s="128"/>
      <c r="BG364" s="128"/>
      <c r="BH364" s="128"/>
      <c r="BI364" s="128"/>
      <c r="BJ364" s="128"/>
      <c r="BK364" s="128"/>
      <c r="BL364" s="128"/>
      <c r="BM364" s="128"/>
      <c r="BN364" s="128"/>
      <c r="BO364" s="128"/>
      <c r="BP364" s="128"/>
      <c r="BQ364" s="128"/>
      <c r="BR364" s="128"/>
      <c r="BS364" s="128"/>
      <c r="BT364" s="128"/>
      <c r="BU364" s="128"/>
      <c r="BV364" s="128"/>
      <c r="BW364" s="128"/>
      <c r="BX364" s="128"/>
      <c r="BY364" s="128"/>
      <c r="BZ364" s="128"/>
      <c r="CA364" s="128"/>
      <c r="CB364" s="128"/>
      <c r="CC364" s="128"/>
      <c r="CD364" s="128"/>
      <c r="CE364" s="128"/>
      <c r="CF364" s="128"/>
      <c r="CG364" s="128"/>
    </row>
    <row r="365" spans="2:85" x14ac:dyDescent="0.2">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c r="AN365" s="128"/>
      <c r="AO365" s="128"/>
      <c r="AP365" s="128"/>
      <c r="AQ365" s="128"/>
      <c r="AR365" s="128"/>
      <c r="AS365" s="128"/>
      <c r="AT365" s="128"/>
      <c r="AU365" s="128"/>
      <c r="AV365" s="128"/>
      <c r="AW365" s="128"/>
      <c r="AX365" s="128"/>
      <c r="AY365" s="128"/>
      <c r="AZ365" s="128"/>
      <c r="BA365" s="128"/>
      <c r="BB365" s="128"/>
      <c r="BC365" s="128"/>
      <c r="BD365" s="128"/>
      <c r="BE365" s="128"/>
      <c r="BF365" s="128"/>
      <c r="BG365" s="128"/>
      <c r="BH365" s="128"/>
      <c r="BI365" s="128"/>
      <c r="BJ365" s="128"/>
      <c r="BK365" s="128"/>
      <c r="BL365" s="128"/>
      <c r="BM365" s="128"/>
      <c r="BN365" s="128"/>
      <c r="BO365" s="128"/>
      <c r="BP365" s="128"/>
      <c r="BQ365" s="128"/>
      <c r="BR365" s="128"/>
      <c r="BS365" s="128"/>
      <c r="BT365" s="128"/>
      <c r="BU365" s="128"/>
      <c r="BV365" s="128"/>
      <c r="BW365" s="128"/>
      <c r="BX365" s="128"/>
      <c r="BY365" s="128"/>
      <c r="BZ365" s="128"/>
      <c r="CA365" s="128"/>
      <c r="CB365" s="128"/>
      <c r="CC365" s="128"/>
      <c r="CD365" s="128"/>
      <c r="CE365" s="128"/>
      <c r="CF365" s="128"/>
      <c r="CG365" s="128"/>
    </row>
    <row r="366" spans="2:85" x14ac:dyDescent="0.2">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c r="AN366" s="128"/>
      <c r="AO366" s="128"/>
      <c r="AP366" s="128"/>
      <c r="AQ366" s="128"/>
      <c r="AR366" s="128"/>
      <c r="AS366" s="128"/>
      <c r="AT366" s="128"/>
      <c r="AU366" s="128"/>
      <c r="AV366" s="128"/>
      <c r="AW366" s="128"/>
      <c r="AX366" s="128"/>
      <c r="AY366" s="128"/>
      <c r="AZ366" s="128"/>
      <c r="BA366" s="128"/>
      <c r="BB366" s="128"/>
      <c r="BC366" s="128"/>
      <c r="BD366" s="128"/>
      <c r="BE366" s="128"/>
      <c r="BF366" s="128"/>
      <c r="BG366" s="128"/>
      <c r="BH366" s="128"/>
      <c r="BI366" s="128"/>
      <c r="BJ366" s="128"/>
      <c r="BK366" s="128"/>
      <c r="BL366" s="128"/>
      <c r="BM366" s="128"/>
      <c r="BN366" s="128"/>
      <c r="BO366" s="128"/>
      <c r="BP366" s="128"/>
      <c r="BQ366" s="128"/>
      <c r="BR366" s="128"/>
      <c r="BS366" s="128"/>
      <c r="BT366" s="128"/>
      <c r="BU366" s="128"/>
      <c r="BV366" s="128"/>
      <c r="BW366" s="128"/>
      <c r="BX366" s="128"/>
      <c r="BY366" s="128"/>
      <c r="BZ366" s="128"/>
      <c r="CA366" s="128"/>
      <c r="CB366" s="128"/>
      <c r="CC366" s="128"/>
      <c r="CD366" s="128"/>
      <c r="CE366" s="128"/>
      <c r="CF366" s="128"/>
      <c r="CG366" s="128"/>
    </row>
    <row r="367" spans="2:85" x14ac:dyDescent="0.2">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8"/>
      <c r="AY367" s="128"/>
      <c r="AZ367" s="128"/>
      <c r="BA367" s="128"/>
      <c r="BB367" s="128"/>
      <c r="BC367" s="128"/>
      <c r="BD367" s="128"/>
      <c r="BE367" s="128"/>
      <c r="BF367" s="128"/>
      <c r="BG367" s="128"/>
      <c r="BH367" s="128"/>
      <c r="BI367" s="128"/>
      <c r="BJ367" s="128"/>
      <c r="BK367" s="128"/>
      <c r="BL367" s="128"/>
      <c r="BM367" s="128"/>
      <c r="BN367" s="128"/>
      <c r="BO367" s="128"/>
      <c r="BP367" s="128"/>
      <c r="BQ367" s="128"/>
      <c r="BR367" s="128"/>
      <c r="BS367" s="128"/>
      <c r="BT367" s="128"/>
      <c r="BU367" s="128"/>
      <c r="BV367" s="128"/>
      <c r="BW367" s="128"/>
      <c r="BX367" s="128"/>
      <c r="BY367" s="128"/>
      <c r="BZ367" s="128"/>
      <c r="CA367" s="128"/>
      <c r="CB367" s="128"/>
      <c r="CC367" s="128"/>
      <c r="CD367" s="128"/>
      <c r="CE367" s="128"/>
      <c r="CF367" s="128"/>
      <c r="CG367" s="128"/>
    </row>
    <row r="368" spans="2:85" x14ac:dyDescent="0.2">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28"/>
      <c r="AY368" s="128"/>
      <c r="AZ368" s="128"/>
      <c r="BA368" s="128"/>
      <c r="BB368" s="128"/>
      <c r="BC368" s="128"/>
      <c r="BD368" s="128"/>
      <c r="BE368" s="128"/>
      <c r="BF368" s="128"/>
      <c r="BG368" s="128"/>
      <c r="BH368" s="128"/>
      <c r="BI368" s="128"/>
      <c r="BJ368" s="128"/>
      <c r="BK368" s="128"/>
      <c r="BL368" s="128"/>
      <c r="BM368" s="128"/>
      <c r="BN368" s="128"/>
      <c r="BO368" s="128"/>
      <c r="BP368" s="128"/>
      <c r="BQ368" s="128"/>
      <c r="BR368" s="128"/>
      <c r="BS368" s="128"/>
      <c r="BT368" s="128"/>
      <c r="BU368" s="128"/>
      <c r="BV368" s="128"/>
      <c r="BW368" s="128"/>
      <c r="BX368" s="128"/>
      <c r="BY368" s="128"/>
      <c r="BZ368" s="128"/>
      <c r="CA368" s="128"/>
      <c r="CB368" s="128"/>
      <c r="CC368" s="128"/>
      <c r="CD368" s="128"/>
      <c r="CE368" s="128"/>
      <c r="CF368" s="128"/>
      <c r="CG368" s="128"/>
    </row>
    <row r="369" spans="2:85" x14ac:dyDescent="0.2">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128"/>
      <c r="AY369" s="128"/>
      <c r="AZ369" s="128"/>
      <c r="BA369" s="128"/>
      <c r="BB369" s="128"/>
      <c r="BC369" s="128"/>
      <c r="BD369" s="128"/>
      <c r="BE369" s="128"/>
      <c r="BF369" s="128"/>
      <c r="BG369" s="128"/>
      <c r="BH369" s="128"/>
      <c r="BI369" s="128"/>
      <c r="BJ369" s="128"/>
      <c r="BK369" s="128"/>
      <c r="BL369" s="128"/>
      <c r="BM369" s="128"/>
      <c r="BN369" s="128"/>
      <c r="BO369" s="128"/>
      <c r="BP369" s="128"/>
      <c r="BQ369" s="128"/>
      <c r="BR369" s="128"/>
      <c r="BS369" s="128"/>
      <c r="BT369" s="128"/>
      <c r="BU369" s="128"/>
      <c r="BV369" s="128"/>
      <c r="BW369" s="128"/>
      <c r="BX369" s="128"/>
      <c r="BY369" s="128"/>
      <c r="BZ369" s="128"/>
      <c r="CA369" s="128"/>
      <c r="CB369" s="128"/>
      <c r="CC369" s="128"/>
      <c r="CD369" s="128"/>
      <c r="CE369" s="128"/>
      <c r="CF369" s="128"/>
      <c r="CG369" s="128"/>
    </row>
    <row r="370" spans="2:85" x14ac:dyDescent="0.2">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c r="AN370" s="128"/>
      <c r="AO370" s="128"/>
      <c r="AP370" s="128"/>
      <c r="AQ370" s="128"/>
      <c r="AR370" s="128"/>
      <c r="AS370" s="128"/>
      <c r="AT370" s="128"/>
      <c r="AU370" s="128"/>
      <c r="AV370" s="128"/>
      <c r="AW370" s="128"/>
      <c r="AX370" s="128"/>
      <c r="AY370" s="128"/>
      <c r="AZ370" s="128"/>
      <c r="BA370" s="128"/>
      <c r="BB370" s="128"/>
      <c r="BC370" s="128"/>
      <c r="BD370" s="128"/>
      <c r="BE370" s="128"/>
      <c r="BF370" s="128"/>
      <c r="BG370" s="128"/>
      <c r="BH370" s="128"/>
      <c r="BI370" s="128"/>
      <c r="BJ370" s="128"/>
      <c r="BK370" s="128"/>
      <c r="BL370" s="128"/>
      <c r="BM370" s="128"/>
      <c r="BN370" s="128"/>
      <c r="BO370" s="128"/>
      <c r="BP370" s="128"/>
      <c r="BQ370" s="128"/>
      <c r="BR370" s="128"/>
      <c r="BS370" s="128"/>
      <c r="BT370" s="128"/>
      <c r="BU370" s="128"/>
      <c r="BV370" s="128"/>
      <c r="BW370" s="128"/>
      <c r="BX370" s="128"/>
      <c r="BY370" s="128"/>
      <c r="BZ370" s="128"/>
      <c r="CA370" s="128"/>
      <c r="CB370" s="128"/>
      <c r="CC370" s="128"/>
      <c r="CD370" s="128"/>
      <c r="CE370" s="128"/>
      <c r="CF370" s="128"/>
      <c r="CG370" s="128"/>
    </row>
    <row r="371" spans="2:85" x14ac:dyDescent="0.2">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8"/>
      <c r="AP371" s="128"/>
      <c r="AQ371" s="128"/>
      <c r="AR371" s="128"/>
      <c r="AS371" s="128"/>
      <c r="AT371" s="128"/>
      <c r="AU371" s="128"/>
      <c r="AV371" s="128"/>
      <c r="AW371" s="128"/>
      <c r="AX371" s="128"/>
      <c r="AY371" s="128"/>
      <c r="AZ371" s="128"/>
      <c r="BA371" s="128"/>
      <c r="BB371" s="128"/>
      <c r="BC371" s="128"/>
      <c r="BD371" s="128"/>
      <c r="BE371" s="128"/>
      <c r="BF371" s="128"/>
      <c r="BG371" s="128"/>
      <c r="BH371" s="128"/>
      <c r="BI371" s="128"/>
      <c r="BJ371" s="128"/>
      <c r="BK371" s="128"/>
      <c r="BL371" s="128"/>
      <c r="BM371" s="128"/>
      <c r="BN371" s="128"/>
      <c r="BO371" s="128"/>
      <c r="BP371" s="128"/>
      <c r="BQ371" s="128"/>
      <c r="BR371" s="128"/>
      <c r="BS371" s="128"/>
      <c r="BT371" s="128"/>
      <c r="BU371" s="128"/>
      <c r="BV371" s="128"/>
      <c r="BW371" s="128"/>
      <c r="BX371" s="128"/>
      <c r="BY371" s="128"/>
      <c r="BZ371" s="128"/>
      <c r="CA371" s="128"/>
      <c r="CB371" s="128"/>
      <c r="CC371" s="128"/>
      <c r="CD371" s="128"/>
      <c r="CE371" s="128"/>
      <c r="CF371" s="128"/>
      <c r="CG371" s="128"/>
    </row>
    <row r="372" spans="2:85" x14ac:dyDescent="0.2">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8"/>
      <c r="AN372" s="128"/>
      <c r="AO372" s="128"/>
      <c r="AP372" s="128"/>
      <c r="AQ372" s="128"/>
      <c r="AR372" s="128"/>
      <c r="AS372" s="128"/>
      <c r="AT372" s="128"/>
      <c r="AU372" s="128"/>
      <c r="AV372" s="128"/>
      <c r="AW372" s="128"/>
      <c r="AX372" s="128"/>
      <c r="AY372" s="128"/>
      <c r="AZ372" s="128"/>
      <c r="BA372" s="128"/>
      <c r="BB372" s="128"/>
      <c r="BC372" s="128"/>
      <c r="BD372" s="128"/>
      <c r="BE372" s="128"/>
      <c r="BF372" s="128"/>
      <c r="BG372" s="128"/>
      <c r="BH372" s="128"/>
      <c r="BI372" s="128"/>
      <c r="BJ372" s="128"/>
      <c r="BK372" s="128"/>
      <c r="BL372" s="128"/>
      <c r="BM372" s="128"/>
      <c r="BN372" s="128"/>
      <c r="BO372" s="128"/>
      <c r="BP372" s="128"/>
      <c r="BQ372" s="128"/>
      <c r="BR372" s="128"/>
      <c r="BS372" s="128"/>
      <c r="BT372" s="128"/>
      <c r="BU372" s="128"/>
      <c r="BV372" s="128"/>
      <c r="BW372" s="128"/>
      <c r="BX372" s="128"/>
      <c r="BY372" s="128"/>
      <c r="BZ372" s="128"/>
      <c r="CA372" s="128"/>
      <c r="CB372" s="128"/>
      <c r="CC372" s="128"/>
      <c r="CD372" s="128"/>
      <c r="CE372" s="128"/>
      <c r="CF372" s="128"/>
      <c r="CG372" s="128"/>
    </row>
    <row r="373" spans="2:85" x14ac:dyDescent="0.2">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8"/>
      <c r="AL373" s="128"/>
      <c r="AM373" s="128"/>
      <c r="AN373" s="128"/>
      <c r="AO373" s="128"/>
      <c r="AP373" s="128"/>
      <c r="AQ373" s="128"/>
      <c r="AR373" s="128"/>
      <c r="AS373" s="128"/>
      <c r="AT373" s="128"/>
      <c r="AU373" s="128"/>
      <c r="AV373" s="128"/>
      <c r="AW373" s="128"/>
      <c r="AX373" s="128"/>
      <c r="AY373" s="128"/>
      <c r="AZ373" s="128"/>
      <c r="BA373" s="128"/>
      <c r="BB373" s="128"/>
      <c r="BC373" s="128"/>
      <c r="BD373" s="128"/>
      <c r="BE373" s="128"/>
      <c r="BF373" s="128"/>
      <c r="BG373" s="128"/>
      <c r="BH373" s="128"/>
      <c r="BI373" s="128"/>
      <c r="BJ373" s="128"/>
      <c r="BK373" s="128"/>
      <c r="BL373" s="128"/>
      <c r="BM373" s="128"/>
      <c r="BN373" s="128"/>
      <c r="BO373" s="128"/>
      <c r="BP373" s="128"/>
      <c r="BQ373" s="128"/>
      <c r="BR373" s="128"/>
      <c r="BS373" s="128"/>
      <c r="BT373" s="128"/>
      <c r="BU373" s="128"/>
      <c r="BV373" s="128"/>
      <c r="BW373" s="128"/>
      <c r="BX373" s="128"/>
      <c r="BY373" s="128"/>
      <c r="BZ373" s="128"/>
      <c r="CA373" s="128"/>
      <c r="CB373" s="128"/>
      <c r="CC373" s="128"/>
      <c r="CD373" s="128"/>
      <c r="CE373" s="128"/>
      <c r="CF373" s="128"/>
      <c r="CG373" s="128"/>
    </row>
    <row r="374" spans="2:85" x14ac:dyDescent="0.2">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8"/>
      <c r="AN374" s="128"/>
      <c r="AO374" s="128"/>
      <c r="AP374" s="128"/>
      <c r="AQ374" s="128"/>
      <c r="AR374" s="128"/>
      <c r="AS374" s="128"/>
      <c r="AT374" s="128"/>
      <c r="AU374" s="128"/>
      <c r="AV374" s="128"/>
      <c r="AW374" s="128"/>
      <c r="AX374" s="128"/>
      <c r="AY374" s="128"/>
      <c r="AZ374" s="128"/>
      <c r="BA374" s="128"/>
      <c r="BB374" s="128"/>
      <c r="BC374" s="128"/>
      <c r="BD374" s="128"/>
      <c r="BE374" s="128"/>
      <c r="BF374" s="128"/>
      <c r="BG374" s="128"/>
      <c r="BH374" s="128"/>
      <c r="BI374" s="128"/>
      <c r="BJ374" s="128"/>
      <c r="BK374" s="128"/>
      <c r="BL374" s="128"/>
      <c r="BM374" s="128"/>
      <c r="BN374" s="128"/>
      <c r="BO374" s="128"/>
      <c r="BP374" s="128"/>
      <c r="BQ374" s="128"/>
      <c r="BR374" s="128"/>
      <c r="BS374" s="128"/>
      <c r="BT374" s="128"/>
      <c r="BU374" s="128"/>
      <c r="BV374" s="128"/>
      <c r="BW374" s="128"/>
      <c r="BX374" s="128"/>
      <c r="BY374" s="128"/>
      <c r="BZ374" s="128"/>
      <c r="CA374" s="128"/>
      <c r="CB374" s="128"/>
      <c r="CC374" s="128"/>
      <c r="CD374" s="128"/>
      <c r="CE374" s="128"/>
      <c r="CF374" s="128"/>
      <c r="CG374" s="128"/>
    </row>
    <row r="375" spans="2:85" x14ac:dyDescent="0.2">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8"/>
      <c r="AN375" s="128"/>
      <c r="AO375" s="128"/>
      <c r="AP375" s="128"/>
      <c r="AQ375" s="128"/>
      <c r="AR375" s="128"/>
      <c r="AS375" s="128"/>
      <c r="AT375" s="128"/>
      <c r="AU375" s="128"/>
      <c r="AV375" s="128"/>
      <c r="AW375" s="128"/>
      <c r="AX375" s="128"/>
      <c r="AY375" s="128"/>
      <c r="AZ375" s="128"/>
      <c r="BA375" s="128"/>
      <c r="BB375" s="128"/>
      <c r="BC375" s="128"/>
      <c r="BD375" s="128"/>
      <c r="BE375" s="128"/>
      <c r="BF375" s="128"/>
      <c r="BG375" s="128"/>
      <c r="BH375" s="128"/>
      <c r="BI375" s="128"/>
      <c r="BJ375" s="128"/>
      <c r="BK375" s="128"/>
      <c r="BL375" s="128"/>
      <c r="BM375" s="128"/>
      <c r="BN375" s="128"/>
      <c r="BO375" s="128"/>
      <c r="BP375" s="128"/>
      <c r="BQ375" s="128"/>
      <c r="BR375" s="128"/>
      <c r="BS375" s="128"/>
      <c r="BT375" s="128"/>
      <c r="BU375" s="128"/>
      <c r="BV375" s="128"/>
      <c r="BW375" s="128"/>
      <c r="BX375" s="128"/>
      <c r="BY375" s="128"/>
      <c r="BZ375" s="128"/>
      <c r="CA375" s="128"/>
      <c r="CB375" s="128"/>
      <c r="CC375" s="128"/>
      <c r="CD375" s="128"/>
      <c r="CE375" s="128"/>
      <c r="CF375" s="128"/>
      <c r="CG375" s="128"/>
    </row>
    <row r="376" spans="2:85" x14ac:dyDescent="0.2">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8"/>
      <c r="AN376" s="128"/>
      <c r="AO376" s="128"/>
      <c r="AP376" s="128"/>
      <c r="AQ376" s="128"/>
      <c r="AR376" s="128"/>
      <c r="AS376" s="128"/>
      <c r="AT376" s="128"/>
      <c r="AU376" s="128"/>
      <c r="AV376" s="128"/>
      <c r="AW376" s="128"/>
      <c r="AX376" s="128"/>
      <c r="AY376" s="128"/>
      <c r="AZ376" s="128"/>
      <c r="BA376" s="128"/>
      <c r="BB376" s="128"/>
      <c r="BC376" s="128"/>
      <c r="BD376" s="128"/>
      <c r="BE376" s="128"/>
      <c r="BF376" s="128"/>
      <c r="BG376" s="128"/>
      <c r="BH376" s="128"/>
      <c r="BI376" s="128"/>
      <c r="BJ376" s="128"/>
      <c r="BK376" s="128"/>
      <c r="BL376" s="128"/>
      <c r="BM376" s="128"/>
      <c r="BN376" s="128"/>
      <c r="BO376" s="128"/>
      <c r="BP376" s="128"/>
      <c r="BQ376" s="128"/>
      <c r="BR376" s="128"/>
      <c r="BS376" s="128"/>
      <c r="BT376" s="128"/>
      <c r="BU376" s="128"/>
      <c r="BV376" s="128"/>
      <c r="BW376" s="128"/>
      <c r="BX376" s="128"/>
      <c r="BY376" s="128"/>
      <c r="BZ376" s="128"/>
      <c r="CA376" s="128"/>
      <c r="CB376" s="128"/>
      <c r="CC376" s="128"/>
      <c r="CD376" s="128"/>
      <c r="CE376" s="128"/>
      <c r="CF376" s="128"/>
      <c r="CG376" s="128"/>
    </row>
    <row r="377" spans="2:85" x14ac:dyDescent="0.2">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c r="AN377" s="128"/>
      <c r="AO377" s="128"/>
      <c r="AP377" s="128"/>
      <c r="AQ377" s="128"/>
      <c r="AR377" s="128"/>
      <c r="AS377" s="128"/>
      <c r="AT377" s="128"/>
      <c r="AU377" s="128"/>
      <c r="AV377" s="128"/>
      <c r="AW377" s="128"/>
      <c r="AX377" s="128"/>
      <c r="AY377" s="128"/>
      <c r="AZ377" s="128"/>
      <c r="BA377" s="128"/>
      <c r="BB377" s="128"/>
      <c r="BC377" s="128"/>
      <c r="BD377" s="128"/>
      <c r="BE377" s="128"/>
      <c r="BF377" s="128"/>
      <c r="BG377" s="128"/>
      <c r="BH377" s="128"/>
      <c r="BI377" s="128"/>
      <c r="BJ377" s="128"/>
      <c r="BK377" s="128"/>
      <c r="BL377" s="128"/>
      <c r="BM377" s="128"/>
      <c r="BN377" s="128"/>
      <c r="BO377" s="128"/>
      <c r="BP377" s="128"/>
      <c r="BQ377" s="128"/>
      <c r="BR377" s="128"/>
      <c r="BS377" s="128"/>
      <c r="BT377" s="128"/>
      <c r="BU377" s="128"/>
      <c r="BV377" s="128"/>
      <c r="BW377" s="128"/>
      <c r="BX377" s="128"/>
      <c r="BY377" s="128"/>
      <c r="BZ377" s="128"/>
      <c r="CA377" s="128"/>
      <c r="CB377" s="128"/>
      <c r="CC377" s="128"/>
      <c r="CD377" s="128"/>
      <c r="CE377" s="128"/>
      <c r="CF377" s="128"/>
      <c r="CG377" s="128"/>
    </row>
    <row r="378" spans="2:85" x14ac:dyDescent="0.2">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8"/>
      <c r="AN378" s="128"/>
      <c r="AO378" s="128"/>
      <c r="AP378" s="128"/>
      <c r="AQ378" s="128"/>
      <c r="AR378" s="128"/>
      <c r="AS378" s="128"/>
      <c r="AT378" s="128"/>
      <c r="AU378" s="128"/>
      <c r="AV378" s="128"/>
      <c r="AW378" s="128"/>
      <c r="AX378" s="128"/>
      <c r="AY378" s="128"/>
      <c r="AZ378" s="128"/>
      <c r="BA378" s="128"/>
      <c r="BB378" s="128"/>
      <c r="BC378" s="128"/>
      <c r="BD378" s="128"/>
      <c r="BE378" s="128"/>
      <c r="BF378" s="128"/>
      <c r="BG378" s="128"/>
      <c r="BH378" s="128"/>
      <c r="BI378" s="128"/>
      <c r="BJ378" s="128"/>
      <c r="BK378" s="128"/>
      <c r="BL378" s="128"/>
      <c r="BM378" s="128"/>
      <c r="BN378" s="128"/>
      <c r="BO378" s="128"/>
      <c r="BP378" s="128"/>
      <c r="BQ378" s="128"/>
      <c r="BR378" s="128"/>
      <c r="BS378" s="128"/>
      <c r="BT378" s="128"/>
      <c r="BU378" s="128"/>
      <c r="BV378" s="128"/>
      <c r="BW378" s="128"/>
      <c r="BX378" s="128"/>
      <c r="BY378" s="128"/>
      <c r="BZ378" s="128"/>
      <c r="CA378" s="128"/>
      <c r="CB378" s="128"/>
      <c r="CC378" s="128"/>
      <c r="CD378" s="128"/>
      <c r="CE378" s="128"/>
      <c r="CF378" s="128"/>
      <c r="CG378" s="128"/>
    </row>
    <row r="379" spans="2:85" x14ac:dyDescent="0.2">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c r="AN379" s="128"/>
      <c r="AO379" s="128"/>
      <c r="AP379" s="128"/>
      <c r="AQ379" s="128"/>
      <c r="AR379" s="128"/>
      <c r="AS379" s="128"/>
      <c r="AT379" s="128"/>
      <c r="AU379" s="128"/>
      <c r="AV379" s="128"/>
      <c r="AW379" s="128"/>
      <c r="AX379" s="128"/>
      <c r="AY379" s="128"/>
      <c r="AZ379" s="128"/>
      <c r="BA379" s="128"/>
      <c r="BB379" s="128"/>
      <c r="BC379" s="128"/>
      <c r="BD379" s="128"/>
      <c r="BE379" s="128"/>
      <c r="BF379" s="128"/>
      <c r="BG379" s="128"/>
      <c r="BH379" s="128"/>
      <c r="BI379" s="128"/>
      <c r="BJ379" s="128"/>
      <c r="BK379" s="128"/>
      <c r="BL379" s="128"/>
      <c r="BM379" s="128"/>
      <c r="BN379" s="128"/>
      <c r="BO379" s="128"/>
      <c r="BP379" s="128"/>
      <c r="BQ379" s="128"/>
      <c r="BR379" s="128"/>
      <c r="BS379" s="128"/>
      <c r="BT379" s="128"/>
      <c r="BU379" s="128"/>
      <c r="BV379" s="128"/>
      <c r="BW379" s="128"/>
      <c r="BX379" s="128"/>
      <c r="BY379" s="128"/>
      <c r="BZ379" s="128"/>
      <c r="CA379" s="128"/>
      <c r="CB379" s="128"/>
      <c r="CC379" s="128"/>
      <c r="CD379" s="128"/>
      <c r="CE379" s="128"/>
      <c r="CF379" s="128"/>
      <c r="CG379" s="128"/>
    </row>
    <row r="380" spans="2:85" x14ac:dyDescent="0.2">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8"/>
      <c r="AL380" s="128"/>
      <c r="AM380" s="128"/>
      <c r="AN380" s="128"/>
      <c r="AO380" s="128"/>
      <c r="AP380" s="128"/>
      <c r="AQ380" s="128"/>
      <c r="AR380" s="128"/>
      <c r="AS380" s="128"/>
      <c r="AT380" s="128"/>
      <c r="AU380" s="128"/>
      <c r="AV380" s="128"/>
      <c r="AW380" s="128"/>
      <c r="AX380" s="128"/>
      <c r="AY380" s="128"/>
      <c r="AZ380" s="128"/>
      <c r="BA380" s="128"/>
      <c r="BB380" s="128"/>
      <c r="BC380" s="128"/>
      <c r="BD380" s="128"/>
      <c r="BE380" s="128"/>
      <c r="BF380" s="128"/>
      <c r="BG380" s="128"/>
      <c r="BH380" s="128"/>
      <c r="BI380" s="128"/>
      <c r="BJ380" s="128"/>
      <c r="BK380" s="128"/>
      <c r="BL380" s="128"/>
      <c r="BM380" s="128"/>
      <c r="BN380" s="128"/>
      <c r="BO380" s="128"/>
      <c r="BP380" s="128"/>
      <c r="BQ380" s="128"/>
      <c r="BR380" s="128"/>
      <c r="BS380" s="128"/>
      <c r="BT380" s="128"/>
      <c r="BU380" s="128"/>
      <c r="BV380" s="128"/>
      <c r="BW380" s="128"/>
      <c r="BX380" s="128"/>
      <c r="BY380" s="128"/>
      <c r="BZ380" s="128"/>
      <c r="CA380" s="128"/>
      <c r="CB380" s="128"/>
      <c r="CC380" s="128"/>
      <c r="CD380" s="128"/>
      <c r="CE380" s="128"/>
      <c r="CF380" s="128"/>
      <c r="CG380" s="128"/>
    </row>
    <row r="381" spans="2:85" x14ac:dyDescent="0.2">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8"/>
      <c r="AL381" s="128"/>
      <c r="AM381" s="128"/>
      <c r="AN381" s="128"/>
      <c r="AO381" s="128"/>
      <c r="AP381" s="128"/>
      <c r="AQ381" s="128"/>
      <c r="AR381" s="128"/>
      <c r="AS381" s="128"/>
      <c r="AT381" s="128"/>
      <c r="AU381" s="128"/>
      <c r="AV381" s="128"/>
      <c r="AW381" s="128"/>
      <c r="AX381" s="128"/>
      <c r="AY381" s="128"/>
      <c r="AZ381" s="128"/>
      <c r="BA381" s="128"/>
      <c r="BB381" s="128"/>
      <c r="BC381" s="128"/>
      <c r="BD381" s="128"/>
      <c r="BE381" s="128"/>
      <c r="BF381" s="128"/>
      <c r="BG381" s="128"/>
      <c r="BH381" s="128"/>
      <c r="BI381" s="128"/>
      <c r="BJ381" s="128"/>
      <c r="BK381" s="128"/>
      <c r="BL381" s="128"/>
      <c r="BM381" s="128"/>
      <c r="BN381" s="128"/>
      <c r="BO381" s="128"/>
      <c r="BP381" s="128"/>
      <c r="BQ381" s="128"/>
      <c r="BR381" s="128"/>
      <c r="BS381" s="128"/>
      <c r="BT381" s="128"/>
      <c r="BU381" s="128"/>
      <c r="BV381" s="128"/>
      <c r="BW381" s="128"/>
      <c r="BX381" s="128"/>
      <c r="BY381" s="128"/>
      <c r="BZ381" s="128"/>
      <c r="CA381" s="128"/>
      <c r="CB381" s="128"/>
      <c r="CC381" s="128"/>
      <c r="CD381" s="128"/>
      <c r="CE381" s="128"/>
      <c r="CF381" s="128"/>
      <c r="CG381" s="128"/>
    </row>
    <row r="382" spans="2:85" x14ac:dyDescent="0.2">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c r="AN382" s="128"/>
      <c r="AO382" s="128"/>
      <c r="AP382" s="128"/>
      <c r="AQ382" s="128"/>
      <c r="AR382" s="128"/>
      <c r="AS382" s="128"/>
      <c r="AT382" s="128"/>
      <c r="AU382" s="128"/>
      <c r="AV382" s="128"/>
      <c r="AW382" s="128"/>
      <c r="AX382" s="128"/>
      <c r="AY382" s="128"/>
      <c r="AZ382" s="128"/>
      <c r="BA382" s="128"/>
      <c r="BB382" s="128"/>
      <c r="BC382" s="128"/>
      <c r="BD382" s="128"/>
      <c r="BE382" s="128"/>
      <c r="BF382" s="128"/>
      <c r="BG382" s="128"/>
      <c r="BH382" s="128"/>
      <c r="BI382" s="128"/>
      <c r="BJ382" s="128"/>
      <c r="BK382" s="128"/>
      <c r="BL382" s="128"/>
      <c r="BM382" s="128"/>
      <c r="BN382" s="128"/>
      <c r="BO382" s="128"/>
      <c r="BP382" s="128"/>
      <c r="BQ382" s="128"/>
      <c r="BR382" s="128"/>
      <c r="BS382" s="128"/>
      <c r="BT382" s="128"/>
      <c r="BU382" s="128"/>
      <c r="BV382" s="128"/>
      <c r="BW382" s="128"/>
      <c r="BX382" s="128"/>
      <c r="BY382" s="128"/>
      <c r="BZ382" s="128"/>
      <c r="CA382" s="128"/>
      <c r="CB382" s="128"/>
      <c r="CC382" s="128"/>
      <c r="CD382" s="128"/>
      <c r="CE382" s="128"/>
      <c r="CF382" s="128"/>
      <c r="CG382" s="128"/>
    </row>
    <row r="383" spans="2:85" x14ac:dyDescent="0.2">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8"/>
      <c r="AP383" s="128"/>
      <c r="AQ383" s="128"/>
      <c r="AR383" s="128"/>
      <c r="AS383" s="128"/>
      <c r="AT383" s="128"/>
      <c r="AU383" s="128"/>
      <c r="AV383" s="128"/>
      <c r="AW383" s="128"/>
      <c r="AX383" s="128"/>
      <c r="AY383" s="128"/>
      <c r="AZ383" s="128"/>
      <c r="BA383" s="128"/>
      <c r="BB383" s="128"/>
      <c r="BC383" s="128"/>
      <c r="BD383" s="128"/>
      <c r="BE383" s="128"/>
      <c r="BF383" s="128"/>
      <c r="BG383" s="128"/>
      <c r="BH383" s="128"/>
      <c r="BI383" s="128"/>
      <c r="BJ383" s="128"/>
      <c r="BK383" s="128"/>
      <c r="BL383" s="128"/>
      <c r="BM383" s="128"/>
      <c r="BN383" s="128"/>
      <c r="BO383" s="128"/>
      <c r="BP383" s="128"/>
      <c r="BQ383" s="128"/>
      <c r="BR383" s="128"/>
      <c r="BS383" s="128"/>
      <c r="BT383" s="128"/>
      <c r="BU383" s="128"/>
      <c r="BV383" s="128"/>
      <c r="BW383" s="128"/>
      <c r="BX383" s="128"/>
      <c r="BY383" s="128"/>
      <c r="BZ383" s="128"/>
      <c r="CA383" s="128"/>
      <c r="CB383" s="128"/>
      <c r="CC383" s="128"/>
      <c r="CD383" s="128"/>
      <c r="CE383" s="128"/>
      <c r="CF383" s="128"/>
      <c r="CG383" s="128"/>
    </row>
    <row r="384" spans="2:85" x14ac:dyDescent="0.2">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c r="AN384" s="128"/>
      <c r="AO384" s="128"/>
      <c r="AP384" s="128"/>
      <c r="AQ384" s="128"/>
      <c r="AR384" s="128"/>
      <c r="AS384" s="128"/>
      <c r="AT384" s="128"/>
      <c r="AU384" s="128"/>
      <c r="AV384" s="128"/>
      <c r="AW384" s="128"/>
      <c r="AX384" s="128"/>
      <c r="AY384" s="128"/>
      <c r="AZ384" s="128"/>
      <c r="BA384" s="128"/>
      <c r="BB384" s="128"/>
      <c r="BC384" s="128"/>
      <c r="BD384" s="128"/>
      <c r="BE384" s="128"/>
      <c r="BF384" s="128"/>
      <c r="BG384" s="128"/>
      <c r="BH384" s="128"/>
      <c r="BI384" s="128"/>
      <c r="BJ384" s="128"/>
      <c r="BK384" s="128"/>
      <c r="BL384" s="128"/>
      <c r="BM384" s="128"/>
      <c r="BN384" s="128"/>
      <c r="BO384" s="128"/>
      <c r="BP384" s="128"/>
      <c r="BQ384" s="128"/>
      <c r="BR384" s="128"/>
      <c r="BS384" s="128"/>
      <c r="BT384" s="128"/>
      <c r="BU384" s="128"/>
      <c r="BV384" s="128"/>
      <c r="BW384" s="128"/>
      <c r="BX384" s="128"/>
      <c r="BY384" s="128"/>
      <c r="BZ384" s="128"/>
      <c r="CA384" s="128"/>
      <c r="CB384" s="128"/>
      <c r="CC384" s="128"/>
      <c r="CD384" s="128"/>
      <c r="CE384" s="128"/>
      <c r="CF384" s="128"/>
      <c r="CG384" s="128"/>
    </row>
    <row r="385" spans="2:85" x14ac:dyDescent="0.2">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c r="AN385" s="128"/>
      <c r="AO385" s="128"/>
      <c r="AP385" s="128"/>
      <c r="AQ385" s="128"/>
      <c r="AR385" s="128"/>
      <c r="AS385" s="128"/>
      <c r="AT385" s="128"/>
      <c r="AU385" s="128"/>
      <c r="AV385" s="128"/>
      <c r="AW385" s="128"/>
      <c r="AX385" s="128"/>
      <c r="AY385" s="128"/>
      <c r="AZ385" s="128"/>
      <c r="BA385" s="128"/>
      <c r="BB385" s="128"/>
      <c r="BC385" s="128"/>
      <c r="BD385" s="128"/>
      <c r="BE385" s="128"/>
      <c r="BF385" s="128"/>
      <c r="BG385" s="128"/>
      <c r="BH385" s="128"/>
      <c r="BI385" s="128"/>
      <c r="BJ385" s="128"/>
      <c r="BK385" s="128"/>
      <c r="BL385" s="128"/>
      <c r="BM385" s="128"/>
      <c r="BN385" s="128"/>
      <c r="BO385" s="128"/>
      <c r="BP385" s="128"/>
      <c r="BQ385" s="128"/>
      <c r="BR385" s="128"/>
      <c r="BS385" s="128"/>
      <c r="BT385" s="128"/>
      <c r="BU385" s="128"/>
      <c r="BV385" s="128"/>
      <c r="BW385" s="128"/>
      <c r="BX385" s="128"/>
      <c r="BY385" s="128"/>
      <c r="BZ385" s="128"/>
      <c r="CA385" s="128"/>
      <c r="CB385" s="128"/>
      <c r="CC385" s="128"/>
      <c r="CD385" s="128"/>
      <c r="CE385" s="128"/>
      <c r="CF385" s="128"/>
      <c r="CG385" s="128"/>
    </row>
    <row r="386" spans="2:85" x14ac:dyDescent="0.2">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c r="AN386" s="128"/>
      <c r="AO386" s="128"/>
      <c r="AP386" s="128"/>
      <c r="AQ386" s="128"/>
      <c r="AR386" s="128"/>
      <c r="AS386" s="128"/>
      <c r="AT386" s="128"/>
      <c r="AU386" s="128"/>
      <c r="AV386" s="128"/>
      <c r="AW386" s="128"/>
      <c r="AX386" s="128"/>
      <c r="AY386" s="128"/>
      <c r="AZ386" s="128"/>
      <c r="BA386" s="128"/>
      <c r="BB386" s="128"/>
      <c r="BC386" s="128"/>
      <c r="BD386" s="128"/>
      <c r="BE386" s="128"/>
      <c r="BF386" s="128"/>
      <c r="BG386" s="128"/>
      <c r="BH386" s="128"/>
      <c r="BI386" s="128"/>
      <c r="BJ386" s="128"/>
      <c r="BK386" s="128"/>
      <c r="BL386" s="128"/>
      <c r="BM386" s="128"/>
      <c r="BN386" s="128"/>
      <c r="BO386" s="128"/>
      <c r="BP386" s="128"/>
      <c r="BQ386" s="128"/>
      <c r="BR386" s="128"/>
      <c r="BS386" s="128"/>
      <c r="BT386" s="128"/>
      <c r="BU386" s="128"/>
      <c r="BV386" s="128"/>
      <c r="BW386" s="128"/>
      <c r="BX386" s="128"/>
      <c r="BY386" s="128"/>
      <c r="BZ386" s="128"/>
      <c r="CA386" s="128"/>
      <c r="CB386" s="128"/>
      <c r="CC386" s="128"/>
      <c r="CD386" s="128"/>
      <c r="CE386" s="128"/>
      <c r="CF386" s="128"/>
      <c r="CG386" s="128"/>
    </row>
    <row r="387" spans="2:85" x14ac:dyDescent="0.2">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c r="AN387" s="128"/>
      <c r="AO387" s="128"/>
      <c r="AP387" s="128"/>
      <c r="AQ387" s="128"/>
      <c r="AR387" s="128"/>
      <c r="AS387" s="128"/>
      <c r="AT387" s="128"/>
      <c r="AU387" s="128"/>
      <c r="AV387" s="128"/>
      <c r="AW387" s="128"/>
      <c r="AX387" s="128"/>
      <c r="AY387" s="128"/>
      <c r="AZ387" s="128"/>
      <c r="BA387" s="128"/>
      <c r="BB387" s="128"/>
      <c r="BC387" s="128"/>
      <c r="BD387" s="128"/>
      <c r="BE387" s="128"/>
      <c r="BF387" s="128"/>
      <c r="BG387" s="128"/>
      <c r="BH387" s="128"/>
      <c r="BI387" s="128"/>
      <c r="BJ387" s="128"/>
      <c r="BK387" s="128"/>
      <c r="BL387" s="128"/>
      <c r="BM387" s="128"/>
      <c r="BN387" s="128"/>
      <c r="BO387" s="128"/>
      <c r="BP387" s="128"/>
      <c r="BQ387" s="128"/>
      <c r="BR387" s="128"/>
      <c r="BS387" s="128"/>
      <c r="BT387" s="128"/>
      <c r="BU387" s="128"/>
      <c r="BV387" s="128"/>
      <c r="BW387" s="128"/>
      <c r="BX387" s="128"/>
      <c r="BY387" s="128"/>
      <c r="BZ387" s="128"/>
      <c r="CA387" s="128"/>
      <c r="CB387" s="128"/>
      <c r="CC387" s="128"/>
      <c r="CD387" s="128"/>
      <c r="CE387" s="128"/>
      <c r="CF387" s="128"/>
      <c r="CG387" s="128"/>
    </row>
    <row r="388" spans="2:85" x14ac:dyDescent="0.2">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8"/>
      <c r="AN388" s="128"/>
      <c r="AO388" s="128"/>
      <c r="AP388" s="128"/>
      <c r="AQ388" s="128"/>
      <c r="AR388" s="128"/>
      <c r="AS388" s="128"/>
      <c r="AT388" s="128"/>
      <c r="AU388" s="128"/>
      <c r="AV388" s="128"/>
      <c r="AW388" s="128"/>
      <c r="AX388" s="128"/>
      <c r="AY388" s="128"/>
      <c r="AZ388" s="128"/>
      <c r="BA388" s="128"/>
      <c r="BB388" s="128"/>
      <c r="BC388" s="128"/>
      <c r="BD388" s="128"/>
      <c r="BE388" s="128"/>
      <c r="BF388" s="128"/>
      <c r="BG388" s="128"/>
      <c r="BH388" s="128"/>
      <c r="BI388" s="128"/>
      <c r="BJ388" s="128"/>
      <c r="BK388" s="128"/>
      <c r="BL388" s="128"/>
      <c r="BM388" s="128"/>
      <c r="BN388" s="128"/>
      <c r="BO388" s="128"/>
      <c r="BP388" s="128"/>
      <c r="BQ388" s="128"/>
      <c r="BR388" s="128"/>
      <c r="BS388" s="128"/>
      <c r="BT388" s="128"/>
      <c r="BU388" s="128"/>
      <c r="BV388" s="128"/>
      <c r="BW388" s="128"/>
      <c r="BX388" s="128"/>
      <c r="BY388" s="128"/>
      <c r="BZ388" s="128"/>
      <c r="CA388" s="128"/>
      <c r="CB388" s="128"/>
      <c r="CC388" s="128"/>
      <c r="CD388" s="128"/>
      <c r="CE388" s="128"/>
      <c r="CF388" s="128"/>
      <c r="CG388" s="128"/>
    </row>
    <row r="389" spans="2:85" x14ac:dyDescent="0.2">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c r="AN389" s="128"/>
      <c r="AO389" s="128"/>
      <c r="AP389" s="128"/>
      <c r="AQ389" s="128"/>
      <c r="AR389" s="128"/>
      <c r="AS389" s="128"/>
      <c r="AT389" s="128"/>
      <c r="AU389" s="128"/>
      <c r="AV389" s="128"/>
      <c r="AW389" s="128"/>
      <c r="AX389" s="128"/>
      <c r="AY389" s="128"/>
      <c r="AZ389" s="128"/>
      <c r="BA389" s="128"/>
      <c r="BB389" s="128"/>
      <c r="BC389" s="128"/>
      <c r="BD389" s="128"/>
      <c r="BE389" s="128"/>
      <c r="BF389" s="128"/>
      <c r="BG389" s="128"/>
      <c r="BH389" s="128"/>
      <c r="BI389" s="128"/>
      <c r="BJ389" s="128"/>
      <c r="BK389" s="128"/>
      <c r="BL389" s="128"/>
      <c r="BM389" s="128"/>
      <c r="BN389" s="128"/>
      <c r="BO389" s="128"/>
      <c r="BP389" s="128"/>
      <c r="BQ389" s="128"/>
      <c r="BR389" s="128"/>
      <c r="BS389" s="128"/>
      <c r="BT389" s="128"/>
      <c r="BU389" s="128"/>
      <c r="BV389" s="128"/>
      <c r="BW389" s="128"/>
      <c r="BX389" s="128"/>
      <c r="BY389" s="128"/>
      <c r="BZ389" s="128"/>
      <c r="CA389" s="128"/>
      <c r="CB389" s="128"/>
      <c r="CC389" s="128"/>
      <c r="CD389" s="128"/>
      <c r="CE389" s="128"/>
      <c r="CF389" s="128"/>
      <c r="CG389" s="128"/>
    </row>
    <row r="390" spans="2:85" x14ac:dyDescent="0.2">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c r="AN390" s="128"/>
      <c r="AO390" s="128"/>
      <c r="AP390" s="128"/>
      <c r="AQ390" s="128"/>
      <c r="AR390" s="128"/>
      <c r="AS390" s="128"/>
      <c r="AT390" s="128"/>
      <c r="AU390" s="128"/>
      <c r="AV390" s="128"/>
      <c r="AW390" s="128"/>
      <c r="AX390" s="128"/>
      <c r="AY390" s="128"/>
      <c r="AZ390" s="128"/>
      <c r="BA390" s="128"/>
      <c r="BB390" s="128"/>
      <c r="BC390" s="128"/>
      <c r="BD390" s="128"/>
      <c r="BE390" s="128"/>
      <c r="BF390" s="128"/>
      <c r="BG390" s="128"/>
      <c r="BH390" s="128"/>
      <c r="BI390" s="128"/>
      <c r="BJ390" s="128"/>
      <c r="BK390" s="128"/>
      <c r="BL390" s="128"/>
      <c r="BM390" s="128"/>
      <c r="BN390" s="128"/>
      <c r="BO390" s="128"/>
      <c r="BP390" s="128"/>
      <c r="BQ390" s="128"/>
      <c r="BR390" s="128"/>
      <c r="BS390" s="128"/>
      <c r="BT390" s="128"/>
      <c r="BU390" s="128"/>
      <c r="BV390" s="128"/>
      <c r="BW390" s="128"/>
      <c r="BX390" s="128"/>
      <c r="BY390" s="128"/>
      <c r="BZ390" s="128"/>
      <c r="CA390" s="128"/>
      <c r="CB390" s="128"/>
      <c r="CC390" s="128"/>
      <c r="CD390" s="128"/>
      <c r="CE390" s="128"/>
      <c r="CF390" s="128"/>
      <c r="CG390" s="128"/>
    </row>
    <row r="391" spans="2:85" x14ac:dyDescent="0.2">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8"/>
      <c r="AN391" s="128"/>
      <c r="AO391" s="128"/>
      <c r="AP391" s="128"/>
      <c r="AQ391" s="128"/>
      <c r="AR391" s="128"/>
      <c r="AS391" s="128"/>
      <c r="AT391" s="128"/>
      <c r="AU391" s="128"/>
      <c r="AV391" s="128"/>
      <c r="AW391" s="128"/>
      <c r="AX391" s="128"/>
      <c r="AY391" s="128"/>
      <c r="AZ391" s="128"/>
      <c r="BA391" s="128"/>
      <c r="BB391" s="128"/>
      <c r="BC391" s="128"/>
      <c r="BD391" s="128"/>
      <c r="BE391" s="128"/>
      <c r="BF391" s="128"/>
      <c r="BG391" s="128"/>
      <c r="BH391" s="128"/>
      <c r="BI391" s="128"/>
      <c r="BJ391" s="128"/>
      <c r="BK391" s="128"/>
      <c r="BL391" s="128"/>
      <c r="BM391" s="128"/>
      <c r="BN391" s="128"/>
      <c r="BO391" s="128"/>
      <c r="BP391" s="128"/>
      <c r="BQ391" s="128"/>
      <c r="BR391" s="128"/>
      <c r="BS391" s="128"/>
      <c r="BT391" s="128"/>
      <c r="BU391" s="128"/>
      <c r="BV391" s="128"/>
      <c r="BW391" s="128"/>
      <c r="BX391" s="128"/>
      <c r="BY391" s="128"/>
      <c r="BZ391" s="128"/>
      <c r="CA391" s="128"/>
      <c r="CB391" s="128"/>
      <c r="CC391" s="128"/>
      <c r="CD391" s="128"/>
      <c r="CE391" s="128"/>
      <c r="CF391" s="128"/>
      <c r="CG391" s="128"/>
    </row>
    <row r="392" spans="2:85" x14ac:dyDescent="0.2">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c r="AN392" s="128"/>
      <c r="AO392" s="128"/>
      <c r="AP392" s="128"/>
      <c r="AQ392" s="128"/>
      <c r="AR392" s="128"/>
      <c r="AS392" s="128"/>
      <c r="AT392" s="128"/>
      <c r="AU392" s="128"/>
      <c r="AV392" s="128"/>
      <c r="AW392" s="128"/>
      <c r="AX392" s="128"/>
      <c r="AY392" s="128"/>
      <c r="AZ392" s="128"/>
      <c r="BA392" s="128"/>
      <c r="BB392" s="128"/>
      <c r="BC392" s="128"/>
      <c r="BD392" s="128"/>
      <c r="BE392" s="128"/>
      <c r="BF392" s="128"/>
      <c r="BG392" s="128"/>
      <c r="BH392" s="128"/>
      <c r="BI392" s="128"/>
      <c r="BJ392" s="128"/>
      <c r="BK392" s="128"/>
      <c r="BL392" s="128"/>
      <c r="BM392" s="128"/>
      <c r="BN392" s="128"/>
      <c r="BO392" s="128"/>
      <c r="BP392" s="128"/>
      <c r="BQ392" s="128"/>
      <c r="BR392" s="128"/>
      <c r="BS392" s="128"/>
      <c r="BT392" s="128"/>
      <c r="BU392" s="128"/>
      <c r="BV392" s="128"/>
      <c r="BW392" s="128"/>
      <c r="BX392" s="128"/>
      <c r="BY392" s="128"/>
      <c r="BZ392" s="128"/>
      <c r="CA392" s="128"/>
      <c r="CB392" s="128"/>
      <c r="CC392" s="128"/>
      <c r="CD392" s="128"/>
      <c r="CE392" s="128"/>
      <c r="CF392" s="128"/>
      <c r="CG392" s="128"/>
    </row>
    <row r="393" spans="2:85" x14ac:dyDescent="0.2">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c r="AN393" s="128"/>
      <c r="AO393" s="128"/>
      <c r="AP393" s="128"/>
      <c r="AQ393" s="128"/>
      <c r="AR393" s="128"/>
      <c r="AS393" s="128"/>
      <c r="AT393" s="128"/>
      <c r="AU393" s="128"/>
      <c r="AV393" s="128"/>
      <c r="AW393" s="128"/>
      <c r="AX393" s="128"/>
      <c r="AY393" s="128"/>
      <c r="AZ393" s="128"/>
      <c r="BA393" s="128"/>
      <c r="BB393" s="128"/>
      <c r="BC393" s="128"/>
      <c r="BD393" s="128"/>
      <c r="BE393" s="128"/>
      <c r="BF393" s="128"/>
      <c r="BG393" s="128"/>
      <c r="BH393" s="128"/>
      <c r="BI393" s="128"/>
      <c r="BJ393" s="128"/>
      <c r="BK393" s="128"/>
      <c r="BL393" s="128"/>
      <c r="BM393" s="128"/>
      <c r="BN393" s="128"/>
      <c r="BO393" s="128"/>
      <c r="BP393" s="128"/>
      <c r="BQ393" s="128"/>
      <c r="BR393" s="128"/>
      <c r="BS393" s="128"/>
      <c r="BT393" s="128"/>
      <c r="BU393" s="128"/>
      <c r="BV393" s="128"/>
      <c r="BW393" s="128"/>
      <c r="BX393" s="128"/>
      <c r="BY393" s="128"/>
      <c r="BZ393" s="128"/>
      <c r="CA393" s="128"/>
      <c r="CB393" s="128"/>
      <c r="CC393" s="128"/>
      <c r="CD393" s="128"/>
      <c r="CE393" s="128"/>
      <c r="CF393" s="128"/>
      <c r="CG393" s="128"/>
    </row>
    <row r="394" spans="2:85" x14ac:dyDescent="0.2">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8"/>
      <c r="AN394" s="128"/>
      <c r="AO394" s="128"/>
      <c r="AP394" s="128"/>
      <c r="AQ394" s="128"/>
      <c r="AR394" s="128"/>
      <c r="AS394" s="128"/>
      <c r="AT394" s="128"/>
      <c r="AU394" s="128"/>
      <c r="AV394" s="128"/>
      <c r="AW394" s="128"/>
      <c r="AX394" s="128"/>
      <c r="AY394" s="128"/>
      <c r="AZ394" s="128"/>
      <c r="BA394" s="128"/>
      <c r="BB394" s="128"/>
      <c r="BC394" s="128"/>
      <c r="BD394" s="128"/>
      <c r="BE394" s="128"/>
      <c r="BF394" s="128"/>
      <c r="BG394" s="128"/>
      <c r="BH394" s="128"/>
      <c r="BI394" s="128"/>
      <c r="BJ394" s="128"/>
      <c r="BK394" s="128"/>
      <c r="BL394" s="128"/>
      <c r="BM394" s="128"/>
      <c r="BN394" s="128"/>
      <c r="BO394" s="128"/>
      <c r="BP394" s="128"/>
      <c r="BQ394" s="128"/>
      <c r="BR394" s="128"/>
      <c r="BS394" s="128"/>
      <c r="BT394" s="128"/>
      <c r="BU394" s="128"/>
      <c r="BV394" s="128"/>
      <c r="BW394" s="128"/>
      <c r="BX394" s="128"/>
      <c r="BY394" s="128"/>
      <c r="BZ394" s="128"/>
      <c r="CA394" s="128"/>
      <c r="CB394" s="128"/>
      <c r="CC394" s="128"/>
      <c r="CD394" s="128"/>
      <c r="CE394" s="128"/>
      <c r="CF394" s="128"/>
      <c r="CG394" s="128"/>
    </row>
    <row r="395" spans="2:85" x14ac:dyDescent="0.2">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c r="AN395" s="128"/>
      <c r="AO395" s="128"/>
      <c r="AP395" s="128"/>
      <c r="AQ395" s="128"/>
      <c r="AR395" s="128"/>
      <c r="AS395" s="128"/>
      <c r="AT395" s="128"/>
      <c r="AU395" s="128"/>
      <c r="AV395" s="128"/>
      <c r="AW395" s="128"/>
      <c r="AX395" s="128"/>
      <c r="AY395" s="128"/>
      <c r="AZ395" s="128"/>
      <c r="BA395" s="128"/>
      <c r="BB395" s="128"/>
      <c r="BC395" s="128"/>
      <c r="BD395" s="128"/>
      <c r="BE395" s="128"/>
      <c r="BF395" s="128"/>
      <c r="BG395" s="128"/>
      <c r="BH395" s="128"/>
      <c r="BI395" s="128"/>
      <c r="BJ395" s="128"/>
      <c r="BK395" s="128"/>
      <c r="BL395" s="128"/>
      <c r="BM395" s="128"/>
      <c r="BN395" s="128"/>
      <c r="BO395" s="128"/>
      <c r="BP395" s="128"/>
      <c r="BQ395" s="128"/>
      <c r="BR395" s="128"/>
      <c r="BS395" s="128"/>
      <c r="BT395" s="128"/>
      <c r="BU395" s="128"/>
      <c r="BV395" s="128"/>
      <c r="BW395" s="128"/>
      <c r="BX395" s="128"/>
      <c r="BY395" s="128"/>
      <c r="BZ395" s="128"/>
      <c r="CA395" s="128"/>
      <c r="CB395" s="128"/>
      <c r="CC395" s="128"/>
      <c r="CD395" s="128"/>
      <c r="CE395" s="128"/>
      <c r="CF395" s="128"/>
      <c r="CG395" s="128"/>
    </row>
    <row r="396" spans="2:85" x14ac:dyDescent="0.2">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8"/>
      <c r="AN396" s="128"/>
      <c r="AO396" s="128"/>
      <c r="AP396" s="128"/>
      <c r="AQ396" s="128"/>
      <c r="AR396" s="128"/>
      <c r="AS396" s="128"/>
      <c r="AT396" s="128"/>
      <c r="AU396" s="128"/>
      <c r="AV396" s="128"/>
      <c r="AW396" s="128"/>
      <c r="AX396" s="128"/>
      <c r="AY396" s="128"/>
      <c r="AZ396" s="128"/>
      <c r="BA396" s="128"/>
      <c r="BB396" s="128"/>
      <c r="BC396" s="128"/>
      <c r="BD396" s="128"/>
      <c r="BE396" s="128"/>
      <c r="BF396" s="128"/>
      <c r="BG396" s="128"/>
      <c r="BH396" s="128"/>
      <c r="BI396" s="128"/>
      <c r="BJ396" s="128"/>
      <c r="BK396" s="128"/>
      <c r="BL396" s="128"/>
      <c r="BM396" s="128"/>
      <c r="BN396" s="128"/>
      <c r="BO396" s="128"/>
      <c r="BP396" s="128"/>
      <c r="BQ396" s="128"/>
      <c r="BR396" s="128"/>
      <c r="BS396" s="128"/>
      <c r="BT396" s="128"/>
      <c r="BU396" s="128"/>
      <c r="BV396" s="128"/>
      <c r="BW396" s="128"/>
      <c r="BX396" s="128"/>
      <c r="BY396" s="128"/>
      <c r="BZ396" s="128"/>
      <c r="CA396" s="128"/>
      <c r="CB396" s="128"/>
      <c r="CC396" s="128"/>
      <c r="CD396" s="128"/>
      <c r="CE396" s="128"/>
      <c r="CF396" s="128"/>
      <c r="CG396" s="128"/>
    </row>
    <row r="397" spans="2:85" x14ac:dyDescent="0.2">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8"/>
      <c r="AN397" s="128"/>
      <c r="AO397" s="128"/>
      <c r="AP397" s="128"/>
      <c r="AQ397" s="128"/>
      <c r="AR397" s="128"/>
      <c r="AS397" s="128"/>
      <c r="AT397" s="128"/>
      <c r="AU397" s="128"/>
      <c r="AV397" s="128"/>
      <c r="AW397" s="128"/>
      <c r="AX397" s="128"/>
      <c r="AY397" s="128"/>
      <c r="AZ397" s="128"/>
      <c r="BA397" s="128"/>
      <c r="BB397" s="128"/>
      <c r="BC397" s="128"/>
      <c r="BD397" s="128"/>
      <c r="BE397" s="128"/>
      <c r="BF397" s="128"/>
      <c r="BG397" s="128"/>
      <c r="BH397" s="128"/>
      <c r="BI397" s="128"/>
      <c r="BJ397" s="128"/>
      <c r="BK397" s="128"/>
      <c r="BL397" s="128"/>
      <c r="BM397" s="128"/>
      <c r="BN397" s="128"/>
      <c r="BO397" s="128"/>
      <c r="BP397" s="128"/>
      <c r="BQ397" s="128"/>
      <c r="BR397" s="128"/>
      <c r="BS397" s="128"/>
      <c r="BT397" s="128"/>
      <c r="BU397" s="128"/>
      <c r="BV397" s="128"/>
      <c r="BW397" s="128"/>
      <c r="BX397" s="128"/>
      <c r="BY397" s="128"/>
      <c r="BZ397" s="128"/>
      <c r="CA397" s="128"/>
      <c r="CB397" s="128"/>
      <c r="CC397" s="128"/>
      <c r="CD397" s="128"/>
      <c r="CE397" s="128"/>
      <c r="CF397" s="128"/>
      <c r="CG397" s="128"/>
    </row>
    <row r="398" spans="2:85" x14ac:dyDescent="0.2">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8"/>
      <c r="AN398" s="128"/>
      <c r="AO398" s="128"/>
      <c r="AP398" s="128"/>
      <c r="AQ398" s="128"/>
      <c r="AR398" s="128"/>
      <c r="AS398" s="128"/>
      <c r="AT398" s="128"/>
      <c r="AU398" s="128"/>
      <c r="AV398" s="128"/>
      <c r="AW398" s="128"/>
      <c r="AX398" s="128"/>
      <c r="AY398" s="128"/>
      <c r="AZ398" s="128"/>
      <c r="BA398" s="128"/>
      <c r="BB398" s="128"/>
      <c r="BC398" s="128"/>
      <c r="BD398" s="128"/>
      <c r="BE398" s="128"/>
      <c r="BF398" s="128"/>
      <c r="BG398" s="128"/>
      <c r="BH398" s="128"/>
      <c r="BI398" s="128"/>
      <c r="BJ398" s="128"/>
      <c r="BK398" s="128"/>
      <c r="BL398" s="128"/>
      <c r="BM398" s="128"/>
      <c r="BN398" s="128"/>
      <c r="BO398" s="128"/>
      <c r="BP398" s="128"/>
      <c r="BQ398" s="128"/>
      <c r="BR398" s="128"/>
      <c r="BS398" s="128"/>
      <c r="BT398" s="128"/>
      <c r="BU398" s="128"/>
      <c r="BV398" s="128"/>
      <c r="BW398" s="128"/>
      <c r="BX398" s="128"/>
      <c r="BY398" s="128"/>
      <c r="BZ398" s="128"/>
      <c r="CA398" s="128"/>
      <c r="CB398" s="128"/>
      <c r="CC398" s="128"/>
      <c r="CD398" s="128"/>
      <c r="CE398" s="128"/>
      <c r="CF398" s="128"/>
      <c r="CG398" s="128"/>
    </row>
    <row r="399" spans="2:85" x14ac:dyDescent="0.2">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8"/>
      <c r="AN399" s="128"/>
      <c r="AO399" s="128"/>
      <c r="AP399" s="128"/>
      <c r="AQ399" s="128"/>
      <c r="AR399" s="128"/>
      <c r="AS399" s="128"/>
      <c r="AT399" s="128"/>
      <c r="AU399" s="128"/>
      <c r="AV399" s="128"/>
      <c r="AW399" s="128"/>
      <c r="AX399" s="128"/>
      <c r="AY399" s="128"/>
      <c r="AZ399" s="128"/>
      <c r="BA399" s="128"/>
      <c r="BB399" s="128"/>
      <c r="BC399" s="128"/>
      <c r="BD399" s="128"/>
      <c r="BE399" s="128"/>
      <c r="BF399" s="128"/>
      <c r="BG399" s="128"/>
      <c r="BH399" s="128"/>
      <c r="BI399" s="128"/>
      <c r="BJ399" s="128"/>
      <c r="BK399" s="128"/>
      <c r="BL399" s="128"/>
      <c r="BM399" s="128"/>
      <c r="BN399" s="128"/>
      <c r="BO399" s="128"/>
      <c r="BP399" s="128"/>
      <c r="BQ399" s="128"/>
      <c r="BR399" s="128"/>
      <c r="BS399" s="128"/>
      <c r="BT399" s="128"/>
      <c r="BU399" s="128"/>
      <c r="BV399" s="128"/>
      <c r="BW399" s="128"/>
      <c r="BX399" s="128"/>
      <c r="BY399" s="128"/>
      <c r="BZ399" s="128"/>
      <c r="CA399" s="128"/>
      <c r="CB399" s="128"/>
      <c r="CC399" s="128"/>
      <c r="CD399" s="128"/>
      <c r="CE399" s="128"/>
      <c r="CF399" s="128"/>
      <c r="CG399" s="128"/>
    </row>
    <row r="400" spans="2:85" x14ac:dyDescent="0.2">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c r="AN400" s="128"/>
      <c r="AO400" s="128"/>
      <c r="AP400" s="128"/>
      <c r="AQ400" s="128"/>
      <c r="AR400" s="128"/>
      <c r="AS400" s="128"/>
      <c r="AT400" s="128"/>
      <c r="AU400" s="128"/>
      <c r="AV400" s="128"/>
      <c r="AW400" s="128"/>
      <c r="AX400" s="128"/>
      <c r="AY400" s="128"/>
      <c r="AZ400" s="128"/>
      <c r="BA400" s="128"/>
      <c r="BB400" s="128"/>
      <c r="BC400" s="128"/>
      <c r="BD400" s="128"/>
      <c r="BE400" s="128"/>
      <c r="BF400" s="128"/>
      <c r="BG400" s="128"/>
      <c r="BH400" s="128"/>
      <c r="BI400" s="128"/>
      <c r="BJ400" s="128"/>
      <c r="BK400" s="128"/>
      <c r="BL400" s="128"/>
      <c r="BM400" s="128"/>
      <c r="BN400" s="128"/>
      <c r="BO400" s="128"/>
      <c r="BP400" s="128"/>
      <c r="BQ400" s="128"/>
      <c r="BR400" s="128"/>
      <c r="BS400" s="128"/>
      <c r="BT400" s="128"/>
      <c r="BU400" s="128"/>
      <c r="BV400" s="128"/>
      <c r="BW400" s="128"/>
      <c r="BX400" s="128"/>
      <c r="BY400" s="128"/>
      <c r="BZ400" s="128"/>
      <c r="CA400" s="128"/>
      <c r="CB400" s="128"/>
      <c r="CC400" s="128"/>
      <c r="CD400" s="128"/>
      <c r="CE400" s="128"/>
      <c r="CF400" s="128"/>
      <c r="CG400" s="128"/>
    </row>
    <row r="401" spans="2:85" x14ac:dyDescent="0.2">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c r="AN401" s="128"/>
      <c r="AO401" s="128"/>
      <c r="AP401" s="128"/>
      <c r="AQ401" s="128"/>
      <c r="AR401" s="128"/>
      <c r="AS401" s="128"/>
      <c r="AT401" s="128"/>
      <c r="AU401" s="128"/>
      <c r="AV401" s="128"/>
      <c r="AW401" s="128"/>
      <c r="AX401" s="128"/>
      <c r="AY401" s="128"/>
      <c r="AZ401" s="128"/>
      <c r="BA401" s="128"/>
      <c r="BB401" s="128"/>
      <c r="BC401" s="128"/>
      <c r="BD401" s="128"/>
      <c r="BE401" s="128"/>
      <c r="BF401" s="128"/>
      <c r="BG401" s="128"/>
      <c r="BH401" s="128"/>
      <c r="BI401" s="128"/>
      <c r="BJ401" s="128"/>
      <c r="BK401" s="128"/>
      <c r="BL401" s="128"/>
      <c r="BM401" s="128"/>
      <c r="BN401" s="128"/>
      <c r="BO401" s="128"/>
      <c r="BP401" s="128"/>
      <c r="BQ401" s="128"/>
      <c r="BR401" s="128"/>
      <c r="BS401" s="128"/>
      <c r="BT401" s="128"/>
      <c r="BU401" s="128"/>
      <c r="BV401" s="128"/>
      <c r="BW401" s="128"/>
      <c r="BX401" s="128"/>
      <c r="BY401" s="128"/>
      <c r="BZ401" s="128"/>
      <c r="CA401" s="128"/>
      <c r="CB401" s="128"/>
      <c r="CC401" s="128"/>
      <c r="CD401" s="128"/>
      <c r="CE401" s="128"/>
      <c r="CF401" s="128"/>
      <c r="CG401" s="128"/>
    </row>
    <row r="402" spans="2:85" x14ac:dyDescent="0.2">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c r="AN402" s="128"/>
      <c r="AO402" s="128"/>
      <c r="AP402" s="128"/>
      <c r="AQ402" s="128"/>
      <c r="AR402" s="128"/>
      <c r="AS402" s="128"/>
      <c r="AT402" s="128"/>
      <c r="AU402" s="128"/>
      <c r="AV402" s="128"/>
      <c r="AW402" s="128"/>
      <c r="AX402" s="128"/>
      <c r="AY402" s="128"/>
      <c r="AZ402" s="128"/>
      <c r="BA402" s="128"/>
      <c r="BB402" s="128"/>
      <c r="BC402" s="128"/>
      <c r="BD402" s="128"/>
      <c r="BE402" s="128"/>
      <c r="BF402" s="128"/>
      <c r="BG402" s="128"/>
      <c r="BH402" s="128"/>
      <c r="BI402" s="128"/>
      <c r="BJ402" s="128"/>
      <c r="BK402" s="128"/>
      <c r="BL402" s="128"/>
      <c r="BM402" s="128"/>
      <c r="BN402" s="128"/>
      <c r="BO402" s="128"/>
      <c r="BP402" s="128"/>
      <c r="BQ402" s="128"/>
      <c r="BR402" s="128"/>
      <c r="BS402" s="128"/>
      <c r="BT402" s="128"/>
      <c r="BU402" s="128"/>
      <c r="BV402" s="128"/>
      <c r="BW402" s="128"/>
      <c r="BX402" s="128"/>
      <c r="BY402" s="128"/>
      <c r="BZ402" s="128"/>
      <c r="CA402" s="128"/>
      <c r="CB402" s="128"/>
      <c r="CC402" s="128"/>
      <c r="CD402" s="128"/>
      <c r="CE402" s="128"/>
      <c r="CF402" s="128"/>
      <c r="CG402" s="128"/>
    </row>
    <row r="403" spans="2:85" x14ac:dyDescent="0.2">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c r="AN403" s="128"/>
      <c r="AO403" s="128"/>
      <c r="AP403" s="128"/>
      <c r="AQ403" s="128"/>
      <c r="AR403" s="128"/>
      <c r="AS403" s="128"/>
      <c r="AT403" s="128"/>
      <c r="AU403" s="128"/>
      <c r="AV403" s="128"/>
      <c r="AW403" s="128"/>
      <c r="AX403" s="128"/>
      <c r="AY403" s="128"/>
      <c r="AZ403" s="128"/>
      <c r="BA403" s="128"/>
      <c r="BB403" s="128"/>
      <c r="BC403" s="128"/>
      <c r="BD403" s="128"/>
      <c r="BE403" s="128"/>
      <c r="BF403" s="128"/>
      <c r="BG403" s="128"/>
      <c r="BH403" s="128"/>
      <c r="BI403" s="128"/>
      <c r="BJ403" s="128"/>
      <c r="BK403" s="128"/>
      <c r="BL403" s="128"/>
      <c r="BM403" s="128"/>
      <c r="BN403" s="128"/>
      <c r="BO403" s="128"/>
      <c r="BP403" s="128"/>
      <c r="BQ403" s="128"/>
      <c r="BR403" s="128"/>
      <c r="BS403" s="128"/>
      <c r="BT403" s="128"/>
      <c r="BU403" s="128"/>
      <c r="BV403" s="128"/>
      <c r="BW403" s="128"/>
      <c r="BX403" s="128"/>
      <c r="BY403" s="128"/>
      <c r="BZ403" s="128"/>
      <c r="CA403" s="128"/>
      <c r="CB403" s="128"/>
      <c r="CC403" s="128"/>
      <c r="CD403" s="128"/>
      <c r="CE403" s="128"/>
      <c r="CF403" s="128"/>
      <c r="CG403" s="128"/>
    </row>
    <row r="404" spans="2:85" x14ac:dyDescent="0.2">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c r="AN404" s="128"/>
      <c r="AO404" s="128"/>
      <c r="AP404" s="128"/>
      <c r="AQ404" s="128"/>
      <c r="AR404" s="128"/>
      <c r="AS404" s="128"/>
      <c r="AT404" s="128"/>
      <c r="AU404" s="128"/>
      <c r="AV404" s="128"/>
      <c r="AW404" s="128"/>
      <c r="AX404" s="128"/>
      <c r="AY404" s="128"/>
      <c r="AZ404" s="128"/>
      <c r="BA404" s="128"/>
      <c r="BB404" s="128"/>
      <c r="BC404" s="128"/>
      <c r="BD404" s="128"/>
      <c r="BE404" s="128"/>
      <c r="BF404" s="128"/>
      <c r="BG404" s="128"/>
      <c r="BH404" s="128"/>
      <c r="BI404" s="128"/>
      <c r="BJ404" s="128"/>
      <c r="BK404" s="128"/>
      <c r="BL404" s="128"/>
      <c r="BM404" s="128"/>
      <c r="BN404" s="128"/>
      <c r="BO404" s="128"/>
      <c r="BP404" s="128"/>
      <c r="BQ404" s="128"/>
      <c r="BR404" s="128"/>
      <c r="BS404" s="128"/>
      <c r="BT404" s="128"/>
      <c r="BU404" s="128"/>
      <c r="BV404" s="128"/>
      <c r="BW404" s="128"/>
      <c r="BX404" s="128"/>
      <c r="BY404" s="128"/>
      <c r="BZ404" s="128"/>
      <c r="CA404" s="128"/>
      <c r="CB404" s="128"/>
      <c r="CC404" s="128"/>
      <c r="CD404" s="128"/>
      <c r="CE404" s="128"/>
      <c r="CF404" s="128"/>
      <c r="CG404" s="128"/>
    </row>
    <row r="405" spans="2:85" x14ac:dyDescent="0.2">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c r="AN405" s="128"/>
      <c r="AO405" s="128"/>
      <c r="AP405" s="128"/>
      <c r="AQ405" s="128"/>
      <c r="AR405" s="128"/>
      <c r="AS405" s="128"/>
      <c r="AT405" s="128"/>
      <c r="AU405" s="128"/>
      <c r="AV405" s="128"/>
      <c r="AW405" s="128"/>
      <c r="AX405" s="128"/>
      <c r="AY405" s="128"/>
      <c r="AZ405" s="128"/>
      <c r="BA405" s="128"/>
      <c r="BB405" s="128"/>
      <c r="BC405" s="128"/>
      <c r="BD405" s="128"/>
      <c r="BE405" s="128"/>
      <c r="BF405" s="128"/>
      <c r="BG405" s="128"/>
      <c r="BH405" s="128"/>
      <c r="BI405" s="128"/>
      <c r="BJ405" s="128"/>
      <c r="BK405" s="128"/>
      <c r="BL405" s="128"/>
      <c r="BM405" s="128"/>
      <c r="BN405" s="128"/>
      <c r="BO405" s="128"/>
      <c r="BP405" s="128"/>
      <c r="BQ405" s="128"/>
      <c r="BR405" s="128"/>
      <c r="BS405" s="128"/>
      <c r="BT405" s="128"/>
      <c r="BU405" s="128"/>
      <c r="BV405" s="128"/>
      <c r="BW405" s="128"/>
      <c r="BX405" s="128"/>
      <c r="BY405" s="128"/>
      <c r="BZ405" s="128"/>
      <c r="CA405" s="128"/>
      <c r="CB405" s="128"/>
      <c r="CC405" s="128"/>
      <c r="CD405" s="128"/>
      <c r="CE405" s="128"/>
      <c r="CF405" s="128"/>
      <c r="CG405" s="128"/>
    </row>
    <row r="406" spans="2:85" x14ac:dyDescent="0.2">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c r="AN406" s="128"/>
      <c r="AO406" s="128"/>
      <c r="AP406" s="128"/>
      <c r="AQ406" s="128"/>
      <c r="AR406" s="128"/>
      <c r="AS406" s="128"/>
      <c r="AT406" s="128"/>
      <c r="AU406" s="128"/>
      <c r="AV406" s="128"/>
      <c r="AW406" s="128"/>
      <c r="AX406" s="128"/>
      <c r="AY406" s="128"/>
      <c r="AZ406" s="128"/>
      <c r="BA406" s="128"/>
      <c r="BB406" s="128"/>
      <c r="BC406" s="128"/>
      <c r="BD406" s="128"/>
      <c r="BE406" s="128"/>
      <c r="BF406" s="128"/>
      <c r="BG406" s="128"/>
      <c r="BH406" s="128"/>
      <c r="BI406" s="128"/>
      <c r="BJ406" s="128"/>
      <c r="BK406" s="128"/>
      <c r="BL406" s="128"/>
      <c r="BM406" s="128"/>
      <c r="BN406" s="128"/>
      <c r="BO406" s="128"/>
      <c r="BP406" s="128"/>
      <c r="BQ406" s="128"/>
      <c r="BR406" s="128"/>
      <c r="BS406" s="128"/>
      <c r="BT406" s="128"/>
      <c r="BU406" s="128"/>
      <c r="BV406" s="128"/>
      <c r="BW406" s="128"/>
      <c r="BX406" s="128"/>
      <c r="BY406" s="128"/>
      <c r="BZ406" s="128"/>
      <c r="CA406" s="128"/>
      <c r="CB406" s="128"/>
      <c r="CC406" s="128"/>
      <c r="CD406" s="128"/>
      <c r="CE406" s="128"/>
      <c r="CF406" s="128"/>
      <c r="CG406" s="128"/>
    </row>
    <row r="407" spans="2:85" x14ac:dyDescent="0.2">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8"/>
      <c r="AN407" s="128"/>
      <c r="AO407" s="128"/>
      <c r="AP407" s="128"/>
      <c r="AQ407" s="128"/>
      <c r="AR407" s="128"/>
      <c r="AS407" s="128"/>
      <c r="AT407" s="128"/>
      <c r="AU407" s="128"/>
      <c r="AV407" s="128"/>
      <c r="AW407" s="128"/>
      <c r="AX407" s="128"/>
      <c r="AY407" s="128"/>
      <c r="AZ407" s="128"/>
      <c r="BA407" s="128"/>
      <c r="BB407" s="128"/>
      <c r="BC407" s="128"/>
      <c r="BD407" s="128"/>
      <c r="BE407" s="128"/>
      <c r="BF407" s="128"/>
      <c r="BG407" s="128"/>
      <c r="BH407" s="128"/>
      <c r="BI407" s="128"/>
      <c r="BJ407" s="128"/>
      <c r="BK407" s="128"/>
      <c r="BL407" s="128"/>
      <c r="BM407" s="128"/>
      <c r="BN407" s="128"/>
      <c r="BO407" s="128"/>
      <c r="BP407" s="128"/>
      <c r="BQ407" s="128"/>
      <c r="BR407" s="128"/>
      <c r="BS407" s="128"/>
      <c r="BT407" s="128"/>
      <c r="BU407" s="128"/>
      <c r="BV407" s="128"/>
      <c r="BW407" s="128"/>
      <c r="BX407" s="128"/>
      <c r="BY407" s="128"/>
      <c r="BZ407" s="128"/>
      <c r="CA407" s="128"/>
      <c r="CB407" s="128"/>
      <c r="CC407" s="128"/>
      <c r="CD407" s="128"/>
      <c r="CE407" s="128"/>
      <c r="CF407" s="128"/>
      <c r="CG407" s="128"/>
    </row>
    <row r="408" spans="2:85" x14ac:dyDescent="0.2">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c r="AN408" s="128"/>
      <c r="AO408" s="128"/>
      <c r="AP408" s="128"/>
      <c r="AQ408" s="128"/>
      <c r="AR408" s="128"/>
      <c r="AS408" s="128"/>
      <c r="AT408" s="128"/>
      <c r="AU408" s="128"/>
      <c r="AV408" s="128"/>
      <c r="AW408" s="128"/>
      <c r="AX408" s="128"/>
      <c r="AY408" s="128"/>
      <c r="AZ408" s="128"/>
      <c r="BA408" s="128"/>
      <c r="BB408" s="128"/>
      <c r="BC408" s="128"/>
      <c r="BD408" s="128"/>
      <c r="BE408" s="128"/>
      <c r="BF408" s="128"/>
      <c r="BG408" s="128"/>
      <c r="BH408" s="128"/>
      <c r="BI408" s="128"/>
      <c r="BJ408" s="128"/>
      <c r="BK408" s="128"/>
      <c r="BL408" s="128"/>
      <c r="BM408" s="128"/>
      <c r="BN408" s="128"/>
      <c r="BO408" s="128"/>
      <c r="BP408" s="128"/>
      <c r="BQ408" s="128"/>
      <c r="BR408" s="128"/>
      <c r="BS408" s="128"/>
      <c r="BT408" s="128"/>
      <c r="BU408" s="128"/>
      <c r="BV408" s="128"/>
      <c r="BW408" s="128"/>
      <c r="BX408" s="128"/>
      <c r="BY408" s="128"/>
      <c r="BZ408" s="128"/>
      <c r="CA408" s="128"/>
      <c r="CB408" s="128"/>
      <c r="CC408" s="128"/>
      <c r="CD408" s="128"/>
      <c r="CE408" s="128"/>
      <c r="CF408" s="128"/>
      <c r="CG408" s="128"/>
    </row>
    <row r="409" spans="2:85" x14ac:dyDescent="0.2">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c r="AN409" s="128"/>
      <c r="AO409" s="128"/>
      <c r="AP409" s="128"/>
      <c r="AQ409" s="128"/>
      <c r="AR409" s="128"/>
      <c r="AS409" s="128"/>
      <c r="AT409" s="128"/>
      <c r="AU409" s="128"/>
      <c r="AV409" s="128"/>
      <c r="AW409" s="128"/>
      <c r="AX409" s="128"/>
      <c r="AY409" s="128"/>
      <c r="AZ409" s="128"/>
      <c r="BA409" s="128"/>
      <c r="BB409" s="128"/>
      <c r="BC409" s="128"/>
      <c r="BD409" s="128"/>
      <c r="BE409" s="128"/>
      <c r="BF409" s="128"/>
      <c r="BG409" s="128"/>
      <c r="BH409" s="128"/>
      <c r="BI409" s="128"/>
      <c r="BJ409" s="128"/>
      <c r="BK409" s="128"/>
      <c r="BL409" s="128"/>
      <c r="BM409" s="128"/>
      <c r="BN409" s="128"/>
      <c r="BO409" s="128"/>
      <c r="BP409" s="128"/>
      <c r="BQ409" s="128"/>
      <c r="BR409" s="128"/>
      <c r="BS409" s="128"/>
      <c r="BT409" s="128"/>
      <c r="BU409" s="128"/>
      <c r="BV409" s="128"/>
      <c r="BW409" s="128"/>
      <c r="BX409" s="128"/>
      <c r="BY409" s="128"/>
      <c r="BZ409" s="128"/>
      <c r="CA409" s="128"/>
      <c r="CB409" s="128"/>
      <c r="CC409" s="128"/>
      <c r="CD409" s="128"/>
      <c r="CE409" s="128"/>
      <c r="CF409" s="128"/>
      <c r="CG409" s="128"/>
    </row>
    <row r="410" spans="2:85" x14ac:dyDescent="0.2">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c r="AP410" s="128"/>
      <c r="AQ410" s="128"/>
      <c r="AR410" s="128"/>
      <c r="AS410" s="128"/>
      <c r="AT410" s="128"/>
      <c r="AU410" s="128"/>
      <c r="AV410" s="128"/>
      <c r="AW410" s="128"/>
      <c r="AX410" s="128"/>
      <c r="AY410" s="128"/>
      <c r="AZ410" s="128"/>
      <c r="BA410" s="128"/>
      <c r="BB410" s="128"/>
      <c r="BC410" s="128"/>
      <c r="BD410" s="128"/>
      <c r="BE410" s="128"/>
      <c r="BF410" s="128"/>
      <c r="BG410" s="128"/>
      <c r="BH410" s="128"/>
      <c r="BI410" s="128"/>
      <c r="BJ410" s="128"/>
      <c r="BK410" s="128"/>
      <c r="BL410" s="128"/>
      <c r="BM410" s="128"/>
      <c r="BN410" s="128"/>
      <c r="BO410" s="128"/>
      <c r="BP410" s="128"/>
      <c r="BQ410" s="128"/>
      <c r="BR410" s="128"/>
      <c r="BS410" s="128"/>
      <c r="BT410" s="128"/>
      <c r="BU410" s="128"/>
      <c r="BV410" s="128"/>
      <c r="BW410" s="128"/>
      <c r="BX410" s="128"/>
      <c r="BY410" s="128"/>
      <c r="BZ410" s="128"/>
      <c r="CA410" s="128"/>
      <c r="CB410" s="128"/>
      <c r="CC410" s="128"/>
      <c r="CD410" s="128"/>
      <c r="CE410" s="128"/>
      <c r="CF410" s="128"/>
      <c r="CG410" s="128"/>
    </row>
    <row r="411" spans="2:85" x14ac:dyDescent="0.2">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c r="AN411" s="128"/>
      <c r="AO411" s="128"/>
      <c r="AP411" s="128"/>
      <c r="AQ411" s="128"/>
      <c r="AR411" s="128"/>
      <c r="AS411" s="128"/>
      <c r="AT411" s="128"/>
      <c r="AU411" s="128"/>
      <c r="AV411" s="128"/>
      <c r="AW411" s="128"/>
      <c r="AX411" s="128"/>
      <c r="AY411" s="128"/>
      <c r="AZ411" s="128"/>
      <c r="BA411" s="128"/>
      <c r="BB411" s="128"/>
      <c r="BC411" s="128"/>
      <c r="BD411" s="128"/>
      <c r="BE411" s="128"/>
      <c r="BF411" s="128"/>
      <c r="BG411" s="128"/>
      <c r="BH411" s="128"/>
      <c r="BI411" s="128"/>
      <c r="BJ411" s="128"/>
      <c r="BK411" s="128"/>
      <c r="BL411" s="128"/>
      <c r="BM411" s="128"/>
      <c r="BN411" s="128"/>
      <c r="BO411" s="128"/>
      <c r="BP411" s="128"/>
      <c r="BQ411" s="128"/>
      <c r="BR411" s="128"/>
      <c r="BS411" s="128"/>
      <c r="BT411" s="128"/>
      <c r="BU411" s="128"/>
      <c r="BV411" s="128"/>
      <c r="BW411" s="128"/>
      <c r="BX411" s="128"/>
      <c r="BY411" s="128"/>
      <c r="BZ411" s="128"/>
      <c r="CA411" s="128"/>
      <c r="CB411" s="128"/>
      <c r="CC411" s="128"/>
      <c r="CD411" s="128"/>
      <c r="CE411" s="128"/>
      <c r="CF411" s="128"/>
      <c r="CG411" s="128"/>
    </row>
    <row r="412" spans="2:85" x14ac:dyDescent="0.2">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8"/>
      <c r="AN412" s="128"/>
      <c r="AO412" s="128"/>
      <c r="AP412" s="128"/>
      <c r="AQ412" s="128"/>
      <c r="AR412" s="128"/>
      <c r="AS412" s="128"/>
      <c r="AT412" s="128"/>
      <c r="AU412" s="128"/>
      <c r="AV412" s="128"/>
      <c r="AW412" s="128"/>
      <c r="AX412" s="128"/>
      <c r="AY412" s="128"/>
      <c r="AZ412" s="128"/>
      <c r="BA412" s="128"/>
      <c r="BB412" s="128"/>
      <c r="BC412" s="128"/>
      <c r="BD412" s="128"/>
      <c r="BE412" s="128"/>
      <c r="BF412" s="128"/>
      <c r="BG412" s="128"/>
      <c r="BH412" s="128"/>
      <c r="BI412" s="128"/>
      <c r="BJ412" s="128"/>
      <c r="BK412" s="128"/>
      <c r="BL412" s="128"/>
      <c r="BM412" s="128"/>
      <c r="BN412" s="128"/>
      <c r="BO412" s="128"/>
      <c r="BP412" s="128"/>
      <c r="BQ412" s="128"/>
      <c r="BR412" s="128"/>
      <c r="BS412" s="128"/>
      <c r="BT412" s="128"/>
      <c r="BU412" s="128"/>
      <c r="BV412" s="128"/>
      <c r="BW412" s="128"/>
      <c r="BX412" s="128"/>
      <c r="BY412" s="128"/>
      <c r="BZ412" s="128"/>
      <c r="CA412" s="128"/>
      <c r="CB412" s="128"/>
      <c r="CC412" s="128"/>
      <c r="CD412" s="128"/>
      <c r="CE412" s="128"/>
      <c r="CF412" s="128"/>
      <c r="CG412" s="128"/>
    </row>
    <row r="413" spans="2:85" x14ac:dyDescent="0.2">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8"/>
      <c r="AL413" s="128"/>
      <c r="AM413" s="128"/>
      <c r="AN413" s="128"/>
      <c r="AO413" s="128"/>
      <c r="AP413" s="128"/>
      <c r="AQ413" s="128"/>
      <c r="AR413" s="128"/>
      <c r="AS413" s="128"/>
      <c r="AT413" s="128"/>
      <c r="AU413" s="128"/>
      <c r="AV413" s="128"/>
      <c r="AW413" s="128"/>
      <c r="AX413" s="128"/>
      <c r="AY413" s="128"/>
      <c r="AZ413" s="128"/>
      <c r="BA413" s="128"/>
      <c r="BB413" s="128"/>
      <c r="BC413" s="128"/>
      <c r="BD413" s="128"/>
      <c r="BE413" s="128"/>
      <c r="BF413" s="128"/>
      <c r="BG413" s="128"/>
      <c r="BH413" s="128"/>
      <c r="BI413" s="128"/>
      <c r="BJ413" s="128"/>
      <c r="BK413" s="128"/>
      <c r="BL413" s="128"/>
      <c r="BM413" s="128"/>
      <c r="BN413" s="128"/>
      <c r="BO413" s="128"/>
      <c r="BP413" s="128"/>
      <c r="BQ413" s="128"/>
      <c r="BR413" s="128"/>
      <c r="BS413" s="128"/>
      <c r="BT413" s="128"/>
      <c r="BU413" s="128"/>
      <c r="BV413" s="128"/>
      <c r="BW413" s="128"/>
      <c r="BX413" s="128"/>
      <c r="BY413" s="128"/>
      <c r="BZ413" s="128"/>
      <c r="CA413" s="128"/>
      <c r="CB413" s="128"/>
      <c r="CC413" s="128"/>
      <c r="CD413" s="128"/>
      <c r="CE413" s="128"/>
      <c r="CF413" s="128"/>
      <c r="CG413" s="128"/>
    </row>
    <row r="414" spans="2:85" x14ac:dyDescent="0.2">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8"/>
      <c r="AN414" s="128"/>
      <c r="AO414" s="128"/>
      <c r="AP414" s="128"/>
      <c r="AQ414" s="128"/>
      <c r="AR414" s="128"/>
      <c r="AS414" s="128"/>
      <c r="AT414" s="128"/>
      <c r="AU414" s="128"/>
      <c r="AV414" s="128"/>
      <c r="AW414" s="128"/>
      <c r="AX414" s="128"/>
      <c r="AY414" s="128"/>
      <c r="AZ414" s="128"/>
      <c r="BA414" s="128"/>
      <c r="BB414" s="128"/>
      <c r="BC414" s="128"/>
      <c r="BD414" s="128"/>
      <c r="BE414" s="128"/>
      <c r="BF414" s="128"/>
      <c r="BG414" s="128"/>
      <c r="BH414" s="128"/>
      <c r="BI414" s="128"/>
      <c r="BJ414" s="128"/>
      <c r="BK414" s="128"/>
      <c r="BL414" s="128"/>
      <c r="BM414" s="128"/>
      <c r="BN414" s="128"/>
      <c r="BO414" s="128"/>
      <c r="BP414" s="128"/>
      <c r="BQ414" s="128"/>
      <c r="BR414" s="128"/>
      <c r="BS414" s="128"/>
      <c r="BT414" s="128"/>
      <c r="BU414" s="128"/>
      <c r="BV414" s="128"/>
      <c r="BW414" s="128"/>
      <c r="BX414" s="128"/>
      <c r="BY414" s="128"/>
      <c r="BZ414" s="128"/>
      <c r="CA414" s="128"/>
      <c r="CB414" s="128"/>
      <c r="CC414" s="128"/>
      <c r="CD414" s="128"/>
      <c r="CE414" s="128"/>
      <c r="CF414" s="128"/>
      <c r="CG414" s="128"/>
    </row>
    <row r="415" spans="2:85" x14ac:dyDescent="0.2">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8"/>
      <c r="AN415" s="128"/>
      <c r="AO415" s="128"/>
      <c r="AP415" s="128"/>
      <c r="AQ415" s="128"/>
      <c r="AR415" s="128"/>
      <c r="AS415" s="128"/>
      <c r="AT415" s="128"/>
      <c r="AU415" s="128"/>
      <c r="AV415" s="128"/>
      <c r="AW415" s="128"/>
      <c r="AX415" s="128"/>
      <c r="AY415" s="128"/>
      <c r="AZ415" s="128"/>
      <c r="BA415" s="128"/>
      <c r="BB415" s="128"/>
      <c r="BC415" s="128"/>
      <c r="BD415" s="128"/>
      <c r="BE415" s="128"/>
      <c r="BF415" s="128"/>
      <c r="BG415" s="128"/>
      <c r="BH415" s="128"/>
      <c r="BI415" s="128"/>
      <c r="BJ415" s="128"/>
      <c r="BK415" s="128"/>
      <c r="BL415" s="128"/>
      <c r="BM415" s="128"/>
      <c r="BN415" s="128"/>
      <c r="BO415" s="128"/>
      <c r="BP415" s="128"/>
      <c r="BQ415" s="128"/>
      <c r="BR415" s="128"/>
      <c r="BS415" s="128"/>
      <c r="BT415" s="128"/>
      <c r="BU415" s="128"/>
      <c r="BV415" s="128"/>
      <c r="BW415" s="128"/>
      <c r="BX415" s="128"/>
      <c r="BY415" s="128"/>
      <c r="BZ415" s="128"/>
      <c r="CA415" s="128"/>
      <c r="CB415" s="128"/>
      <c r="CC415" s="128"/>
      <c r="CD415" s="128"/>
      <c r="CE415" s="128"/>
      <c r="CF415" s="128"/>
      <c r="CG415" s="128"/>
    </row>
    <row r="416" spans="2:85" x14ac:dyDescent="0.2">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8"/>
      <c r="AN416" s="128"/>
      <c r="AO416" s="128"/>
      <c r="AP416" s="128"/>
      <c r="AQ416" s="128"/>
      <c r="AR416" s="128"/>
      <c r="AS416" s="128"/>
      <c r="AT416" s="128"/>
      <c r="AU416" s="128"/>
      <c r="AV416" s="128"/>
      <c r="AW416" s="128"/>
      <c r="AX416" s="128"/>
      <c r="AY416" s="128"/>
      <c r="AZ416" s="128"/>
      <c r="BA416" s="128"/>
      <c r="BB416" s="128"/>
      <c r="BC416" s="128"/>
      <c r="BD416" s="128"/>
      <c r="BE416" s="128"/>
      <c r="BF416" s="128"/>
      <c r="BG416" s="128"/>
      <c r="BH416" s="128"/>
      <c r="BI416" s="128"/>
      <c r="BJ416" s="128"/>
      <c r="BK416" s="128"/>
      <c r="BL416" s="128"/>
      <c r="BM416" s="128"/>
      <c r="BN416" s="128"/>
      <c r="BO416" s="128"/>
      <c r="BP416" s="128"/>
      <c r="BQ416" s="128"/>
      <c r="BR416" s="128"/>
      <c r="BS416" s="128"/>
      <c r="BT416" s="128"/>
      <c r="BU416" s="128"/>
      <c r="BV416" s="128"/>
      <c r="BW416" s="128"/>
      <c r="BX416" s="128"/>
      <c r="BY416" s="128"/>
      <c r="BZ416" s="128"/>
      <c r="CA416" s="128"/>
      <c r="CB416" s="128"/>
      <c r="CC416" s="128"/>
      <c r="CD416" s="128"/>
      <c r="CE416" s="128"/>
      <c r="CF416" s="128"/>
      <c r="CG416" s="128"/>
    </row>
    <row r="417" spans="2:85" x14ac:dyDescent="0.2">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c r="AN417" s="128"/>
      <c r="AO417" s="128"/>
      <c r="AP417" s="128"/>
      <c r="AQ417" s="128"/>
      <c r="AR417" s="128"/>
      <c r="AS417" s="128"/>
      <c r="AT417" s="128"/>
      <c r="AU417" s="128"/>
      <c r="AV417" s="128"/>
      <c r="AW417" s="128"/>
      <c r="AX417" s="128"/>
      <c r="AY417" s="128"/>
      <c r="AZ417" s="128"/>
      <c r="BA417" s="128"/>
      <c r="BB417" s="128"/>
      <c r="BC417" s="128"/>
      <c r="BD417" s="128"/>
      <c r="BE417" s="128"/>
      <c r="BF417" s="128"/>
      <c r="BG417" s="128"/>
      <c r="BH417" s="128"/>
      <c r="BI417" s="128"/>
      <c r="BJ417" s="128"/>
      <c r="BK417" s="128"/>
      <c r="BL417" s="128"/>
      <c r="BM417" s="128"/>
      <c r="BN417" s="128"/>
      <c r="BO417" s="128"/>
      <c r="BP417" s="128"/>
      <c r="BQ417" s="128"/>
      <c r="BR417" s="128"/>
      <c r="BS417" s="128"/>
      <c r="BT417" s="128"/>
      <c r="BU417" s="128"/>
      <c r="BV417" s="128"/>
      <c r="BW417" s="128"/>
      <c r="BX417" s="128"/>
      <c r="BY417" s="128"/>
      <c r="BZ417" s="128"/>
      <c r="CA417" s="128"/>
      <c r="CB417" s="128"/>
      <c r="CC417" s="128"/>
      <c r="CD417" s="128"/>
      <c r="CE417" s="128"/>
      <c r="CF417" s="128"/>
      <c r="CG417" s="128"/>
    </row>
    <row r="418" spans="2:85" x14ac:dyDescent="0.2">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c r="AN418" s="128"/>
      <c r="AO418" s="128"/>
      <c r="AP418" s="128"/>
      <c r="AQ418" s="128"/>
      <c r="AR418" s="128"/>
      <c r="AS418" s="128"/>
      <c r="AT418" s="128"/>
      <c r="AU418" s="128"/>
      <c r="AV418" s="128"/>
      <c r="AW418" s="128"/>
      <c r="AX418" s="128"/>
      <c r="AY418" s="128"/>
      <c r="AZ418" s="128"/>
      <c r="BA418" s="128"/>
      <c r="BB418" s="128"/>
      <c r="BC418" s="128"/>
      <c r="BD418" s="128"/>
      <c r="BE418" s="128"/>
      <c r="BF418" s="128"/>
      <c r="BG418" s="128"/>
      <c r="BH418" s="128"/>
      <c r="BI418" s="128"/>
      <c r="BJ418" s="128"/>
      <c r="BK418" s="128"/>
      <c r="BL418" s="128"/>
      <c r="BM418" s="128"/>
      <c r="BN418" s="128"/>
      <c r="BO418" s="128"/>
      <c r="BP418" s="128"/>
      <c r="BQ418" s="128"/>
      <c r="BR418" s="128"/>
      <c r="BS418" s="128"/>
      <c r="BT418" s="128"/>
      <c r="BU418" s="128"/>
      <c r="BV418" s="128"/>
      <c r="BW418" s="128"/>
      <c r="BX418" s="128"/>
      <c r="BY418" s="128"/>
      <c r="BZ418" s="128"/>
      <c r="CA418" s="128"/>
      <c r="CB418" s="128"/>
      <c r="CC418" s="128"/>
      <c r="CD418" s="128"/>
      <c r="CE418" s="128"/>
      <c r="CF418" s="128"/>
      <c r="CG418" s="128"/>
    </row>
    <row r="419" spans="2:85" x14ac:dyDescent="0.2">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c r="AN419" s="128"/>
      <c r="AO419" s="128"/>
      <c r="AP419" s="128"/>
      <c r="AQ419" s="128"/>
      <c r="AR419" s="128"/>
      <c r="AS419" s="128"/>
      <c r="AT419" s="128"/>
      <c r="AU419" s="128"/>
      <c r="AV419" s="128"/>
      <c r="AW419" s="128"/>
      <c r="AX419" s="128"/>
      <c r="AY419" s="128"/>
      <c r="AZ419" s="128"/>
      <c r="BA419" s="128"/>
      <c r="BB419" s="128"/>
      <c r="BC419" s="128"/>
      <c r="BD419" s="128"/>
      <c r="BE419" s="128"/>
      <c r="BF419" s="128"/>
      <c r="BG419" s="128"/>
      <c r="BH419" s="128"/>
      <c r="BI419" s="128"/>
      <c r="BJ419" s="128"/>
      <c r="BK419" s="128"/>
      <c r="BL419" s="128"/>
      <c r="BM419" s="128"/>
      <c r="BN419" s="128"/>
      <c r="BO419" s="128"/>
      <c r="BP419" s="128"/>
      <c r="BQ419" s="128"/>
      <c r="BR419" s="128"/>
      <c r="BS419" s="128"/>
      <c r="BT419" s="128"/>
      <c r="BU419" s="128"/>
      <c r="BV419" s="128"/>
      <c r="BW419" s="128"/>
      <c r="BX419" s="128"/>
      <c r="BY419" s="128"/>
      <c r="BZ419" s="128"/>
      <c r="CA419" s="128"/>
      <c r="CB419" s="128"/>
      <c r="CC419" s="128"/>
      <c r="CD419" s="128"/>
      <c r="CE419" s="128"/>
      <c r="CF419" s="128"/>
      <c r="CG419" s="128"/>
    </row>
    <row r="420" spans="2:85" x14ac:dyDescent="0.2">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c r="AN420" s="128"/>
      <c r="AO420" s="128"/>
      <c r="AP420" s="128"/>
      <c r="AQ420" s="128"/>
      <c r="AR420" s="128"/>
      <c r="AS420" s="128"/>
      <c r="AT420" s="128"/>
      <c r="AU420" s="128"/>
      <c r="AV420" s="128"/>
      <c r="AW420" s="128"/>
      <c r="AX420" s="128"/>
      <c r="AY420" s="128"/>
      <c r="AZ420" s="128"/>
      <c r="BA420" s="128"/>
      <c r="BB420" s="128"/>
      <c r="BC420" s="128"/>
      <c r="BD420" s="128"/>
      <c r="BE420" s="128"/>
      <c r="BF420" s="128"/>
      <c r="BG420" s="128"/>
      <c r="BH420" s="128"/>
      <c r="BI420" s="128"/>
      <c r="BJ420" s="128"/>
      <c r="BK420" s="128"/>
      <c r="BL420" s="128"/>
      <c r="BM420" s="128"/>
      <c r="BN420" s="128"/>
      <c r="BO420" s="128"/>
      <c r="BP420" s="128"/>
      <c r="BQ420" s="128"/>
      <c r="BR420" s="128"/>
      <c r="BS420" s="128"/>
      <c r="BT420" s="128"/>
      <c r="BU420" s="128"/>
      <c r="BV420" s="128"/>
      <c r="BW420" s="128"/>
      <c r="BX420" s="128"/>
      <c r="BY420" s="128"/>
      <c r="BZ420" s="128"/>
      <c r="CA420" s="128"/>
      <c r="CB420" s="128"/>
      <c r="CC420" s="128"/>
      <c r="CD420" s="128"/>
      <c r="CE420" s="128"/>
      <c r="CF420" s="128"/>
      <c r="CG420" s="128"/>
    </row>
    <row r="421" spans="2:85" x14ac:dyDescent="0.2">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8"/>
      <c r="AL421" s="128"/>
      <c r="AM421" s="128"/>
      <c r="AN421" s="128"/>
      <c r="AO421" s="128"/>
      <c r="AP421" s="128"/>
      <c r="AQ421" s="128"/>
      <c r="AR421" s="128"/>
      <c r="AS421" s="128"/>
      <c r="AT421" s="128"/>
      <c r="AU421" s="128"/>
      <c r="AV421" s="128"/>
      <c r="AW421" s="128"/>
      <c r="AX421" s="128"/>
      <c r="AY421" s="128"/>
      <c r="AZ421" s="128"/>
      <c r="BA421" s="128"/>
      <c r="BB421" s="128"/>
      <c r="BC421" s="128"/>
      <c r="BD421" s="128"/>
      <c r="BE421" s="128"/>
      <c r="BF421" s="128"/>
      <c r="BG421" s="128"/>
      <c r="BH421" s="128"/>
      <c r="BI421" s="128"/>
      <c r="BJ421" s="128"/>
      <c r="BK421" s="128"/>
      <c r="BL421" s="128"/>
      <c r="BM421" s="128"/>
      <c r="BN421" s="128"/>
      <c r="BO421" s="128"/>
      <c r="BP421" s="128"/>
      <c r="BQ421" s="128"/>
      <c r="BR421" s="128"/>
      <c r="BS421" s="128"/>
      <c r="BT421" s="128"/>
      <c r="BU421" s="128"/>
      <c r="BV421" s="128"/>
      <c r="BW421" s="128"/>
      <c r="BX421" s="128"/>
      <c r="BY421" s="128"/>
      <c r="BZ421" s="128"/>
      <c r="CA421" s="128"/>
      <c r="CB421" s="128"/>
      <c r="CC421" s="128"/>
      <c r="CD421" s="128"/>
      <c r="CE421" s="128"/>
      <c r="CF421" s="128"/>
      <c r="CG421" s="128"/>
    </row>
    <row r="422" spans="2:85" x14ac:dyDescent="0.2">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128"/>
      <c r="AM422" s="128"/>
      <c r="AN422" s="128"/>
      <c r="AO422" s="128"/>
      <c r="AP422" s="128"/>
      <c r="AQ422" s="128"/>
      <c r="AR422" s="128"/>
      <c r="AS422" s="128"/>
      <c r="AT422" s="128"/>
      <c r="AU422" s="128"/>
      <c r="AV422" s="128"/>
      <c r="AW422" s="128"/>
      <c r="AX422" s="128"/>
      <c r="AY422" s="128"/>
      <c r="AZ422" s="128"/>
      <c r="BA422" s="128"/>
      <c r="BB422" s="128"/>
      <c r="BC422" s="128"/>
      <c r="BD422" s="128"/>
      <c r="BE422" s="128"/>
      <c r="BF422" s="128"/>
      <c r="BG422" s="128"/>
      <c r="BH422" s="128"/>
      <c r="BI422" s="128"/>
      <c r="BJ422" s="128"/>
      <c r="BK422" s="128"/>
      <c r="BL422" s="128"/>
      <c r="BM422" s="128"/>
      <c r="BN422" s="128"/>
      <c r="BO422" s="128"/>
      <c r="BP422" s="128"/>
      <c r="BQ422" s="128"/>
      <c r="BR422" s="128"/>
      <c r="BS422" s="128"/>
      <c r="BT422" s="128"/>
      <c r="BU422" s="128"/>
      <c r="BV422" s="128"/>
      <c r="BW422" s="128"/>
      <c r="BX422" s="128"/>
      <c r="BY422" s="128"/>
      <c r="BZ422" s="128"/>
      <c r="CA422" s="128"/>
      <c r="CB422" s="128"/>
      <c r="CC422" s="128"/>
      <c r="CD422" s="128"/>
      <c r="CE422" s="128"/>
      <c r="CF422" s="128"/>
      <c r="CG422" s="128"/>
    </row>
    <row r="423" spans="2:85" x14ac:dyDescent="0.2">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8"/>
      <c r="AL423" s="128"/>
      <c r="AM423" s="128"/>
      <c r="AN423" s="128"/>
      <c r="AO423" s="128"/>
      <c r="AP423" s="128"/>
      <c r="AQ423" s="128"/>
      <c r="AR423" s="128"/>
      <c r="AS423" s="128"/>
      <c r="AT423" s="128"/>
      <c r="AU423" s="128"/>
      <c r="AV423" s="128"/>
      <c r="AW423" s="128"/>
      <c r="AX423" s="128"/>
      <c r="AY423" s="128"/>
      <c r="AZ423" s="128"/>
      <c r="BA423" s="128"/>
      <c r="BB423" s="128"/>
      <c r="BC423" s="128"/>
      <c r="BD423" s="128"/>
      <c r="BE423" s="128"/>
      <c r="BF423" s="128"/>
      <c r="BG423" s="128"/>
      <c r="BH423" s="128"/>
      <c r="BI423" s="128"/>
      <c r="BJ423" s="128"/>
      <c r="BK423" s="128"/>
      <c r="BL423" s="128"/>
      <c r="BM423" s="128"/>
      <c r="BN423" s="128"/>
      <c r="BO423" s="128"/>
      <c r="BP423" s="128"/>
      <c r="BQ423" s="128"/>
      <c r="BR423" s="128"/>
      <c r="BS423" s="128"/>
      <c r="BT423" s="128"/>
      <c r="BU423" s="128"/>
      <c r="BV423" s="128"/>
      <c r="BW423" s="128"/>
      <c r="BX423" s="128"/>
      <c r="BY423" s="128"/>
      <c r="BZ423" s="128"/>
      <c r="CA423" s="128"/>
      <c r="CB423" s="128"/>
      <c r="CC423" s="128"/>
      <c r="CD423" s="128"/>
      <c r="CE423" s="128"/>
      <c r="CF423" s="128"/>
      <c r="CG423" s="128"/>
    </row>
    <row r="424" spans="2:85" x14ac:dyDescent="0.2">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8"/>
      <c r="AL424" s="128"/>
      <c r="AM424" s="128"/>
      <c r="AN424" s="128"/>
      <c r="AO424" s="128"/>
      <c r="AP424" s="128"/>
      <c r="AQ424" s="128"/>
      <c r="AR424" s="128"/>
      <c r="AS424" s="128"/>
      <c r="AT424" s="128"/>
      <c r="AU424" s="128"/>
      <c r="AV424" s="128"/>
      <c r="AW424" s="128"/>
      <c r="AX424" s="128"/>
      <c r="AY424" s="128"/>
      <c r="AZ424" s="128"/>
      <c r="BA424" s="128"/>
      <c r="BB424" s="128"/>
      <c r="BC424" s="128"/>
      <c r="BD424" s="128"/>
      <c r="BE424" s="128"/>
      <c r="BF424" s="128"/>
      <c r="BG424" s="128"/>
      <c r="BH424" s="128"/>
      <c r="BI424" s="128"/>
      <c r="BJ424" s="128"/>
      <c r="BK424" s="128"/>
      <c r="BL424" s="128"/>
      <c r="BM424" s="128"/>
      <c r="BN424" s="128"/>
      <c r="BO424" s="128"/>
      <c r="BP424" s="128"/>
      <c r="BQ424" s="128"/>
      <c r="BR424" s="128"/>
      <c r="BS424" s="128"/>
      <c r="BT424" s="128"/>
      <c r="BU424" s="128"/>
      <c r="BV424" s="128"/>
      <c r="BW424" s="128"/>
      <c r="BX424" s="128"/>
      <c r="BY424" s="128"/>
      <c r="BZ424" s="128"/>
      <c r="CA424" s="128"/>
      <c r="CB424" s="128"/>
      <c r="CC424" s="128"/>
      <c r="CD424" s="128"/>
      <c r="CE424" s="128"/>
      <c r="CF424" s="128"/>
      <c r="CG424" s="128"/>
    </row>
    <row r="425" spans="2:85" x14ac:dyDescent="0.2">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8"/>
      <c r="AL425" s="128"/>
      <c r="AM425" s="128"/>
      <c r="AN425" s="128"/>
      <c r="AO425" s="128"/>
      <c r="AP425" s="128"/>
      <c r="AQ425" s="128"/>
      <c r="AR425" s="128"/>
      <c r="AS425" s="128"/>
      <c r="AT425" s="128"/>
      <c r="AU425" s="128"/>
      <c r="AV425" s="128"/>
      <c r="AW425" s="128"/>
      <c r="AX425" s="128"/>
      <c r="AY425" s="128"/>
      <c r="AZ425" s="128"/>
      <c r="BA425" s="128"/>
      <c r="BB425" s="128"/>
      <c r="BC425" s="128"/>
      <c r="BD425" s="128"/>
      <c r="BE425" s="128"/>
      <c r="BF425" s="128"/>
      <c r="BG425" s="128"/>
      <c r="BH425" s="128"/>
      <c r="BI425" s="128"/>
      <c r="BJ425" s="128"/>
      <c r="BK425" s="128"/>
      <c r="BL425" s="128"/>
      <c r="BM425" s="128"/>
      <c r="BN425" s="128"/>
      <c r="BO425" s="128"/>
      <c r="BP425" s="128"/>
      <c r="BQ425" s="128"/>
      <c r="BR425" s="128"/>
      <c r="BS425" s="128"/>
      <c r="BT425" s="128"/>
      <c r="BU425" s="128"/>
      <c r="BV425" s="128"/>
      <c r="BW425" s="128"/>
      <c r="BX425" s="128"/>
      <c r="BY425" s="128"/>
      <c r="BZ425" s="128"/>
      <c r="CA425" s="128"/>
      <c r="CB425" s="128"/>
      <c r="CC425" s="128"/>
      <c r="CD425" s="128"/>
      <c r="CE425" s="128"/>
      <c r="CF425" s="128"/>
      <c r="CG425" s="128"/>
    </row>
    <row r="426" spans="2:85" x14ac:dyDescent="0.2">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8"/>
      <c r="AN426" s="128"/>
      <c r="AO426" s="128"/>
      <c r="AP426" s="128"/>
      <c r="AQ426" s="128"/>
      <c r="AR426" s="128"/>
      <c r="AS426" s="128"/>
      <c r="AT426" s="128"/>
      <c r="AU426" s="128"/>
      <c r="AV426" s="128"/>
      <c r="AW426" s="128"/>
      <c r="AX426" s="128"/>
      <c r="AY426" s="128"/>
      <c r="AZ426" s="128"/>
      <c r="BA426" s="128"/>
      <c r="BB426" s="128"/>
      <c r="BC426" s="128"/>
      <c r="BD426" s="128"/>
      <c r="BE426" s="128"/>
      <c r="BF426" s="128"/>
      <c r="BG426" s="128"/>
      <c r="BH426" s="128"/>
      <c r="BI426" s="128"/>
      <c r="BJ426" s="128"/>
      <c r="BK426" s="128"/>
      <c r="BL426" s="128"/>
      <c r="BM426" s="128"/>
      <c r="BN426" s="128"/>
      <c r="BO426" s="128"/>
      <c r="BP426" s="128"/>
      <c r="BQ426" s="128"/>
      <c r="BR426" s="128"/>
      <c r="BS426" s="128"/>
      <c r="BT426" s="128"/>
      <c r="BU426" s="128"/>
      <c r="BV426" s="128"/>
      <c r="BW426" s="128"/>
      <c r="BX426" s="128"/>
      <c r="BY426" s="128"/>
      <c r="BZ426" s="128"/>
      <c r="CA426" s="128"/>
      <c r="CB426" s="128"/>
      <c r="CC426" s="128"/>
      <c r="CD426" s="128"/>
      <c r="CE426" s="128"/>
      <c r="CF426" s="128"/>
      <c r="CG426" s="128"/>
    </row>
    <row r="427" spans="2:85" x14ac:dyDescent="0.2">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8"/>
      <c r="AY427" s="128"/>
      <c r="AZ427" s="128"/>
      <c r="BA427" s="128"/>
      <c r="BB427" s="128"/>
      <c r="BC427" s="128"/>
      <c r="BD427" s="128"/>
      <c r="BE427" s="128"/>
      <c r="BF427" s="128"/>
      <c r="BG427" s="128"/>
      <c r="BH427" s="128"/>
      <c r="BI427" s="128"/>
      <c r="BJ427" s="128"/>
      <c r="BK427" s="128"/>
      <c r="BL427" s="128"/>
      <c r="BM427" s="128"/>
      <c r="BN427" s="128"/>
      <c r="BO427" s="128"/>
      <c r="BP427" s="128"/>
      <c r="BQ427" s="128"/>
      <c r="BR427" s="128"/>
      <c r="BS427" s="128"/>
      <c r="BT427" s="128"/>
      <c r="BU427" s="128"/>
      <c r="BV427" s="128"/>
      <c r="BW427" s="128"/>
      <c r="BX427" s="128"/>
      <c r="BY427" s="128"/>
      <c r="BZ427" s="128"/>
      <c r="CA427" s="128"/>
      <c r="CB427" s="128"/>
      <c r="CC427" s="128"/>
      <c r="CD427" s="128"/>
      <c r="CE427" s="128"/>
      <c r="CF427" s="128"/>
      <c r="CG427" s="128"/>
    </row>
    <row r="428" spans="2:85" x14ac:dyDescent="0.2">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28"/>
      <c r="AY428" s="128"/>
      <c r="AZ428" s="128"/>
      <c r="BA428" s="128"/>
      <c r="BB428" s="128"/>
      <c r="BC428" s="128"/>
      <c r="BD428" s="128"/>
      <c r="BE428" s="128"/>
      <c r="BF428" s="128"/>
      <c r="BG428" s="128"/>
      <c r="BH428" s="128"/>
      <c r="BI428" s="128"/>
      <c r="BJ428" s="128"/>
      <c r="BK428" s="128"/>
      <c r="BL428" s="128"/>
      <c r="BM428" s="128"/>
      <c r="BN428" s="128"/>
      <c r="BO428" s="128"/>
      <c r="BP428" s="128"/>
      <c r="BQ428" s="128"/>
      <c r="BR428" s="128"/>
      <c r="BS428" s="128"/>
      <c r="BT428" s="128"/>
      <c r="BU428" s="128"/>
      <c r="BV428" s="128"/>
      <c r="BW428" s="128"/>
      <c r="BX428" s="128"/>
      <c r="BY428" s="128"/>
      <c r="BZ428" s="128"/>
      <c r="CA428" s="128"/>
      <c r="CB428" s="128"/>
      <c r="CC428" s="128"/>
      <c r="CD428" s="128"/>
      <c r="CE428" s="128"/>
      <c r="CF428" s="128"/>
      <c r="CG428" s="128"/>
    </row>
    <row r="429" spans="2:85" x14ac:dyDescent="0.2">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8"/>
      <c r="AY429" s="128"/>
      <c r="AZ429" s="128"/>
      <c r="BA429" s="128"/>
      <c r="BB429" s="128"/>
      <c r="BC429" s="128"/>
      <c r="BD429" s="128"/>
      <c r="BE429" s="128"/>
      <c r="BF429" s="128"/>
      <c r="BG429" s="128"/>
      <c r="BH429" s="128"/>
      <c r="BI429" s="128"/>
      <c r="BJ429" s="128"/>
      <c r="BK429" s="128"/>
      <c r="BL429" s="128"/>
      <c r="BM429" s="128"/>
      <c r="BN429" s="128"/>
      <c r="BO429" s="128"/>
      <c r="BP429" s="128"/>
      <c r="BQ429" s="128"/>
      <c r="BR429" s="128"/>
      <c r="BS429" s="128"/>
      <c r="BT429" s="128"/>
      <c r="BU429" s="128"/>
      <c r="BV429" s="128"/>
      <c r="BW429" s="128"/>
      <c r="BX429" s="128"/>
      <c r="BY429" s="128"/>
      <c r="BZ429" s="128"/>
      <c r="CA429" s="128"/>
      <c r="CB429" s="128"/>
      <c r="CC429" s="128"/>
      <c r="CD429" s="128"/>
      <c r="CE429" s="128"/>
      <c r="CF429" s="128"/>
      <c r="CG429" s="128"/>
    </row>
    <row r="430" spans="2:85" x14ac:dyDescent="0.2">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128"/>
      <c r="AM430" s="128"/>
      <c r="AN430" s="128"/>
      <c r="AO430" s="128"/>
      <c r="AP430" s="128"/>
      <c r="AQ430" s="128"/>
      <c r="AR430" s="128"/>
      <c r="AS430" s="128"/>
      <c r="AT430" s="128"/>
      <c r="AU430" s="128"/>
      <c r="AV430" s="128"/>
      <c r="AW430" s="128"/>
      <c r="AX430" s="128"/>
      <c r="AY430" s="128"/>
      <c r="AZ430" s="128"/>
      <c r="BA430" s="128"/>
      <c r="BB430" s="128"/>
      <c r="BC430" s="128"/>
      <c r="BD430" s="128"/>
      <c r="BE430" s="128"/>
      <c r="BF430" s="128"/>
      <c r="BG430" s="128"/>
      <c r="BH430" s="128"/>
      <c r="BI430" s="128"/>
      <c r="BJ430" s="128"/>
      <c r="BK430" s="128"/>
      <c r="BL430" s="128"/>
      <c r="BM430" s="128"/>
      <c r="BN430" s="128"/>
      <c r="BO430" s="128"/>
      <c r="BP430" s="128"/>
      <c r="BQ430" s="128"/>
      <c r="BR430" s="128"/>
      <c r="BS430" s="128"/>
      <c r="BT430" s="128"/>
      <c r="BU430" s="128"/>
      <c r="BV430" s="128"/>
      <c r="BW430" s="128"/>
      <c r="BX430" s="128"/>
      <c r="BY430" s="128"/>
      <c r="BZ430" s="128"/>
      <c r="CA430" s="128"/>
      <c r="CB430" s="128"/>
      <c r="CC430" s="128"/>
      <c r="CD430" s="128"/>
      <c r="CE430" s="128"/>
      <c r="CF430" s="128"/>
      <c r="CG430" s="128"/>
    </row>
    <row r="431" spans="2:85" x14ac:dyDescent="0.2">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128"/>
      <c r="AM431" s="128"/>
      <c r="AN431" s="128"/>
      <c r="AO431" s="128"/>
      <c r="AP431" s="128"/>
      <c r="AQ431" s="128"/>
      <c r="AR431" s="128"/>
      <c r="AS431" s="128"/>
      <c r="AT431" s="128"/>
      <c r="AU431" s="128"/>
      <c r="AV431" s="128"/>
      <c r="AW431" s="128"/>
      <c r="AX431" s="128"/>
      <c r="AY431" s="128"/>
      <c r="AZ431" s="128"/>
      <c r="BA431" s="128"/>
      <c r="BB431" s="128"/>
      <c r="BC431" s="128"/>
      <c r="BD431" s="128"/>
      <c r="BE431" s="128"/>
      <c r="BF431" s="128"/>
      <c r="BG431" s="128"/>
      <c r="BH431" s="128"/>
      <c r="BI431" s="128"/>
      <c r="BJ431" s="128"/>
      <c r="BK431" s="128"/>
      <c r="BL431" s="128"/>
      <c r="BM431" s="128"/>
      <c r="BN431" s="128"/>
      <c r="BO431" s="128"/>
      <c r="BP431" s="128"/>
      <c r="BQ431" s="128"/>
      <c r="BR431" s="128"/>
      <c r="BS431" s="128"/>
      <c r="BT431" s="128"/>
      <c r="BU431" s="128"/>
      <c r="BV431" s="128"/>
      <c r="BW431" s="128"/>
      <c r="BX431" s="128"/>
      <c r="BY431" s="128"/>
      <c r="BZ431" s="128"/>
      <c r="CA431" s="128"/>
      <c r="CB431" s="128"/>
      <c r="CC431" s="128"/>
      <c r="CD431" s="128"/>
      <c r="CE431" s="128"/>
      <c r="CF431" s="128"/>
      <c r="CG431" s="128"/>
    </row>
    <row r="432" spans="2:85" x14ac:dyDescent="0.2">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8"/>
      <c r="AN432" s="128"/>
      <c r="AO432" s="128"/>
      <c r="AP432" s="128"/>
      <c r="AQ432" s="128"/>
      <c r="AR432" s="128"/>
      <c r="AS432" s="128"/>
      <c r="AT432" s="128"/>
      <c r="AU432" s="128"/>
      <c r="AV432" s="128"/>
      <c r="AW432" s="128"/>
      <c r="AX432" s="128"/>
      <c r="AY432" s="128"/>
      <c r="AZ432" s="128"/>
      <c r="BA432" s="128"/>
      <c r="BB432" s="128"/>
      <c r="BC432" s="128"/>
      <c r="BD432" s="128"/>
      <c r="BE432" s="128"/>
      <c r="BF432" s="128"/>
      <c r="BG432" s="128"/>
      <c r="BH432" s="128"/>
      <c r="BI432" s="128"/>
      <c r="BJ432" s="128"/>
      <c r="BK432" s="128"/>
      <c r="BL432" s="128"/>
      <c r="BM432" s="128"/>
      <c r="BN432" s="128"/>
      <c r="BO432" s="128"/>
      <c r="BP432" s="128"/>
      <c r="BQ432" s="128"/>
      <c r="BR432" s="128"/>
      <c r="BS432" s="128"/>
      <c r="BT432" s="128"/>
      <c r="BU432" s="128"/>
      <c r="BV432" s="128"/>
      <c r="BW432" s="128"/>
      <c r="BX432" s="128"/>
      <c r="BY432" s="128"/>
      <c r="BZ432" s="128"/>
      <c r="CA432" s="128"/>
      <c r="CB432" s="128"/>
      <c r="CC432" s="128"/>
      <c r="CD432" s="128"/>
      <c r="CE432" s="128"/>
      <c r="CF432" s="128"/>
      <c r="CG432" s="128"/>
    </row>
    <row r="433" spans="2:85" x14ac:dyDescent="0.2">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8"/>
      <c r="AN433" s="128"/>
      <c r="AO433" s="128"/>
      <c r="AP433" s="128"/>
      <c r="AQ433" s="128"/>
      <c r="AR433" s="128"/>
      <c r="AS433" s="128"/>
      <c r="AT433" s="128"/>
      <c r="AU433" s="128"/>
      <c r="AV433" s="128"/>
      <c r="AW433" s="128"/>
      <c r="AX433" s="128"/>
      <c r="AY433" s="128"/>
      <c r="AZ433" s="128"/>
      <c r="BA433" s="128"/>
      <c r="BB433" s="128"/>
      <c r="BC433" s="128"/>
      <c r="BD433" s="128"/>
      <c r="BE433" s="128"/>
      <c r="BF433" s="128"/>
      <c r="BG433" s="128"/>
      <c r="BH433" s="128"/>
      <c r="BI433" s="128"/>
      <c r="BJ433" s="128"/>
      <c r="BK433" s="128"/>
      <c r="BL433" s="128"/>
      <c r="BM433" s="128"/>
      <c r="BN433" s="128"/>
      <c r="BO433" s="128"/>
      <c r="BP433" s="128"/>
      <c r="BQ433" s="128"/>
      <c r="BR433" s="128"/>
      <c r="BS433" s="128"/>
      <c r="BT433" s="128"/>
      <c r="BU433" s="128"/>
      <c r="BV433" s="128"/>
      <c r="BW433" s="128"/>
      <c r="BX433" s="128"/>
      <c r="BY433" s="128"/>
      <c r="BZ433" s="128"/>
      <c r="CA433" s="128"/>
      <c r="CB433" s="128"/>
      <c r="CC433" s="128"/>
      <c r="CD433" s="128"/>
      <c r="CE433" s="128"/>
      <c r="CF433" s="128"/>
      <c r="CG433" s="128"/>
    </row>
    <row r="434" spans="2:85" x14ac:dyDescent="0.2">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8"/>
      <c r="AN434" s="128"/>
      <c r="AO434" s="128"/>
      <c r="AP434" s="128"/>
      <c r="AQ434" s="128"/>
      <c r="AR434" s="128"/>
      <c r="AS434" s="128"/>
      <c r="AT434" s="128"/>
      <c r="AU434" s="128"/>
      <c r="AV434" s="128"/>
      <c r="AW434" s="128"/>
      <c r="AX434" s="128"/>
      <c r="AY434" s="128"/>
      <c r="AZ434" s="128"/>
      <c r="BA434" s="128"/>
      <c r="BB434" s="128"/>
      <c r="BC434" s="128"/>
      <c r="BD434" s="128"/>
      <c r="BE434" s="128"/>
      <c r="BF434" s="128"/>
      <c r="BG434" s="128"/>
      <c r="BH434" s="128"/>
      <c r="BI434" s="128"/>
      <c r="BJ434" s="128"/>
      <c r="BK434" s="128"/>
      <c r="BL434" s="128"/>
      <c r="BM434" s="128"/>
      <c r="BN434" s="128"/>
      <c r="BO434" s="128"/>
      <c r="BP434" s="128"/>
      <c r="BQ434" s="128"/>
      <c r="BR434" s="128"/>
      <c r="BS434" s="128"/>
      <c r="BT434" s="128"/>
      <c r="BU434" s="128"/>
      <c r="BV434" s="128"/>
      <c r="BW434" s="128"/>
      <c r="BX434" s="128"/>
      <c r="BY434" s="128"/>
      <c r="BZ434" s="128"/>
      <c r="CA434" s="128"/>
      <c r="CB434" s="128"/>
      <c r="CC434" s="128"/>
      <c r="CD434" s="128"/>
      <c r="CE434" s="128"/>
      <c r="CF434" s="128"/>
      <c r="CG434" s="128"/>
    </row>
    <row r="435" spans="2:85" x14ac:dyDescent="0.2">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8"/>
      <c r="AN435" s="128"/>
      <c r="AO435" s="128"/>
      <c r="AP435" s="128"/>
      <c r="AQ435" s="128"/>
      <c r="AR435" s="128"/>
      <c r="AS435" s="128"/>
      <c r="AT435" s="128"/>
      <c r="AU435" s="128"/>
      <c r="AV435" s="128"/>
      <c r="AW435" s="128"/>
      <c r="AX435" s="128"/>
      <c r="AY435" s="128"/>
      <c r="AZ435" s="128"/>
      <c r="BA435" s="128"/>
      <c r="BB435" s="128"/>
      <c r="BC435" s="128"/>
      <c r="BD435" s="128"/>
      <c r="BE435" s="128"/>
      <c r="BF435" s="128"/>
      <c r="BG435" s="128"/>
      <c r="BH435" s="128"/>
      <c r="BI435" s="128"/>
      <c r="BJ435" s="128"/>
      <c r="BK435" s="128"/>
      <c r="BL435" s="128"/>
      <c r="BM435" s="128"/>
      <c r="BN435" s="128"/>
      <c r="BO435" s="128"/>
      <c r="BP435" s="128"/>
      <c r="BQ435" s="128"/>
      <c r="BR435" s="128"/>
      <c r="BS435" s="128"/>
      <c r="BT435" s="128"/>
      <c r="BU435" s="128"/>
      <c r="BV435" s="128"/>
      <c r="BW435" s="128"/>
      <c r="BX435" s="128"/>
      <c r="BY435" s="128"/>
      <c r="BZ435" s="128"/>
      <c r="CA435" s="128"/>
      <c r="CB435" s="128"/>
      <c r="CC435" s="128"/>
      <c r="CD435" s="128"/>
      <c r="CE435" s="128"/>
      <c r="CF435" s="128"/>
      <c r="CG435" s="128"/>
    </row>
    <row r="436" spans="2:85" x14ac:dyDescent="0.2">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8"/>
      <c r="AN436" s="128"/>
      <c r="AO436" s="128"/>
      <c r="AP436" s="128"/>
      <c r="AQ436" s="128"/>
      <c r="AR436" s="128"/>
      <c r="AS436" s="128"/>
      <c r="AT436" s="128"/>
      <c r="AU436" s="128"/>
      <c r="AV436" s="128"/>
      <c r="AW436" s="128"/>
      <c r="AX436" s="128"/>
      <c r="AY436" s="128"/>
      <c r="AZ436" s="128"/>
      <c r="BA436" s="128"/>
      <c r="BB436" s="128"/>
      <c r="BC436" s="128"/>
      <c r="BD436" s="128"/>
      <c r="BE436" s="128"/>
      <c r="BF436" s="128"/>
      <c r="BG436" s="128"/>
      <c r="BH436" s="128"/>
      <c r="BI436" s="128"/>
      <c r="BJ436" s="128"/>
      <c r="BK436" s="128"/>
      <c r="BL436" s="128"/>
      <c r="BM436" s="128"/>
      <c r="BN436" s="128"/>
      <c r="BO436" s="128"/>
      <c r="BP436" s="128"/>
      <c r="BQ436" s="128"/>
      <c r="BR436" s="128"/>
      <c r="BS436" s="128"/>
      <c r="BT436" s="128"/>
      <c r="BU436" s="128"/>
      <c r="BV436" s="128"/>
      <c r="BW436" s="128"/>
      <c r="BX436" s="128"/>
      <c r="BY436" s="128"/>
      <c r="BZ436" s="128"/>
      <c r="CA436" s="128"/>
      <c r="CB436" s="128"/>
      <c r="CC436" s="128"/>
      <c r="CD436" s="128"/>
      <c r="CE436" s="128"/>
      <c r="CF436" s="128"/>
      <c r="CG436" s="128"/>
    </row>
    <row r="437" spans="2:85" x14ac:dyDescent="0.2">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8"/>
      <c r="AN437" s="128"/>
      <c r="AO437" s="128"/>
      <c r="AP437" s="128"/>
      <c r="AQ437" s="128"/>
      <c r="AR437" s="128"/>
      <c r="AS437" s="128"/>
      <c r="AT437" s="128"/>
      <c r="AU437" s="128"/>
      <c r="AV437" s="128"/>
      <c r="AW437" s="128"/>
      <c r="AX437" s="128"/>
      <c r="AY437" s="128"/>
      <c r="AZ437" s="128"/>
      <c r="BA437" s="128"/>
      <c r="BB437" s="128"/>
      <c r="BC437" s="128"/>
      <c r="BD437" s="128"/>
      <c r="BE437" s="128"/>
      <c r="BF437" s="128"/>
      <c r="BG437" s="128"/>
      <c r="BH437" s="128"/>
      <c r="BI437" s="128"/>
      <c r="BJ437" s="128"/>
      <c r="BK437" s="128"/>
      <c r="BL437" s="128"/>
      <c r="BM437" s="128"/>
      <c r="BN437" s="128"/>
      <c r="BO437" s="128"/>
      <c r="BP437" s="128"/>
      <c r="BQ437" s="128"/>
      <c r="BR437" s="128"/>
      <c r="BS437" s="128"/>
      <c r="BT437" s="128"/>
      <c r="BU437" s="128"/>
      <c r="BV437" s="128"/>
      <c r="BW437" s="128"/>
      <c r="BX437" s="128"/>
      <c r="BY437" s="128"/>
      <c r="BZ437" s="128"/>
      <c r="CA437" s="128"/>
      <c r="CB437" s="128"/>
      <c r="CC437" s="128"/>
      <c r="CD437" s="128"/>
      <c r="CE437" s="128"/>
      <c r="CF437" s="128"/>
      <c r="CG437" s="128"/>
    </row>
    <row r="438" spans="2:85" x14ac:dyDescent="0.2">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8"/>
      <c r="AN438" s="128"/>
      <c r="AO438" s="128"/>
      <c r="AP438" s="128"/>
      <c r="AQ438" s="128"/>
      <c r="AR438" s="128"/>
      <c r="AS438" s="128"/>
      <c r="AT438" s="128"/>
      <c r="AU438" s="128"/>
      <c r="AV438" s="128"/>
      <c r="AW438" s="128"/>
      <c r="AX438" s="128"/>
      <c r="AY438" s="128"/>
      <c r="AZ438" s="128"/>
      <c r="BA438" s="128"/>
      <c r="BB438" s="128"/>
      <c r="BC438" s="128"/>
      <c r="BD438" s="128"/>
      <c r="BE438" s="128"/>
      <c r="BF438" s="128"/>
      <c r="BG438" s="128"/>
      <c r="BH438" s="128"/>
      <c r="BI438" s="128"/>
      <c r="BJ438" s="128"/>
      <c r="BK438" s="128"/>
      <c r="BL438" s="128"/>
      <c r="BM438" s="128"/>
      <c r="BN438" s="128"/>
      <c r="BO438" s="128"/>
      <c r="BP438" s="128"/>
      <c r="BQ438" s="128"/>
      <c r="BR438" s="128"/>
      <c r="BS438" s="128"/>
      <c r="BT438" s="128"/>
      <c r="BU438" s="128"/>
      <c r="BV438" s="128"/>
      <c r="BW438" s="128"/>
      <c r="BX438" s="128"/>
      <c r="BY438" s="128"/>
      <c r="BZ438" s="128"/>
      <c r="CA438" s="128"/>
      <c r="CB438" s="128"/>
      <c r="CC438" s="128"/>
      <c r="CD438" s="128"/>
      <c r="CE438" s="128"/>
      <c r="CF438" s="128"/>
      <c r="CG438" s="128"/>
    </row>
    <row r="439" spans="2:85" x14ac:dyDescent="0.2">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8"/>
      <c r="AL439" s="128"/>
      <c r="AM439" s="128"/>
      <c r="AN439" s="128"/>
      <c r="AO439" s="128"/>
      <c r="AP439" s="128"/>
      <c r="AQ439" s="128"/>
      <c r="AR439" s="128"/>
      <c r="AS439" s="128"/>
      <c r="AT439" s="128"/>
      <c r="AU439" s="128"/>
      <c r="AV439" s="128"/>
      <c r="AW439" s="128"/>
      <c r="AX439" s="128"/>
      <c r="AY439" s="128"/>
      <c r="AZ439" s="128"/>
      <c r="BA439" s="128"/>
      <c r="BB439" s="128"/>
      <c r="BC439" s="128"/>
      <c r="BD439" s="128"/>
      <c r="BE439" s="128"/>
      <c r="BF439" s="128"/>
      <c r="BG439" s="128"/>
      <c r="BH439" s="128"/>
      <c r="BI439" s="128"/>
      <c r="BJ439" s="128"/>
      <c r="BK439" s="128"/>
      <c r="BL439" s="128"/>
      <c r="BM439" s="128"/>
      <c r="BN439" s="128"/>
      <c r="BO439" s="128"/>
      <c r="BP439" s="128"/>
      <c r="BQ439" s="128"/>
      <c r="BR439" s="128"/>
      <c r="BS439" s="128"/>
      <c r="BT439" s="128"/>
      <c r="BU439" s="128"/>
      <c r="BV439" s="128"/>
      <c r="BW439" s="128"/>
      <c r="BX439" s="128"/>
      <c r="BY439" s="128"/>
      <c r="BZ439" s="128"/>
      <c r="CA439" s="128"/>
      <c r="CB439" s="128"/>
      <c r="CC439" s="128"/>
      <c r="CD439" s="128"/>
      <c r="CE439" s="128"/>
      <c r="CF439" s="128"/>
      <c r="CG439" s="128"/>
    </row>
    <row r="440" spans="2:85" x14ac:dyDescent="0.2">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8"/>
      <c r="AL440" s="128"/>
      <c r="AM440" s="128"/>
      <c r="AN440" s="128"/>
      <c r="AO440" s="128"/>
      <c r="AP440" s="128"/>
      <c r="AQ440" s="128"/>
      <c r="AR440" s="128"/>
      <c r="AS440" s="128"/>
      <c r="AT440" s="128"/>
      <c r="AU440" s="128"/>
      <c r="AV440" s="128"/>
      <c r="AW440" s="128"/>
      <c r="AX440" s="128"/>
      <c r="AY440" s="128"/>
      <c r="AZ440" s="128"/>
      <c r="BA440" s="128"/>
      <c r="BB440" s="128"/>
      <c r="BC440" s="128"/>
      <c r="BD440" s="128"/>
      <c r="BE440" s="128"/>
      <c r="BF440" s="128"/>
      <c r="BG440" s="128"/>
      <c r="BH440" s="128"/>
      <c r="BI440" s="128"/>
      <c r="BJ440" s="128"/>
      <c r="BK440" s="128"/>
      <c r="BL440" s="128"/>
      <c r="BM440" s="128"/>
      <c r="BN440" s="128"/>
      <c r="BO440" s="128"/>
      <c r="BP440" s="128"/>
      <c r="BQ440" s="128"/>
      <c r="BR440" s="128"/>
      <c r="BS440" s="128"/>
      <c r="BT440" s="128"/>
      <c r="BU440" s="128"/>
      <c r="BV440" s="128"/>
      <c r="BW440" s="128"/>
      <c r="BX440" s="128"/>
      <c r="BY440" s="128"/>
      <c r="BZ440" s="128"/>
      <c r="CA440" s="128"/>
      <c r="CB440" s="128"/>
      <c r="CC440" s="128"/>
      <c r="CD440" s="128"/>
      <c r="CE440" s="128"/>
      <c r="CF440" s="128"/>
      <c r="CG440" s="128"/>
    </row>
    <row r="441" spans="2:85" x14ac:dyDescent="0.2">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8"/>
      <c r="AL441" s="128"/>
      <c r="AM441" s="128"/>
      <c r="AN441" s="128"/>
      <c r="AO441" s="128"/>
      <c r="AP441" s="128"/>
      <c r="AQ441" s="128"/>
      <c r="AR441" s="128"/>
      <c r="AS441" s="128"/>
      <c r="AT441" s="128"/>
      <c r="AU441" s="128"/>
      <c r="AV441" s="128"/>
      <c r="AW441" s="128"/>
      <c r="AX441" s="128"/>
      <c r="AY441" s="128"/>
      <c r="AZ441" s="128"/>
      <c r="BA441" s="128"/>
      <c r="BB441" s="128"/>
      <c r="BC441" s="128"/>
      <c r="BD441" s="128"/>
      <c r="BE441" s="128"/>
      <c r="BF441" s="128"/>
      <c r="BG441" s="128"/>
      <c r="BH441" s="128"/>
      <c r="BI441" s="128"/>
      <c r="BJ441" s="128"/>
      <c r="BK441" s="128"/>
      <c r="BL441" s="128"/>
      <c r="BM441" s="128"/>
      <c r="BN441" s="128"/>
      <c r="BO441" s="128"/>
      <c r="BP441" s="128"/>
      <c r="BQ441" s="128"/>
      <c r="BR441" s="128"/>
      <c r="BS441" s="128"/>
      <c r="BT441" s="128"/>
      <c r="BU441" s="128"/>
      <c r="BV441" s="128"/>
      <c r="BW441" s="128"/>
      <c r="BX441" s="128"/>
      <c r="BY441" s="128"/>
      <c r="BZ441" s="128"/>
      <c r="CA441" s="128"/>
      <c r="CB441" s="128"/>
      <c r="CC441" s="128"/>
      <c r="CD441" s="128"/>
      <c r="CE441" s="128"/>
      <c r="CF441" s="128"/>
      <c r="CG441" s="128"/>
    </row>
    <row r="442" spans="2:85" x14ac:dyDescent="0.2">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8"/>
      <c r="AL442" s="128"/>
      <c r="AM442" s="128"/>
      <c r="AN442" s="128"/>
      <c r="AO442" s="128"/>
      <c r="AP442" s="128"/>
      <c r="AQ442" s="128"/>
      <c r="AR442" s="128"/>
      <c r="AS442" s="128"/>
      <c r="AT442" s="128"/>
      <c r="AU442" s="128"/>
      <c r="AV442" s="128"/>
      <c r="AW442" s="128"/>
      <c r="AX442" s="128"/>
      <c r="AY442" s="128"/>
      <c r="AZ442" s="128"/>
      <c r="BA442" s="128"/>
      <c r="BB442" s="128"/>
      <c r="BC442" s="128"/>
      <c r="BD442" s="128"/>
      <c r="BE442" s="128"/>
      <c r="BF442" s="128"/>
      <c r="BG442" s="128"/>
      <c r="BH442" s="128"/>
      <c r="BI442" s="128"/>
      <c r="BJ442" s="128"/>
      <c r="BK442" s="128"/>
      <c r="BL442" s="128"/>
      <c r="BM442" s="128"/>
      <c r="BN442" s="128"/>
      <c r="BO442" s="128"/>
      <c r="BP442" s="128"/>
      <c r="BQ442" s="128"/>
      <c r="BR442" s="128"/>
      <c r="BS442" s="128"/>
      <c r="BT442" s="128"/>
      <c r="BU442" s="128"/>
      <c r="BV442" s="128"/>
      <c r="BW442" s="128"/>
      <c r="BX442" s="128"/>
      <c r="BY442" s="128"/>
      <c r="BZ442" s="128"/>
      <c r="CA442" s="128"/>
      <c r="CB442" s="128"/>
      <c r="CC442" s="128"/>
      <c r="CD442" s="128"/>
      <c r="CE442" s="128"/>
      <c r="CF442" s="128"/>
      <c r="CG442" s="128"/>
    </row>
    <row r="443" spans="2:85" x14ac:dyDescent="0.2">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8"/>
      <c r="AN443" s="128"/>
      <c r="AO443" s="128"/>
      <c r="AP443" s="128"/>
      <c r="AQ443" s="128"/>
      <c r="AR443" s="128"/>
      <c r="AS443" s="128"/>
      <c r="AT443" s="128"/>
      <c r="AU443" s="128"/>
      <c r="AV443" s="128"/>
      <c r="AW443" s="128"/>
      <c r="AX443" s="128"/>
      <c r="AY443" s="128"/>
      <c r="AZ443" s="128"/>
      <c r="BA443" s="128"/>
      <c r="BB443" s="128"/>
      <c r="BC443" s="128"/>
      <c r="BD443" s="128"/>
      <c r="BE443" s="128"/>
      <c r="BF443" s="128"/>
      <c r="BG443" s="128"/>
      <c r="BH443" s="128"/>
      <c r="BI443" s="128"/>
      <c r="BJ443" s="128"/>
      <c r="BK443" s="128"/>
      <c r="BL443" s="128"/>
      <c r="BM443" s="128"/>
      <c r="BN443" s="128"/>
      <c r="BO443" s="128"/>
      <c r="BP443" s="128"/>
      <c r="BQ443" s="128"/>
      <c r="BR443" s="128"/>
      <c r="BS443" s="128"/>
      <c r="BT443" s="128"/>
      <c r="BU443" s="128"/>
      <c r="BV443" s="128"/>
      <c r="BW443" s="128"/>
      <c r="BX443" s="128"/>
      <c r="BY443" s="128"/>
      <c r="BZ443" s="128"/>
      <c r="CA443" s="128"/>
      <c r="CB443" s="128"/>
      <c r="CC443" s="128"/>
      <c r="CD443" s="128"/>
      <c r="CE443" s="128"/>
      <c r="CF443" s="128"/>
      <c r="CG443" s="128"/>
    </row>
    <row r="444" spans="2:85" x14ac:dyDescent="0.2">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8"/>
      <c r="AL444" s="128"/>
      <c r="AM444" s="128"/>
      <c r="AN444" s="128"/>
      <c r="AO444" s="128"/>
      <c r="AP444" s="128"/>
      <c r="AQ444" s="128"/>
      <c r="AR444" s="128"/>
      <c r="AS444" s="128"/>
      <c r="AT444" s="128"/>
      <c r="AU444" s="128"/>
      <c r="AV444" s="128"/>
      <c r="AW444" s="128"/>
      <c r="AX444" s="128"/>
      <c r="AY444" s="128"/>
      <c r="AZ444" s="128"/>
      <c r="BA444" s="128"/>
      <c r="BB444" s="128"/>
      <c r="BC444" s="128"/>
      <c r="BD444" s="128"/>
      <c r="BE444" s="128"/>
      <c r="BF444" s="128"/>
      <c r="BG444" s="128"/>
      <c r="BH444" s="128"/>
      <c r="BI444" s="128"/>
      <c r="BJ444" s="128"/>
      <c r="BK444" s="128"/>
      <c r="BL444" s="128"/>
      <c r="BM444" s="128"/>
      <c r="BN444" s="128"/>
      <c r="BO444" s="128"/>
      <c r="BP444" s="128"/>
      <c r="BQ444" s="128"/>
      <c r="BR444" s="128"/>
      <c r="BS444" s="128"/>
      <c r="BT444" s="128"/>
      <c r="BU444" s="128"/>
      <c r="BV444" s="128"/>
      <c r="BW444" s="128"/>
      <c r="BX444" s="128"/>
      <c r="BY444" s="128"/>
      <c r="BZ444" s="128"/>
      <c r="CA444" s="128"/>
      <c r="CB444" s="128"/>
      <c r="CC444" s="128"/>
      <c r="CD444" s="128"/>
      <c r="CE444" s="128"/>
      <c r="CF444" s="128"/>
      <c r="CG444" s="128"/>
    </row>
    <row r="445" spans="2:85" x14ac:dyDescent="0.2">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8"/>
      <c r="AL445" s="128"/>
      <c r="AM445" s="128"/>
      <c r="AN445" s="128"/>
      <c r="AO445" s="128"/>
      <c r="AP445" s="128"/>
      <c r="AQ445" s="128"/>
      <c r="AR445" s="128"/>
      <c r="AS445" s="128"/>
      <c r="AT445" s="128"/>
      <c r="AU445" s="128"/>
      <c r="AV445" s="128"/>
      <c r="AW445" s="128"/>
      <c r="AX445" s="128"/>
      <c r="AY445" s="128"/>
      <c r="AZ445" s="128"/>
      <c r="BA445" s="128"/>
      <c r="BB445" s="128"/>
      <c r="BC445" s="128"/>
      <c r="BD445" s="128"/>
      <c r="BE445" s="128"/>
      <c r="BF445" s="128"/>
      <c r="BG445" s="128"/>
      <c r="BH445" s="128"/>
      <c r="BI445" s="128"/>
      <c r="BJ445" s="128"/>
      <c r="BK445" s="128"/>
      <c r="BL445" s="128"/>
      <c r="BM445" s="128"/>
      <c r="BN445" s="128"/>
      <c r="BO445" s="128"/>
      <c r="BP445" s="128"/>
      <c r="BQ445" s="128"/>
      <c r="BR445" s="128"/>
      <c r="BS445" s="128"/>
      <c r="BT445" s="128"/>
      <c r="BU445" s="128"/>
      <c r="BV445" s="128"/>
      <c r="BW445" s="128"/>
      <c r="BX445" s="128"/>
      <c r="BY445" s="128"/>
      <c r="BZ445" s="128"/>
      <c r="CA445" s="128"/>
      <c r="CB445" s="128"/>
      <c r="CC445" s="128"/>
      <c r="CD445" s="128"/>
      <c r="CE445" s="128"/>
      <c r="CF445" s="128"/>
      <c r="CG445" s="128"/>
    </row>
    <row r="446" spans="2:85" x14ac:dyDescent="0.2">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8"/>
      <c r="AL446" s="128"/>
      <c r="AM446" s="128"/>
      <c r="AN446" s="128"/>
      <c r="AO446" s="128"/>
      <c r="AP446" s="128"/>
      <c r="AQ446" s="128"/>
      <c r="AR446" s="128"/>
      <c r="AS446" s="128"/>
      <c r="AT446" s="128"/>
      <c r="AU446" s="128"/>
      <c r="AV446" s="128"/>
      <c r="AW446" s="128"/>
      <c r="AX446" s="128"/>
      <c r="AY446" s="128"/>
      <c r="AZ446" s="128"/>
      <c r="BA446" s="128"/>
      <c r="BB446" s="128"/>
      <c r="BC446" s="128"/>
      <c r="BD446" s="128"/>
      <c r="BE446" s="128"/>
      <c r="BF446" s="128"/>
      <c r="BG446" s="128"/>
      <c r="BH446" s="128"/>
      <c r="BI446" s="128"/>
      <c r="BJ446" s="128"/>
      <c r="BK446" s="128"/>
      <c r="BL446" s="128"/>
      <c r="BM446" s="128"/>
      <c r="BN446" s="128"/>
      <c r="BO446" s="128"/>
      <c r="BP446" s="128"/>
      <c r="BQ446" s="128"/>
      <c r="BR446" s="128"/>
      <c r="BS446" s="128"/>
      <c r="BT446" s="128"/>
      <c r="BU446" s="128"/>
      <c r="BV446" s="128"/>
      <c r="BW446" s="128"/>
      <c r="BX446" s="128"/>
      <c r="BY446" s="128"/>
      <c r="BZ446" s="128"/>
      <c r="CA446" s="128"/>
      <c r="CB446" s="128"/>
      <c r="CC446" s="128"/>
      <c r="CD446" s="128"/>
      <c r="CE446" s="128"/>
      <c r="CF446" s="128"/>
      <c r="CG446" s="128"/>
    </row>
    <row r="447" spans="2:85" x14ac:dyDescent="0.2">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128"/>
      <c r="AM447" s="128"/>
      <c r="AN447" s="128"/>
      <c r="AO447" s="128"/>
      <c r="AP447" s="128"/>
      <c r="AQ447" s="128"/>
      <c r="AR447" s="128"/>
      <c r="AS447" s="128"/>
      <c r="AT447" s="128"/>
      <c r="AU447" s="128"/>
      <c r="AV447" s="128"/>
      <c r="AW447" s="128"/>
      <c r="AX447" s="128"/>
      <c r="AY447" s="128"/>
      <c r="AZ447" s="128"/>
      <c r="BA447" s="128"/>
      <c r="BB447" s="128"/>
      <c r="BC447" s="128"/>
      <c r="BD447" s="128"/>
      <c r="BE447" s="128"/>
      <c r="BF447" s="128"/>
      <c r="BG447" s="128"/>
      <c r="BH447" s="128"/>
      <c r="BI447" s="128"/>
      <c r="BJ447" s="128"/>
      <c r="BK447" s="128"/>
      <c r="BL447" s="128"/>
      <c r="BM447" s="128"/>
      <c r="BN447" s="128"/>
      <c r="BO447" s="128"/>
      <c r="BP447" s="128"/>
      <c r="BQ447" s="128"/>
      <c r="BR447" s="128"/>
      <c r="BS447" s="128"/>
      <c r="BT447" s="128"/>
      <c r="BU447" s="128"/>
      <c r="BV447" s="128"/>
      <c r="BW447" s="128"/>
      <c r="BX447" s="128"/>
      <c r="BY447" s="128"/>
      <c r="BZ447" s="128"/>
      <c r="CA447" s="128"/>
      <c r="CB447" s="128"/>
      <c r="CC447" s="128"/>
      <c r="CD447" s="128"/>
      <c r="CE447" s="128"/>
      <c r="CF447" s="128"/>
      <c r="CG447" s="128"/>
    </row>
    <row r="448" spans="2:85" x14ac:dyDescent="0.2">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c r="AN448" s="128"/>
      <c r="AO448" s="128"/>
      <c r="AP448" s="128"/>
      <c r="AQ448" s="128"/>
      <c r="AR448" s="128"/>
      <c r="AS448" s="128"/>
      <c r="AT448" s="128"/>
      <c r="AU448" s="128"/>
      <c r="AV448" s="128"/>
      <c r="AW448" s="128"/>
      <c r="AX448" s="128"/>
      <c r="AY448" s="128"/>
      <c r="AZ448" s="128"/>
      <c r="BA448" s="128"/>
      <c r="BB448" s="128"/>
      <c r="BC448" s="128"/>
      <c r="BD448" s="128"/>
      <c r="BE448" s="128"/>
      <c r="BF448" s="128"/>
      <c r="BG448" s="128"/>
      <c r="BH448" s="128"/>
      <c r="BI448" s="128"/>
      <c r="BJ448" s="128"/>
      <c r="BK448" s="128"/>
      <c r="BL448" s="128"/>
      <c r="BM448" s="128"/>
      <c r="BN448" s="128"/>
      <c r="BO448" s="128"/>
      <c r="BP448" s="128"/>
      <c r="BQ448" s="128"/>
      <c r="BR448" s="128"/>
      <c r="BS448" s="128"/>
      <c r="BT448" s="128"/>
      <c r="BU448" s="128"/>
      <c r="BV448" s="128"/>
      <c r="BW448" s="128"/>
      <c r="BX448" s="128"/>
      <c r="BY448" s="128"/>
      <c r="BZ448" s="128"/>
      <c r="CA448" s="128"/>
      <c r="CB448" s="128"/>
      <c r="CC448" s="128"/>
      <c r="CD448" s="128"/>
      <c r="CE448" s="128"/>
      <c r="CF448" s="128"/>
      <c r="CG448" s="128"/>
    </row>
    <row r="449" spans="2:85" x14ac:dyDescent="0.2">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8"/>
      <c r="AN449" s="128"/>
      <c r="AO449" s="128"/>
      <c r="AP449" s="128"/>
      <c r="AQ449" s="128"/>
      <c r="AR449" s="128"/>
      <c r="AS449" s="128"/>
      <c r="AT449" s="128"/>
      <c r="AU449" s="128"/>
      <c r="AV449" s="128"/>
      <c r="AW449" s="128"/>
      <c r="AX449" s="128"/>
      <c r="AY449" s="128"/>
      <c r="AZ449" s="128"/>
      <c r="BA449" s="128"/>
      <c r="BB449" s="128"/>
      <c r="BC449" s="128"/>
      <c r="BD449" s="128"/>
      <c r="BE449" s="128"/>
      <c r="BF449" s="128"/>
      <c r="BG449" s="128"/>
      <c r="BH449" s="128"/>
      <c r="BI449" s="128"/>
      <c r="BJ449" s="128"/>
      <c r="BK449" s="128"/>
      <c r="BL449" s="128"/>
      <c r="BM449" s="128"/>
      <c r="BN449" s="128"/>
      <c r="BO449" s="128"/>
      <c r="BP449" s="128"/>
      <c r="BQ449" s="128"/>
      <c r="BR449" s="128"/>
      <c r="BS449" s="128"/>
      <c r="BT449" s="128"/>
      <c r="BU449" s="128"/>
      <c r="BV449" s="128"/>
      <c r="BW449" s="128"/>
      <c r="BX449" s="128"/>
      <c r="BY449" s="128"/>
      <c r="BZ449" s="128"/>
      <c r="CA449" s="128"/>
      <c r="CB449" s="128"/>
      <c r="CC449" s="128"/>
      <c r="CD449" s="128"/>
      <c r="CE449" s="128"/>
      <c r="CF449" s="128"/>
      <c r="CG449" s="128"/>
    </row>
    <row r="450" spans="2:85" x14ac:dyDescent="0.2">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8"/>
      <c r="AN450" s="128"/>
      <c r="AO450" s="128"/>
      <c r="AP450" s="128"/>
      <c r="AQ450" s="128"/>
      <c r="AR450" s="128"/>
      <c r="AS450" s="128"/>
      <c r="AT450" s="128"/>
      <c r="AU450" s="128"/>
      <c r="AV450" s="128"/>
      <c r="AW450" s="128"/>
      <c r="AX450" s="128"/>
      <c r="AY450" s="128"/>
      <c r="AZ450" s="128"/>
      <c r="BA450" s="128"/>
      <c r="BB450" s="128"/>
      <c r="BC450" s="128"/>
      <c r="BD450" s="128"/>
      <c r="BE450" s="128"/>
      <c r="BF450" s="128"/>
      <c r="BG450" s="128"/>
      <c r="BH450" s="128"/>
      <c r="BI450" s="128"/>
      <c r="BJ450" s="128"/>
      <c r="BK450" s="128"/>
      <c r="BL450" s="128"/>
      <c r="BM450" s="128"/>
      <c r="BN450" s="128"/>
      <c r="BO450" s="128"/>
      <c r="BP450" s="128"/>
      <c r="BQ450" s="128"/>
      <c r="BR450" s="128"/>
      <c r="BS450" s="128"/>
      <c r="BT450" s="128"/>
      <c r="BU450" s="128"/>
      <c r="BV450" s="128"/>
      <c r="BW450" s="128"/>
      <c r="BX450" s="128"/>
      <c r="BY450" s="128"/>
      <c r="BZ450" s="128"/>
      <c r="CA450" s="128"/>
      <c r="CB450" s="128"/>
      <c r="CC450" s="128"/>
      <c r="CD450" s="128"/>
      <c r="CE450" s="128"/>
      <c r="CF450" s="128"/>
      <c r="CG450" s="128"/>
    </row>
    <row r="451" spans="2:85" x14ac:dyDescent="0.2">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8"/>
      <c r="AN451" s="128"/>
      <c r="AO451" s="128"/>
      <c r="AP451" s="128"/>
      <c r="AQ451" s="128"/>
      <c r="AR451" s="128"/>
      <c r="AS451" s="128"/>
      <c r="AT451" s="128"/>
      <c r="AU451" s="128"/>
      <c r="AV451" s="128"/>
      <c r="AW451" s="128"/>
      <c r="AX451" s="128"/>
      <c r="AY451" s="128"/>
      <c r="AZ451" s="128"/>
      <c r="BA451" s="128"/>
      <c r="BB451" s="128"/>
      <c r="BC451" s="128"/>
      <c r="BD451" s="128"/>
      <c r="BE451" s="128"/>
      <c r="BF451" s="128"/>
      <c r="BG451" s="128"/>
      <c r="BH451" s="128"/>
      <c r="BI451" s="128"/>
      <c r="BJ451" s="128"/>
      <c r="BK451" s="128"/>
      <c r="BL451" s="128"/>
      <c r="BM451" s="128"/>
      <c r="BN451" s="128"/>
      <c r="BO451" s="128"/>
      <c r="BP451" s="128"/>
      <c r="BQ451" s="128"/>
      <c r="BR451" s="128"/>
      <c r="BS451" s="128"/>
      <c r="BT451" s="128"/>
      <c r="BU451" s="128"/>
      <c r="BV451" s="128"/>
      <c r="BW451" s="128"/>
      <c r="BX451" s="128"/>
      <c r="BY451" s="128"/>
      <c r="BZ451" s="128"/>
      <c r="CA451" s="128"/>
      <c r="CB451" s="128"/>
      <c r="CC451" s="128"/>
      <c r="CD451" s="128"/>
      <c r="CE451" s="128"/>
      <c r="CF451" s="128"/>
      <c r="CG451" s="128"/>
    </row>
    <row r="452" spans="2:85" x14ac:dyDescent="0.2">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8"/>
      <c r="AL452" s="128"/>
      <c r="AM452" s="128"/>
      <c r="AN452" s="128"/>
      <c r="AO452" s="128"/>
      <c r="AP452" s="128"/>
      <c r="AQ452" s="128"/>
      <c r="AR452" s="128"/>
      <c r="AS452" s="128"/>
      <c r="AT452" s="128"/>
      <c r="AU452" s="128"/>
      <c r="AV452" s="128"/>
      <c r="AW452" s="128"/>
      <c r="AX452" s="128"/>
      <c r="AY452" s="128"/>
      <c r="AZ452" s="128"/>
      <c r="BA452" s="128"/>
      <c r="BB452" s="128"/>
      <c r="BC452" s="128"/>
      <c r="BD452" s="128"/>
      <c r="BE452" s="128"/>
      <c r="BF452" s="128"/>
      <c r="BG452" s="128"/>
      <c r="BH452" s="128"/>
      <c r="BI452" s="128"/>
      <c r="BJ452" s="128"/>
      <c r="BK452" s="128"/>
      <c r="BL452" s="128"/>
      <c r="BM452" s="128"/>
      <c r="BN452" s="128"/>
      <c r="BO452" s="128"/>
      <c r="BP452" s="128"/>
      <c r="BQ452" s="128"/>
      <c r="BR452" s="128"/>
      <c r="BS452" s="128"/>
      <c r="BT452" s="128"/>
      <c r="BU452" s="128"/>
      <c r="BV452" s="128"/>
      <c r="BW452" s="128"/>
      <c r="BX452" s="128"/>
      <c r="BY452" s="128"/>
      <c r="BZ452" s="128"/>
      <c r="CA452" s="128"/>
      <c r="CB452" s="128"/>
      <c r="CC452" s="128"/>
      <c r="CD452" s="128"/>
      <c r="CE452" s="128"/>
      <c r="CF452" s="128"/>
      <c r="CG452" s="128"/>
    </row>
    <row r="453" spans="2:85" x14ac:dyDescent="0.2">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8"/>
      <c r="AN453" s="128"/>
      <c r="AO453" s="128"/>
      <c r="AP453" s="128"/>
      <c r="AQ453" s="128"/>
      <c r="AR453" s="128"/>
      <c r="AS453" s="128"/>
      <c r="AT453" s="128"/>
      <c r="AU453" s="128"/>
      <c r="AV453" s="128"/>
      <c r="AW453" s="128"/>
      <c r="AX453" s="128"/>
      <c r="AY453" s="128"/>
      <c r="AZ453" s="128"/>
      <c r="BA453" s="128"/>
      <c r="BB453" s="128"/>
      <c r="BC453" s="128"/>
      <c r="BD453" s="128"/>
      <c r="BE453" s="128"/>
      <c r="BF453" s="128"/>
      <c r="BG453" s="128"/>
      <c r="BH453" s="128"/>
      <c r="BI453" s="128"/>
      <c r="BJ453" s="128"/>
      <c r="BK453" s="128"/>
      <c r="BL453" s="128"/>
      <c r="BM453" s="128"/>
      <c r="BN453" s="128"/>
      <c r="BO453" s="128"/>
      <c r="BP453" s="128"/>
      <c r="BQ453" s="128"/>
      <c r="BR453" s="128"/>
      <c r="BS453" s="128"/>
      <c r="BT453" s="128"/>
      <c r="BU453" s="128"/>
      <c r="BV453" s="128"/>
      <c r="BW453" s="128"/>
      <c r="BX453" s="128"/>
      <c r="BY453" s="128"/>
      <c r="BZ453" s="128"/>
      <c r="CA453" s="128"/>
      <c r="CB453" s="128"/>
      <c r="CC453" s="128"/>
      <c r="CD453" s="128"/>
      <c r="CE453" s="128"/>
      <c r="CF453" s="128"/>
      <c r="CG453" s="128"/>
    </row>
    <row r="454" spans="2:85" x14ac:dyDescent="0.2">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c r="AN454" s="128"/>
      <c r="AO454" s="128"/>
      <c r="AP454" s="128"/>
      <c r="AQ454" s="128"/>
      <c r="AR454" s="128"/>
      <c r="AS454" s="128"/>
      <c r="AT454" s="128"/>
      <c r="AU454" s="128"/>
      <c r="AV454" s="128"/>
      <c r="AW454" s="128"/>
      <c r="AX454" s="128"/>
      <c r="AY454" s="128"/>
      <c r="AZ454" s="128"/>
      <c r="BA454" s="128"/>
      <c r="BB454" s="128"/>
      <c r="BC454" s="128"/>
      <c r="BD454" s="128"/>
      <c r="BE454" s="128"/>
      <c r="BF454" s="128"/>
      <c r="BG454" s="128"/>
      <c r="BH454" s="128"/>
      <c r="BI454" s="128"/>
      <c r="BJ454" s="128"/>
      <c r="BK454" s="128"/>
      <c r="BL454" s="128"/>
      <c r="BM454" s="128"/>
      <c r="BN454" s="128"/>
      <c r="BO454" s="128"/>
      <c r="BP454" s="128"/>
      <c r="BQ454" s="128"/>
      <c r="BR454" s="128"/>
      <c r="BS454" s="128"/>
      <c r="BT454" s="128"/>
      <c r="BU454" s="128"/>
      <c r="BV454" s="128"/>
      <c r="BW454" s="128"/>
      <c r="BX454" s="128"/>
      <c r="BY454" s="128"/>
      <c r="BZ454" s="128"/>
      <c r="CA454" s="128"/>
      <c r="CB454" s="128"/>
      <c r="CC454" s="128"/>
      <c r="CD454" s="128"/>
      <c r="CE454" s="128"/>
      <c r="CF454" s="128"/>
      <c r="CG454" s="128"/>
    </row>
    <row r="455" spans="2:85" x14ac:dyDescent="0.2">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c r="AN455" s="128"/>
      <c r="AO455" s="128"/>
      <c r="AP455" s="128"/>
      <c r="AQ455" s="128"/>
      <c r="AR455" s="128"/>
      <c r="AS455" s="128"/>
      <c r="AT455" s="128"/>
      <c r="AU455" s="128"/>
      <c r="AV455" s="128"/>
      <c r="AW455" s="128"/>
      <c r="AX455" s="128"/>
      <c r="AY455" s="128"/>
      <c r="AZ455" s="128"/>
      <c r="BA455" s="128"/>
      <c r="BB455" s="128"/>
      <c r="BC455" s="128"/>
      <c r="BD455" s="128"/>
      <c r="BE455" s="128"/>
      <c r="BF455" s="128"/>
      <c r="BG455" s="128"/>
      <c r="BH455" s="128"/>
      <c r="BI455" s="128"/>
      <c r="BJ455" s="128"/>
      <c r="BK455" s="128"/>
      <c r="BL455" s="128"/>
      <c r="BM455" s="128"/>
      <c r="BN455" s="128"/>
      <c r="BO455" s="128"/>
      <c r="BP455" s="128"/>
      <c r="BQ455" s="128"/>
      <c r="BR455" s="128"/>
      <c r="BS455" s="128"/>
      <c r="BT455" s="128"/>
      <c r="BU455" s="128"/>
      <c r="BV455" s="128"/>
      <c r="BW455" s="128"/>
      <c r="BX455" s="128"/>
      <c r="BY455" s="128"/>
      <c r="BZ455" s="128"/>
      <c r="CA455" s="128"/>
      <c r="CB455" s="128"/>
      <c r="CC455" s="128"/>
      <c r="CD455" s="128"/>
      <c r="CE455" s="128"/>
      <c r="CF455" s="128"/>
      <c r="CG455" s="128"/>
    </row>
    <row r="456" spans="2:85" x14ac:dyDescent="0.2">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8"/>
      <c r="AL456" s="128"/>
      <c r="AM456" s="128"/>
      <c r="AN456" s="128"/>
      <c r="AO456" s="128"/>
      <c r="AP456" s="128"/>
      <c r="AQ456" s="128"/>
      <c r="AR456" s="128"/>
      <c r="AS456" s="128"/>
      <c r="AT456" s="128"/>
      <c r="AU456" s="128"/>
      <c r="AV456" s="128"/>
      <c r="AW456" s="128"/>
      <c r="AX456" s="128"/>
      <c r="AY456" s="128"/>
      <c r="AZ456" s="128"/>
      <c r="BA456" s="128"/>
      <c r="BB456" s="128"/>
      <c r="BC456" s="128"/>
      <c r="BD456" s="128"/>
      <c r="BE456" s="128"/>
      <c r="BF456" s="128"/>
      <c r="BG456" s="128"/>
      <c r="BH456" s="128"/>
      <c r="BI456" s="128"/>
      <c r="BJ456" s="128"/>
      <c r="BK456" s="128"/>
      <c r="BL456" s="128"/>
      <c r="BM456" s="128"/>
      <c r="BN456" s="128"/>
      <c r="BO456" s="128"/>
      <c r="BP456" s="128"/>
      <c r="BQ456" s="128"/>
      <c r="BR456" s="128"/>
      <c r="BS456" s="128"/>
      <c r="BT456" s="128"/>
      <c r="BU456" s="128"/>
      <c r="BV456" s="128"/>
      <c r="BW456" s="128"/>
      <c r="BX456" s="128"/>
      <c r="BY456" s="128"/>
      <c r="BZ456" s="128"/>
      <c r="CA456" s="128"/>
      <c r="CB456" s="128"/>
      <c r="CC456" s="128"/>
      <c r="CD456" s="128"/>
      <c r="CE456" s="128"/>
      <c r="CF456" s="128"/>
      <c r="CG456" s="128"/>
    </row>
    <row r="457" spans="2:85" x14ac:dyDescent="0.2">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c r="AN457" s="128"/>
      <c r="AO457" s="128"/>
      <c r="AP457" s="128"/>
      <c r="AQ457" s="128"/>
      <c r="AR457" s="128"/>
      <c r="AS457" s="128"/>
      <c r="AT457" s="128"/>
      <c r="AU457" s="128"/>
      <c r="AV457" s="128"/>
      <c r="AW457" s="128"/>
      <c r="AX457" s="128"/>
      <c r="AY457" s="128"/>
      <c r="AZ457" s="128"/>
      <c r="BA457" s="128"/>
      <c r="BB457" s="128"/>
      <c r="BC457" s="128"/>
      <c r="BD457" s="128"/>
      <c r="BE457" s="128"/>
      <c r="BF457" s="128"/>
      <c r="BG457" s="128"/>
      <c r="BH457" s="128"/>
      <c r="BI457" s="128"/>
      <c r="BJ457" s="128"/>
      <c r="BK457" s="128"/>
      <c r="BL457" s="128"/>
      <c r="BM457" s="128"/>
      <c r="BN457" s="128"/>
      <c r="BO457" s="128"/>
      <c r="BP457" s="128"/>
      <c r="BQ457" s="128"/>
      <c r="BR457" s="128"/>
      <c r="BS457" s="128"/>
      <c r="BT457" s="128"/>
      <c r="BU457" s="128"/>
      <c r="BV457" s="128"/>
      <c r="BW457" s="128"/>
      <c r="BX457" s="128"/>
      <c r="BY457" s="128"/>
      <c r="BZ457" s="128"/>
      <c r="CA457" s="128"/>
      <c r="CB457" s="128"/>
      <c r="CC457" s="128"/>
      <c r="CD457" s="128"/>
      <c r="CE457" s="128"/>
      <c r="CF457" s="128"/>
      <c r="CG457" s="128"/>
    </row>
    <row r="458" spans="2:85" x14ac:dyDescent="0.2">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8"/>
      <c r="AL458" s="128"/>
      <c r="AM458" s="128"/>
      <c r="AN458" s="128"/>
      <c r="AO458" s="128"/>
      <c r="AP458" s="128"/>
      <c r="AQ458" s="128"/>
      <c r="AR458" s="128"/>
      <c r="AS458" s="128"/>
      <c r="AT458" s="128"/>
      <c r="AU458" s="128"/>
      <c r="AV458" s="128"/>
      <c r="AW458" s="128"/>
      <c r="AX458" s="128"/>
      <c r="AY458" s="128"/>
      <c r="AZ458" s="128"/>
      <c r="BA458" s="128"/>
      <c r="BB458" s="128"/>
      <c r="BC458" s="128"/>
      <c r="BD458" s="128"/>
      <c r="BE458" s="128"/>
      <c r="BF458" s="128"/>
      <c r="BG458" s="128"/>
      <c r="BH458" s="128"/>
      <c r="BI458" s="128"/>
      <c r="BJ458" s="128"/>
      <c r="BK458" s="128"/>
      <c r="BL458" s="128"/>
      <c r="BM458" s="128"/>
      <c r="BN458" s="128"/>
      <c r="BO458" s="128"/>
      <c r="BP458" s="128"/>
      <c r="BQ458" s="128"/>
      <c r="BR458" s="128"/>
      <c r="BS458" s="128"/>
      <c r="BT458" s="128"/>
      <c r="BU458" s="128"/>
      <c r="BV458" s="128"/>
      <c r="BW458" s="128"/>
      <c r="BX458" s="128"/>
      <c r="BY458" s="128"/>
      <c r="BZ458" s="128"/>
      <c r="CA458" s="128"/>
      <c r="CB458" s="128"/>
      <c r="CC458" s="128"/>
      <c r="CD458" s="128"/>
      <c r="CE458" s="128"/>
      <c r="CF458" s="128"/>
      <c r="CG458" s="128"/>
    </row>
    <row r="459" spans="2:85" x14ac:dyDescent="0.2">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c r="AN459" s="128"/>
      <c r="AO459" s="128"/>
      <c r="AP459" s="128"/>
      <c r="AQ459" s="128"/>
      <c r="AR459" s="128"/>
      <c r="AS459" s="128"/>
      <c r="AT459" s="128"/>
      <c r="AU459" s="128"/>
      <c r="AV459" s="128"/>
      <c r="AW459" s="128"/>
      <c r="AX459" s="128"/>
      <c r="AY459" s="128"/>
      <c r="AZ459" s="128"/>
      <c r="BA459" s="128"/>
      <c r="BB459" s="128"/>
      <c r="BC459" s="128"/>
      <c r="BD459" s="128"/>
      <c r="BE459" s="128"/>
      <c r="BF459" s="128"/>
      <c r="BG459" s="128"/>
      <c r="BH459" s="128"/>
      <c r="BI459" s="128"/>
      <c r="BJ459" s="128"/>
      <c r="BK459" s="128"/>
      <c r="BL459" s="128"/>
      <c r="BM459" s="128"/>
      <c r="BN459" s="128"/>
      <c r="BO459" s="128"/>
      <c r="BP459" s="128"/>
      <c r="BQ459" s="128"/>
      <c r="BR459" s="128"/>
      <c r="BS459" s="128"/>
      <c r="BT459" s="128"/>
      <c r="BU459" s="128"/>
      <c r="BV459" s="128"/>
      <c r="BW459" s="128"/>
      <c r="BX459" s="128"/>
      <c r="BY459" s="128"/>
      <c r="BZ459" s="128"/>
      <c r="CA459" s="128"/>
      <c r="CB459" s="128"/>
      <c r="CC459" s="128"/>
      <c r="CD459" s="128"/>
      <c r="CE459" s="128"/>
      <c r="CF459" s="128"/>
      <c r="CG459" s="128"/>
    </row>
    <row r="460" spans="2:85" x14ac:dyDescent="0.2">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8"/>
      <c r="AL460" s="128"/>
      <c r="AM460" s="128"/>
      <c r="AN460" s="128"/>
      <c r="AO460" s="128"/>
      <c r="AP460" s="128"/>
      <c r="AQ460" s="128"/>
      <c r="AR460" s="128"/>
      <c r="AS460" s="128"/>
      <c r="AT460" s="128"/>
      <c r="AU460" s="128"/>
      <c r="AV460" s="128"/>
      <c r="AW460" s="128"/>
      <c r="AX460" s="128"/>
      <c r="AY460" s="128"/>
      <c r="AZ460" s="128"/>
      <c r="BA460" s="128"/>
      <c r="BB460" s="128"/>
      <c r="BC460" s="128"/>
      <c r="BD460" s="128"/>
      <c r="BE460" s="128"/>
      <c r="BF460" s="128"/>
      <c r="BG460" s="128"/>
      <c r="BH460" s="128"/>
      <c r="BI460" s="128"/>
      <c r="BJ460" s="128"/>
      <c r="BK460" s="128"/>
      <c r="BL460" s="128"/>
      <c r="BM460" s="128"/>
      <c r="BN460" s="128"/>
      <c r="BO460" s="128"/>
      <c r="BP460" s="128"/>
      <c r="BQ460" s="128"/>
      <c r="BR460" s="128"/>
      <c r="BS460" s="128"/>
      <c r="BT460" s="128"/>
      <c r="BU460" s="128"/>
      <c r="BV460" s="128"/>
      <c r="BW460" s="128"/>
      <c r="BX460" s="128"/>
      <c r="BY460" s="128"/>
      <c r="BZ460" s="128"/>
      <c r="CA460" s="128"/>
      <c r="CB460" s="128"/>
      <c r="CC460" s="128"/>
      <c r="CD460" s="128"/>
      <c r="CE460" s="128"/>
      <c r="CF460" s="128"/>
      <c r="CG460" s="128"/>
    </row>
    <row r="461" spans="2:85" x14ac:dyDescent="0.2">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8"/>
      <c r="AL461" s="128"/>
      <c r="AM461" s="128"/>
      <c r="AN461" s="128"/>
      <c r="AO461" s="128"/>
      <c r="AP461" s="128"/>
      <c r="AQ461" s="128"/>
      <c r="AR461" s="128"/>
      <c r="AS461" s="128"/>
      <c r="AT461" s="128"/>
      <c r="AU461" s="128"/>
      <c r="AV461" s="128"/>
      <c r="AW461" s="128"/>
      <c r="AX461" s="128"/>
      <c r="AY461" s="128"/>
      <c r="AZ461" s="128"/>
      <c r="BA461" s="128"/>
      <c r="BB461" s="128"/>
      <c r="BC461" s="128"/>
      <c r="BD461" s="128"/>
      <c r="BE461" s="128"/>
      <c r="BF461" s="128"/>
      <c r="BG461" s="128"/>
      <c r="BH461" s="128"/>
      <c r="BI461" s="128"/>
      <c r="BJ461" s="128"/>
      <c r="BK461" s="128"/>
      <c r="BL461" s="128"/>
      <c r="BM461" s="128"/>
      <c r="BN461" s="128"/>
      <c r="BO461" s="128"/>
      <c r="BP461" s="128"/>
      <c r="BQ461" s="128"/>
      <c r="BR461" s="128"/>
      <c r="BS461" s="128"/>
      <c r="BT461" s="128"/>
      <c r="BU461" s="128"/>
      <c r="BV461" s="128"/>
      <c r="BW461" s="128"/>
      <c r="BX461" s="128"/>
      <c r="BY461" s="128"/>
      <c r="BZ461" s="128"/>
      <c r="CA461" s="128"/>
      <c r="CB461" s="128"/>
      <c r="CC461" s="128"/>
      <c r="CD461" s="128"/>
      <c r="CE461" s="128"/>
      <c r="CF461" s="128"/>
      <c r="CG461" s="128"/>
    </row>
    <row r="462" spans="2:85" x14ac:dyDescent="0.2">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c r="AN462" s="128"/>
      <c r="AO462" s="128"/>
      <c r="AP462" s="128"/>
      <c r="AQ462" s="128"/>
      <c r="AR462" s="128"/>
      <c r="AS462" s="128"/>
      <c r="AT462" s="128"/>
      <c r="AU462" s="128"/>
      <c r="AV462" s="128"/>
      <c r="AW462" s="128"/>
      <c r="AX462" s="128"/>
      <c r="AY462" s="128"/>
      <c r="AZ462" s="128"/>
      <c r="BA462" s="128"/>
      <c r="BB462" s="128"/>
      <c r="BC462" s="128"/>
      <c r="BD462" s="128"/>
      <c r="BE462" s="128"/>
      <c r="BF462" s="128"/>
      <c r="BG462" s="128"/>
      <c r="BH462" s="128"/>
      <c r="BI462" s="128"/>
      <c r="BJ462" s="128"/>
      <c r="BK462" s="128"/>
      <c r="BL462" s="128"/>
      <c r="BM462" s="128"/>
      <c r="BN462" s="128"/>
      <c r="BO462" s="128"/>
      <c r="BP462" s="128"/>
      <c r="BQ462" s="128"/>
      <c r="BR462" s="128"/>
      <c r="BS462" s="128"/>
      <c r="BT462" s="128"/>
      <c r="BU462" s="128"/>
      <c r="BV462" s="128"/>
      <c r="BW462" s="128"/>
      <c r="BX462" s="128"/>
      <c r="BY462" s="128"/>
      <c r="BZ462" s="128"/>
      <c r="CA462" s="128"/>
      <c r="CB462" s="128"/>
      <c r="CC462" s="128"/>
      <c r="CD462" s="128"/>
      <c r="CE462" s="128"/>
      <c r="CF462" s="128"/>
      <c r="CG462" s="128"/>
    </row>
    <row r="463" spans="2:85" x14ac:dyDescent="0.2">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c r="AN463" s="128"/>
      <c r="AO463" s="128"/>
      <c r="AP463" s="128"/>
      <c r="AQ463" s="128"/>
      <c r="AR463" s="128"/>
      <c r="AS463" s="128"/>
      <c r="AT463" s="128"/>
      <c r="AU463" s="128"/>
      <c r="AV463" s="128"/>
      <c r="AW463" s="128"/>
      <c r="AX463" s="128"/>
      <c r="AY463" s="128"/>
      <c r="AZ463" s="128"/>
      <c r="BA463" s="128"/>
      <c r="BB463" s="128"/>
      <c r="BC463" s="128"/>
      <c r="BD463" s="128"/>
      <c r="BE463" s="128"/>
      <c r="BF463" s="128"/>
      <c r="BG463" s="128"/>
      <c r="BH463" s="128"/>
      <c r="BI463" s="128"/>
      <c r="BJ463" s="128"/>
      <c r="BK463" s="128"/>
      <c r="BL463" s="128"/>
      <c r="BM463" s="128"/>
      <c r="BN463" s="128"/>
      <c r="BO463" s="128"/>
      <c r="BP463" s="128"/>
      <c r="BQ463" s="128"/>
      <c r="BR463" s="128"/>
      <c r="BS463" s="128"/>
      <c r="BT463" s="128"/>
      <c r="BU463" s="128"/>
      <c r="BV463" s="128"/>
      <c r="BW463" s="128"/>
      <c r="BX463" s="128"/>
      <c r="BY463" s="128"/>
      <c r="BZ463" s="128"/>
      <c r="CA463" s="128"/>
      <c r="CB463" s="128"/>
      <c r="CC463" s="128"/>
      <c r="CD463" s="128"/>
      <c r="CE463" s="128"/>
      <c r="CF463" s="128"/>
      <c r="CG463" s="128"/>
    </row>
    <row r="464" spans="2:85" x14ac:dyDescent="0.2">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c r="AN464" s="128"/>
      <c r="AO464" s="128"/>
      <c r="AP464" s="128"/>
      <c r="AQ464" s="128"/>
      <c r="AR464" s="128"/>
      <c r="AS464" s="128"/>
      <c r="AT464" s="128"/>
      <c r="AU464" s="128"/>
      <c r="AV464" s="128"/>
      <c r="AW464" s="128"/>
      <c r="AX464" s="128"/>
      <c r="AY464" s="128"/>
      <c r="AZ464" s="128"/>
      <c r="BA464" s="128"/>
      <c r="BB464" s="128"/>
      <c r="BC464" s="128"/>
      <c r="BD464" s="128"/>
      <c r="BE464" s="128"/>
      <c r="BF464" s="128"/>
      <c r="BG464" s="128"/>
      <c r="BH464" s="128"/>
      <c r="BI464" s="128"/>
      <c r="BJ464" s="128"/>
      <c r="BK464" s="128"/>
      <c r="BL464" s="128"/>
      <c r="BM464" s="128"/>
      <c r="BN464" s="128"/>
      <c r="BO464" s="128"/>
      <c r="BP464" s="128"/>
      <c r="BQ464" s="128"/>
      <c r="BR464" s="128"/>
      <c r="BS464" s="128"/>
      <c r="BT464" s="128"/>
      <c r="BU464" s="128"/>
      <c r="BV464" s="128"/>
      <c r="BW464" s="128"/>
      <c r="BX464" s="128"/>
      <c r="BY464" s="128"/>
      <c r="BZ464" s="128"/>
      <c r="CA464" s="128"/>
      <c r="CB464" s="128"/>
      <c r="CC464" s="128"/>
      <c r="CD464" s="128"/>
      <c r="CE464" s="128"/>
      <c r="CF464" s="128"/>
      <c r="CG464" s="128"/>
    </row>
    <row r="465" spans="2:85" x14ac:dyDescent="0.2">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8"/>
      <c r="AL465" s="128"/>
      <c r="AM465" s="128"/>
      <c r="AN465" s="128"/>
      <c r="AO465" s="128"/>
      <c r="AP465" s="128"/>
      <c r="AQ465" s="128"/>
      <c r="AR465" s="128"/>
      <c r="AS465" s="128"/>
      <c r="AT465" s="128"/>
      <c r="AU465" s="128"/>
      <c r="AV465" s="128"/>
      <c r="AW465" s="128"/>
      <c r="AX465" s="128"/>
      <c r="AY465" s="128"/>
      <c r="AZ465" s="128"/>
      <c r="BA465" s="128"/>
      <c r="BB465" s="128"/>
      <c r="BC465" s="128"/>
      <c r="BD465" s="128"/>
      <c r="BE465" s="128"/>
      <c r="BF465" s="128"/>
      <c r="BG465" s="128"/>
      <c r="BH465" s="128"/>
      <c r="BI465" s="128"/>
      <c r="BJ465" s="128"/>
      <c r="BK465" s="128"/>
      <c r="BL465" s="128"/>
      <c r="BM465" s="128"/>
      <c r="BN465" s="128"/>
      <c r="BO465" s="128"/>
      <c r="BP465" s="128"/>
      <c r="BQ465" s="128"/>
      <c r="BR465" s="128"/>
      <c r="BS465" s="128"/>
      <c r="BT465" s="128"/>
      <c r="BU465" s="128"/>
      <c r="BV465" s="128"/>
      <c r="BW465" s="128"/>
      <c r="BX465" s="128"/>
      <c r="BY465" s="128"/>
      <c r="BZ465" s="128"/>
      <c r="CA465" s="128"/>
      <c r="CB465" s="128"/>
      <c r="CC465" s="128"/>
      <c r="CD465" s="128"/>
      <c r="CE465" s="128"/>
      <c r="CF465" s="128"/>
      <c r="CG465" s="128"/>
    </row>
    <row r="466" spans="2:85" x14ac:dyDescent="0.2">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8"/>
      <c r="AL466" s="128"/>
      <c r="AM466" s="128"/>
      <c r="AN466" s="128"/>
      <c r="AO466" s="128"/>
      <c r="AP466" s="128"/>
      <c r="AQ466" s="128"/>
      <c r="AR466" s="128"/>
      <c r="AS466" s="128"/>
      <c r="AT466" s="128"/>
      <c r="AU466" s="128"/>
      <c r="AV466" s="128"/>
      <c r="AW466" s="128"/>
      <c r="AX466" s="128"/>
      <c r="AY466" s="128"/>
      <c r="AZ466" s="128"/>
      <c r="BA466" s="128"/>
      <c r="BB466" s="128"/>
      <c r="BC466" s="128"/>
      <c r="BD466" s="128"/>
      <c r="BE466" s="128"/>
      <c r="BF466" s="128"/>
      <c r="BG466" s="128"/>
      <c r="BH466" s="128"/>
      <c r="BI466" s="128"/>
      <c r="BJ466" s="128"/>
      <c r="BK466" s="128"/>
      <c r="BL466" s="128"/>
      <c r="BM466" s="128"/>
      <c r="BN466" s="128"/>
      <c r="BO466" s="128"/>
      <c r="BP466" s="128"/>
      <c r="BQ466" s="128"/>
      <c r="BR466" s="128"/>
      <c r="BS466" s="128"/>
      <c r="BT466" s="128"/>
      <c r="BU466" s="128"/>
      <c r="BV466" s="128"/>
      <c r="BW466" s="128"/>
      <c r="BX466" s="128"/>
      <c r="BY466" s="128"/>
      <c r="BZ466" s="128"/>
      <c r="CA466" s="128"/>
      <c r="CB466" s="128"/>
      <c r="CC466" s="128"/>
      <c r="CD466" s="128"/>
      <c r="CE466" s="128"/>
      <c r="CF466" s="128"/>
      <c r="CG466" s="128"/>
    </row>
    <row r="467" spans="2:85" x14ac:dyDescent="0.2">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c r="AN467" s="128"/>
      <c r="AO467" s="128"/>
      <c r="AP467" s="128"/>
      <c r="AQ467" s="128"/>
      <c r="AR467" s="128"/>
      <c r="AS467" s="128"/>
      <c r="AT467" s="128"/>
      <c r="AU467" s="128"/>
      <c r="AV467" s="128"/>
      <c r="AW467" s="128"/>
      <c r="AX467" s="128"/>
      <c r="AY467" s="128"/>
      <c r="AZ467" s="128"/>
      <c r="BA467" s="128"/>
      <c r="BB467" s="128"/>
      <c r="BC467" s="128"/>
      <c r="BD467" s="128"/>
      <c r="BE467" s="128"/>
      <c r="BF467" s="128"/>
      <c r="BG467" s="128"/>
      <c r="BH467" s="128"/>
      <c r="BI467" s="128"/>
      <c r="BJ467" s="128"/>
      <c r="BK467" s="128"/>
      <c r="BL467" s="128"/>
      <c r="BM467" s="128"/>
      <c r="BN467" s="128"/>
      <c r="BO467" s="128"/>
      <c r="BP467" s="128"/>
      <c r="BQ467" s="128"/>
      <c r="BR467" s="128"/>
      <c r="BS467" s="128"/>
      <c r="BT467" s="128"/>
      <c r="BU467" s="128"/>
      <c r="BV467" s="128"/>
      <c r="BW467" s="128"/>
      <c r="BX467" s="128"/>
      <c r="BY467" s="128"/>
      <c r="BZ467" s="128"/>
      <c r="CA467" s="128"/>
      <c r="CB467" s="128"/>
      <c r="CC467" s="128"/>
      <c r="CD467" s="128"/>
      <c r="CE467" s="128"/>
      <c r="CF467" s="128"/>
      <c r="CG467" s="128"/>
    </row>
    <row r="468" spans="2:85" x14ac:dyDescent="0.2">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8"/>
      <c r="AL468" s="128"/>
      <c r="AM468" s="128"/>
      <c r="AN468" s="128"/>
      <c r="AO468" s="128"/>
      <c r="AP468" s="128"/>
      <c r="AQ468" s="128"/>
      <c r="AR468" s="128"/>
      <c r="AS468" s="128"/>
      <c r="AT468" s="128"/>
      <c r="AU468" s="128"/>
      <c r="AV468" s="128"/>
      <c r="AW468" s="128"/>
      <c r="AX468" s="128"/>
      <c r="AY468" s="128"/>
      <c r="AZ468" s="128"/>
      <c r="BA468" s="128"/>
      <c r="BB468" s="128"/>
      <c r="BC468" s="128"/>
      <c r="BD468" s="128"/>
      <c r="BE468" s="128"/>
      <c r="BF468" s="128"/>
      <c r="BG468" s="128"/>
      <c r="BH468" s="128"/>
      <c r="BI468" s="128"/>
      <c r="BJ468" s="128"/>
      <c r="BK468" s="128"/>
      <c r="BL468" s="128"/>
      <c r="BM468" s="128"/>
      <c r="BN468" s="128"/>
      <c r="BO468" s="128"/>
      <c r="BP468" s="128"/>
      <c r="BQ468" s="128"/>
      <c r="BR468" s="128"/>
      <c r="BS468" s="128"/>
      <c r="BT468" s="128"/>
      <c r="BU468" s="128"/>
      <c r="BV468" s="128"/>
      <c r="BW468" s="128"/>
      <c r="BX468" s="128"/>
      <c r="BY468" s="128"/>
      <c r="BZ468" s="128"/>
      <c r="CA468" s="128"/>
      <c r="CB468" s="128"/>
      <c r="CC468" s="128"/>
      <c r="CD468" s="128"/>
      <c r="CE468" s="128"/>
      <c r="CF468" s="128"/>
      <c r="CG468" s="128"/>
    </row>
    <row r="469" spans="2:85" x14ac:dyDescent="0.2">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c r="AN469" s="128"/>
      <c r="AO469" s="128"/>
      <c r="AP469" s="128"/>
      <c r="AQ469" s="128"/>
      <c r="AR469" s="128"/>
      <c r="AS469" s="128"/>
      <c r="AT469" s="128"/>
      <c r="AU469" s="128"/>
      <c r="AV469" s="128"/>
      <c r="AW469" s="128"/>
      <c r="AX469" s="128"/>
      <c r="AY469" s="128"/>
      <c r="AZ469" s="128"/>
      <c r="BA469" s="128"/>
      <c r="BB469" s="128"/>
      <c r="BC469" s="128"/>
      <c r="BD469" s="128"/>
      <c r="BE469" s="128"/>
      <c r="BF469" s="128"/>
      <c r="BG469" s="128"/>
      <c r="BH469" s="128"/>
      <c r="BI469" s="128"/>
      <c r="BJ469" s="128"/>
      <c r="BK469" s="128"/>
      <c r="BL469" s="128"/>
      <c r="BM469" s="128"/>
      <c r="BN469" s="128"/>
      <c r="BO469" s="128"/>
      <c r="BP469" s="128"/>
      <c r="BQ469" s="128"/>
      <c r="BR469" s="128"/>
      <c r="BS469" s="128"/>
      <c r="BT469" s="128"/>
      <c r="BU469" s="128"/>
      <c r="BV469" s="128"/>
      <c r="BW469" s="128"/>
      <c r="BX469" s="128"/>
      <c r="BY469" s="128"/>
      <c r="BZ469" s="128"/>
      <c r="CA469" s="128"/>
      <c r="CB469" s="128"/>
      <c r="CC469" s="128"/>
      <c r="CD469" s="128"/>
      <c r="CE469" s="128"/>
      <c r="CF469" s="128"/>
      <c r="CG469" s="128"/>
    </row>
    <row r="470" spans="2:85" x14ac:dyDescent="0.2">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8"/>
      <c r="AL470" s="128"/>
      <c r="AM470" s="128"/>
      <c r="AN470" s="128"/>
      <c r="AO470" s="128"/>
      <c r="AP470" s="128"/>
      <c r="AQ470" s="128"/>
      <c r="AR470" s="128"/>
      <c r="AS470" s="128"/>
      <c r="AT470" s="128"/>
      <c r="AU470" s="128"/>
      <c r="AV470" s="128"/>
      <c r="AW470" s="128"/>
      <c r="AX470" s="128"/>
      <c r="AY470" s="128"/>
      <c r="AZ470" s="128"/>
      <c r="BA470" s="128"/>
      <c r="BB470" s="128"/>
      <c r="BC470" s="128"/>
      <c r="BD470" s="128"/>
      <c r="BE470" s="128"/>
      <c r="BF470" s="128"/>
      <c r="BG470" s="128"/>
      <c r="BH470" s="128"/>
      <c r="BI470" s="128"/>
      <c r="BJ470" s="128"/>
      <c r="BK470" s="128"/>
      <c r="BL470" s="128"/>
      <c r="BM470" s="128"/>
      <c r="BN470" s="128"/>
      <c r="BO470" s="128"/>
      <c r="BP470" s="128"/>
      <c r="BQ470" s="128"/>
      <c r="BR470" s="128"/>
      <c r="BS470" s="128"/>
      <c r="BT470" s="128"/>
      <c r="BU470" s="128"/>
      <c r="BV470" s="128"/>
      <c r="BW470" s="128"/>
      <c r="BX470" s="128"/>
      <c r="BY470" s="128"/>
      <c r="BZ470" s="128"/>
      <c r="CA470" s="128"/>
      <c r="CB470" s="128"/>
      <c r="CC470" s="128"/>
      <c r="CD470" s="128"/>
      <c r="CE470" s="128"/>
      <c r="CF470" s="128"/>
      <c r="CG470" s="128"/>
    </row>
    <row r="471" spans="2:85" x14ac:dyDescent="0.2">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8"/>
      <c r="AL471" s="128"/>
      <c r="AM471" s="128"/>
      <c r="AN471" s="128"/>
      <c r="AO471" s="128"/>
      <c r="AP471" s="128"/>
      <c r="AQ471" s="128"/>
      <c r="AR471" s="128"/>
      <c r="AS471" s="128"/>
      <c r="AT471" s="128"/>
      <c r="AU471" s="128"/>
      <c r="AV471" s="128"/>
      <c r="AW471" s="128"/>
      <c r="AX471" s="128"/>
      <c r="AY471" s="128"/>
      <c r="AZ471" s="128"/>
      <c r="BA471" s="128"/>
      <c r="BB471" s="128"/>
      <c r="BC471" s="128"/>
      <c r="BD471" s="128"/>
      <c r="BE471" s="128"/>
      <c r="BF471" s="128"/>
      <c r="BG471" s="128"/>
      <c r="BH471" s="128"/>
      <c r="BI471" s="128"/>
      <c r="BJ471" s="128"/>
      <c r="BK471" s="128"/>
      <c r="BL471" s="128"/>
      <c r="BM471" s="128"/>
      <c r="BN471" s="128"/>
      <c r="BO471" s="128"/>
      <c r="BP471" s="128"/>
      <c r="BQ471" s="128"/>
      <c r="BR471" s="128"/>
      <c r="BS471" s="128"/>
      <c r="BT471" s="128"/>
      <c r="BU471" s="128"/>
      <c r="BV471" s="128"/>
      <c r="BW471" s="128"/>
      <c r="BX471" s="128"/>
      <c r="BY471" s="128"/>
      <c r="BZ471" s="128"/>
      <c r="CA471" s="128"/>
      <c r="CB471" s="128"/>
      <c r="CC471" s="128"/>
      <c r="CD471" s="128"/>
      <c r="CE471" s="128"/>
      <c r="CF471" s="128"/>
      <c r="CG471" s="128"/>
    </row>
    <row r="472" spans="2:85" x14ac:dyDescent="0.2">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8"/>
      <c r="AL472" s="128"/>
      <c r="AM472" s="128"/>
      <c r="AN472" s="128"/>
      <c r="AO472" s="128"/>
      <c r="AP472" s="128"/>
      <c r="AQ472" s="128"/>
      <c r="AR472" s="128"/>
      <c r="AS472" s="128"/>
      <c r="AT472" s="128"/>
      <c r="AU472" s="128"/>
      <c r="AV472" s="128"/>
      <c r="AW472" s="128"/>
      <c r="AX472" s="128"/>
      <c r="AY472" s="128"/>
      <c r="AZ472" s="128"/>
      <c r="BA472" s="128"/>
      <c r="BB472" s="128"/>
      <c r="BC472" s="128"/>
      <c r="BD472" s="128"/>
      <c r="BE472" s="128"/>
      <c r="BF472" s="128"/>
      <c r="BG472" s="128"/>
      <c r="BH472" s="128"/>
      <c r="BI472" s="128"/>
      <c r="BJ472" s="128"/>
      <c r="BK472" s="128"/>
      <c r="BL472" s="128"/>
      <c r="BM472" s="128"/>
      <c r="BN472" s="128"/>
      <c r="BO472" s="128"/>
      <c r="BP472" s="128"/>
      <c r="BQ472" s="128"/>
      <c r="BR472" s="128"/>
      <c r="BS472" s="128"/>
      <c r="BT472" s="128"/>
      <c r="BU472" s="128"/>
      <c r="BV472" s="128"/>
      <c r="BW472" s="128"/>
      <c r="BX472" s="128"/>
      <c r="BY472" s="128"/>
      <c r="BZ472" s="128"/>
      <c r="CA472" s="128"/>
      <c r="CB472" s="128"/>
      <c r="CC472" s="128"/>
      <c r="CD472" s="128"/>
      <c r="CE472" s="128"/>
      <c r="CF472" s="128"/>
      <c r="CG472" s="128"/>
    </row>
    <row r="473" spans="2:85" x14ac:dyDescent="0.2">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8"/>
      <c r="AL473" s="128"/>
      <c r="AM473" s="128"/>
      <c r="AN473" s="128"/>
      <c r="AO473" s="128"/>
      <c r="AP473" s="128"/>
      <c r="AQ473" s="128"/>
      <c r="AR473" s="128"/>
      <c r="AS473" s="128"/>
      <c r="AT473" s="128"/>
      <c r="AU473" s="128"/>
      <c r="AV473" s="128"/>
      <c r="AW473" s="128"/>
      <c r="AX473" s="128"/>
      <c r="AY473" s="128"/>
      <c r="AZ473" s="128"/>
      <c r="BA473" s="128"/>
      <c r="BB473" s="128"/>
      <c r="BC473" s="128"/>
      <c r="BD473" s="128"/>
      <c r="BE473" s="128"/>
      <c r="BF473" s="128"/>
      <c r="BG473" s="128"/>
      <c r="BH473" s="128"/>
      <c r="BI473" s="128"/>
      <c r="BJ473" s="128"/>
      <c r="BK473" s="128"/>
      <c r="BL473" s="128"/>
      <c r="BM473" s="128"/>
      <c r="BN473" s="128"/>
      <c r="BO473" s="128"/>
      <c r="BP473" s="128"/>
      <c r="BQ473" s="128"/>
      <c r="BR473" s="128"/>
      <c r="BS473" s="128"/>
      <c r="BT473" s="128"/>
      <c r="BU473" s="128"/>
      <c r="BV473" s="128"/>
      <c r="BW473" s="128"/>
      <c r="BX473" s="128"/>
      <c r="BY473" s="128"/>
      <c r="BZ473" s="128"/>
      <c r="CA473" s="128"/>
      <c r="CB473" s="128"/>
      <c r="CC473" s="128"/>
      <c r="CD473" s="128"/>
      <c r="CE473" s="128"/>
      <c r="CF473" s="128"/>
      <c r="CG473" s="128"/>
    </row>
    <row r="474" spans="2:85" x14ac:dyDescent="0.2">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c r="AN474" s="128"/>
      <c r="AO474" s="128"/>
      <c r="AP474" s="128"/>
      <c r="AQ474" s="128"/>
      <c r="AR474" s="128"/>
      <c r="AS474" s="128"/>
      <c r="AT474" s="128"/>
      <c r="AU474" s="128"/>
      <c r="AV474" s="128"/>
      <c r="AW474" s="128"/>
      <c r="AX474" s="128"/>
      <c r="AY474" s="128"/>
      <c r="AZ474" s="128"/>
      <c r="BA474" s="128"/>
      <c r="BB474" s="128"/>
      <c r="BC474" s="128"/>
      <c r="BD474" s="128"/>
      <c r="BE474" s="128"/>
      <c r="BF474" s="128"/>
      <c r="BG474" s="128"/>
      <c r="BH474" s="128"/>
      <c r="BI474" s="128"/>
      <c r="BJ474" s="128"/>
      <c r="BK474" s="128"/>
      <c r="BL474" s="128"/>
      <c r="BM474" s="128"/>
      <c r="BN474" s="128"/>
      <c r="BO474" s="128"/>
      <c r="BP474" s="128"/>
      <c r="BQ474" s="128"/>
      <c r="BR474" s="128"/>
      <c r="BS474" s="128"/>
      <c r="BT474" s="128"/>
      <c r="BU474" s="128"/>
      <c r="BV474" s="128"/>
      <c r="BW474" s="128"/>
      <c r="BX474" s="128"/>
      <c r="BY474" s="128"/>
      <c r="BZ474" s="128"/>
      <c r="CA474" s="128"/>
      <c r="CB474" s="128"/>
      <c r="CC474" s="128"/>
      <c r="CD474" s="128"/>
      <c r="CE474" s="128"/>
      <c r="CF474" s="128"/>
      <c r="CG474" s="128"/>
    </row>
    <row r="475" spans="2:85" x14ac:dyDescent="0.2">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8"/>
      <c r="AL475" s="128"/>
      <c r="AM475" s="128"/>
      <c r="AN475" s="128"/>
      <c r="AO475" s="128"/>
      <c r="AP475" s="128"/>
      <c r="AQ475" s="128"/>
      <c r="AR475" s="128"/>
      <c r="AS475" s="128"/>
      <c r="AT475" s="128"/>
      <c r="AU475" s="128"/>
      <c r="AV475" s="128"/>
      <c r="AW475" s="128"/>
      <c r="AX475" s="128"/>
      <c r="AY475" s="128"/>
      <c r="AZ475" s="128"/>
      <c r="BA475" s="128"/>
      <c r="BB475" s="128"/>
      <c r="BC475" s="128"/>
      <c r="BD475" s="128"/>
      <c r="BE475" s="128"/>
      <c r="BF475" s="128"/>
      <c r="BG475" s="128"/>
      <c r="BH475" s="128"/>
      <c r="BI475" s="128"/>
      <c r="BJ475" s="128"/>
      <c r="BK475" s="128"/>
      <c r="BL475" s="128"/>
      <c r="BM475" s="128"/>
      <c r="BN475" s="128"/>
      <c r="BO475" s="128"/>
      <c r="BP475" s="128"/>
      <c r="BQ475" s="128"/>
      <c r="BR475" s="128"/>
      <c r="BS475" s="128"/>
      <c r="BT475" s="128"/>
      <c r="BU475" s="128"/>
      <c r="BV475" s="128"/>
      <c r="BW475" s="128"/>
      <c r="BX475" s="128"/>
      <c r="BY475" s="128"/>
      <c r="BZ475" s="128"/>
      <c r="CA475" s="128"/>
      <c r="CB475" s="128"/>
      <c r="CC475" s="128"/>
      <c r="CD475" s="128"/>
      <c r="CE475" s="128"/>
      <c r="CF475" s="128"/>
      <c r="CG475" s="128"/>
    </row>
    <row r="476" spans="2:85" x14ac:dyDescent="0.2">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8"/>
      <c r="AL476" s="128"/>
      <c r="AM476" s="128"/>
      <c r="AN476" s="128"/>
      <c r="AO476" s="128"/>
      <c r="AP476" s="128"/>
      <c r="AQ476" s="128"/>
      <c r="AR476" s="128"/>
      <c r="AS476" s="128"/>
      <c r="AT476" s="128"/>
      <c r="AU476" s="128"/>
      <c r="AV476" s="128"/>
      <c r="AW476" s="128"/>
      <c r="AX476" s="128"/>
      <c r="AY476" s="128"/>
      <c r="AZ476" s="128"/>
      <c r="BA476" s="128"/>
      <c r="BB476" s="128"/>
      <c r="BC476" s="128"/>
      <c r="BD476" s="128"/>
      <c r="BE476" s="128"/>
      <c r="BF476" s="128"/>
      <c r="BG476" s="128"/>
      <c r="BH476" s="128"/>
      <c r="BI476" s="128"/>
      <c r="BJ476" s="128"/>
      <c r="BK476" s="128"/>
      <c r="BL476" s="128"/>
      <c r="BM476" s="128"/>
      <c r="BN476" s="128"/>
      <c r="BO476" s="128"/>
      <c r="BP476" s="128"/>
      <c r="BQ476" s="128"/>
      <c r="BR476" s="128"/>
      <c r="BS476" s="128"/>
      <c r="BT476" s="128"/>
      <c r="BU476" s="128"/>
      <c r="BV476" s="128"/>
      <c r="BW476" s="128"/>
      <c r="BX476" s="128"/>
      <c r="BY476" s="128"/>
      <c r="BZ476" s="128"/>
      <c r="CA476" s="128"/>
      <c r="CB476" s="128"/>
      <c r="CC476" s="128"/>
      <c r="CD476" s="128"/>
      <c r="CE476" s="128"/>
      <c r="CF476" s="128"/>
      <c r="CG476" s="128"/>
    </row>
    <row r="477" spans="2:85" x14ac:dyDescent="0.2">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c r="AN477" s="128"/>
      <c r="AO477" s="128"/>
      <c r="AP477" s="128"/>
      <c r="AQ477" s="128"/>
      <c r="AR477" s="128"/>
      <c r="AS477" s="128"/>
      <c r="AT477" s="128"/>
      <c r="AU477" s="128"/>
      <c r="AV477" s="128"/>
      <c r="AW477" s="128"/>
      <c r="AX477" s="128"/>
      <c r="AY477" s="128"/>
      <c r="AZ477" s="128"/>
      <c r="BA477" s="128"/>
      <c r="BB477" s="128"/>
      <c r="BC477" s="128"/>
      <c r="BD477" s="128"/>
      <c r="BE477" s="128"/>
      <c r="BF477" s="128"/>
      <c r="BG477" s="128"/>
      <c r="BH477" s="128"/>
      <c r="BI477" s="128"/>
      <c r="BJ477" s="128"/>
      <c r="BK477" s="128"/>
      <c r="BL477" s="128"/>
      <c r="BM477" s="128"/>
      <c r="BN477" s="128"/>
      <c r="BO477" s="128"/>
      <c r="BP477" s="128"/>
      <c r="BQ477" s="128"/>
      <c r="BR477" s="128"/>
      <c r="BS477" s="128"/>
      <c r="BT477" s="128"/>
      <c r="BU477" s="128"/>
      <c r="BV477" s="128"/>
      <c r="BW477" s="128"/>
      <c r="BX477" s="128"/>
      <c r="BY477" s="128"/>
      <c r="BZ477" s="128"/>
      <c r="CA477" s="128"/>
      <c r="CB477" s="128"/>
      <c r="CC477" s="128"/>
      <c r="CD477" s="128"/>
      <c r="CE477" s="128"/>
      <c r="CF477" s="128"/>
      <c r="CG477" s="128"/>
    </row>
    <row r="478" spans="2:85" x14ac:dyDescent="0.2">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8"/>
      <c r="AL478" s="128"/>
      <c r="AM478" s="128"/>
      <c r="AN478" s="128"/>
      <c r="AO478" s="128"/>
      <c r="AP478" s="128"/>
      <c r="AQ478" s="128"/>
      <c r="AR478" s="128"/>
      <c r="AS478" s="128"/>
      <c r="AT478" s="128"/>
      <c r="AU478" s="128"/>
      <c r="AV478" s="128"/>
      <c r="AW478" s="128"/>
      <c r="AX478" s="128"/>
      <c r="AY478" s="128"/>
      <c r="AZ478" s="128"/>
      <c r="BA478" s="128"/>
      <c r="BB478" s="128"/>
      <c r="BC478" s="128"/>
      <c r="BD478" s="128"/>
      <c r="BE478" s="128"/>
      <c r="BF478" s="128"/>
      <c r="BG478" s="128"/>
      <c r="BH478" s="128"/>
      <c r="BI478" s="128"/>
      <c r="BJ478" s="128"/>
      <c r="BK478" s="128"/>
      <c r="BL478" s="128"/>
      <c r="BM478" s="128"/>
      <c r="BN478" s="128"/>
      <c r="BO478" s="128"/>
      <c r="BP478" s="128"/>
      <c r="BQ478" s="128"/>
      <c r="BR478" s="128"/>
      <c r="BS478" s="128"/>
      <c r="BT478" s="128"/>
      <c r="BU478" s="128"/>
      <c r="BV478" s="128"/>
      <c r="BW478" s="128"/>
      <c r="BX478" s="128"/>
      <c r="BY478" s="128"/>
      <c r="BZ478" s="128"/>
      <c r="CA478" s="128"/>
      <c r="CB478" s="128"/>
      <c r="CC478" s="128"/>
      <c r="CD478" s="128"/>
      <c r="CE478" s="128"/>
      <c r="CF478" s="128"/>
      <c r="CG478" s="128"/>
    </row>
    <row r="479" spans="2:85" x14ac:dyDescent="0.2">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8"/>
      <c r="AL479" s="128"/>
      <c r="AM479" s="128"/>
      <c r="AN479" s="128"/>
      <c r="AO479" s="128"/>
      <c r="AP479" s="128"/>
      <c r="AQ479" s="128"/>
      <c r="AR479" s="128"/>
      <c r="AS479" s="128"/>
      <c r="AT479" s="128"/>
      <c r="AU479" s="128"/>
      <c r="AV479" s="128"/>
      <c r="AW479" s="128"/>
      <c r="AX479" s="128"/>
      <c r="AY479" s="128"/>
      <c r="AZ479" s="128"/>
      <c r="BA479" s="128"/>
      <c r="BB479" s="128"/>
      <c r="BC479" s="128"/>
      <c r="BD479" s="128"/>
      <c r="BE479" s="128"/>
      <c r="BF479" s="128"/>
      <c r="BG479" s="128"/>
      <c r="BH479" s="128"/>
      <c r="BI479" s="128"/>
      <c r="BJ479" s="128"/>
      <c r="BK479" s="128"/>
      <c r="BL479" s="128"/>
      <c r="BM479" s="128"/>
      <c r="BN479" s="128"/>
      <c r="BO479" s="128"/>
      <c r="BP479" s="128"/>
      <c r="BQ479" s="128"/>
      <c r="BR479" s="128"/>
      <c r="BS479" s="128"/>
      <c r="BT479" s="128"/>
      <c r="BU479" s="128"/>
      <c r="BV479" s="128"/>
      <c r="BW479" s="128"/>
      <c r="BX479" s="128"/>
      <c r="BY479" s="128"/>
      <c r="BZ479" s="128"/>
      <c r="CA479" s="128"/>
      <c r="CB479" s="128"/>
      <c r="CC479" s="128"/>
      <c r="CD479" s="128"/>
      <c r="CE479" s="128"/>
      <c r="CF479" s="128"/>
      <c r="CG479" s="128"/>
    </row>
    <row r="480" spans="2:85" x14ac:dyDescent="0.2">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8"/>
      <c r="AN480" s="128"/>
      <c r="AO480" s="128"/>
      <c r="AP480" s="128"/>
      <c r="AQ480" s="128"/>
      <c r="AR480" s="128"/>
      <c r="AS480" s="128"/>
      <c r="AT480" s="128"/>
      <c r="AU480" s="128"/>
      <c r="AV480" s="128"/>
      <c r="AW480" s="128"/>
      <c r="AX480" s="128"/>
      <c r="AY480" s="128"/>
      <c r="AZ480" s="128"/>
      <c r="BA480" s="128"/>
      <c r="BB480" s="128"/>
      <c r="BC480" s="128"/>
      <c r="BD480" s="128"/>
      <c r="BE480" s="128"/>
      <c r="BF480" s="128"/>
      <c r="BG480" s="128"/>
      <c r="BH480" s="128"/>
      <c r="BI480" s="128"/>
      <c r="BJ480" s="128"/>
      <c r="BK480" s="128"/>
      <c r="BL480" s="128"/>
      <c r="BM480" s="128"/>
      <c r="BN480" s="128"/>
      <c r="BO480" s="128"/>
      <c r="BP480" s="128"/>
      <c r="BQ480" s="128"/>
      <c r="BR480" s="128"/>
      <c r="BS480" s="128"/>
      <c r="BT480" s="128"/>
      <c r="BU480" s="128"/>
      <c r="BV480" s="128"/>
      <c r="BW480" s="128"/>
      <c r="BX480" s="128"/>
      <c r="BY480" s="128"/>
      <c r="BZ480" s="128"/>
      <c r="CA480" s="128"/>
      <c r="CB480" s="128"/>
      <c r="CC480" s="128"/>
      <c r="CD480" s="128"/>
      <c r="CE480" s="128"/>
      <c r="CF480" s="128"/>
      <c r="CG480" s="128"/>
    </row>
    <row r="481" spans="2:85" x14ac:dyDescent="0.2">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8"/>
      <c r="AY481" s="128"/>
      <c r="AZ481" s="128"/>
      <c r="BA481" s="128"/>
      <c r="BB481" s="128"/>
      <c r="BC481" s="128"/>
      <c r="BD481" s="128"/>
      <c r="BE481" s="128"/>
      <c r="BF481" s="128"/>
      <c r="BG481" s="128"/>
      <c r="BH481" s="128"/>
      <c r="BI481" s="128"/>
      <c r="BJ481" s="128"/>
      <c r="BK481" s="128"/>
      <c r="BL481" s="128"/>
      <c r="BM481" s="128"/>
      <c r="BN481" s="128"/>
      <c r="BO481" s="128"/>
      <c r="BP481" s="128"/>
      <c r="BQ481" s="128"/>
      <c r="BR481" s="128"/>
      <c r="BS481" s="128"/>
      <c r="BT481" s="128"/>
      <c r="BU481" s="128"/>
      <c r="BV481" s="128"/>
      <c r="BW481" s="128"/>
      <c r="BX481" s="128"/>
      <c r="BY481" s="128"/>
      <c r="BZ481" s="128"/>
      <c r="CA481" s="128"/>
      <c r="CB481" s="128"/>
      <c r="CC481" s="128"/>
      <c r="CD481" s="128"/>
      <c r="CE481" s="128"/>
      <c r="CF481" s="128"/>
      <c r="CG481" s="128"/>
    </row>
    <row r="482" spans="2:85" x14ac:dyDescent="0.2">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28"/>
      <c r="AY482" s="128"/>
      <c r="AZ482" s="128"/>
      <c r="BA482" s="128"/>
      <c r="BB482" s="128"/>
      <c r="BC482" s="128"/>
      <c r="BD482" s="128"/>
      <c r="BE482" s="128"/>
      <c r="BF482" s="128"/>
      <c r="BG482" s="128"/>
      <c r="BH482" s="128"/>
      <c r="BI482" s="128"/>
      <c r="BJ482" s="128"/>
      <c r="BK482" s="128"/>
      <c r="BL482" s="128"/>
      <c r="BM482" s="128"/>
      <c r="BN482" s="128"/>
      <c r="BO482" s="128"/>
      <c r="BP482" s="128"/>
      <c r="BQ482" s="128"/>
      <c r="BR482" s="128"/>
      <c r="BS482" s="128"/>
      <c r="BT482" s="128"/>
      <c r="BU482" s="128"/>
      <c r="BV482" s="128"/>
      <c r="BW482" s="128"/>
      <c r="BX482" s="128"/>
      <c r="BY482" s="128"/>
      <c r="BZ482" s="128"/>
      <c r="CA482" s="128"/>
      <c r="CB482" s="128"/>
      <c r="CC482" s="128"/>
      <c r="CD482" s="128"/>
      <c r="CE482" s="128"/>
      <c r="CF482" s="128"/>
      <c r="CG482" s="128"/>
    </row>
    <row r="483" spans="2:85" x14ac:dyDescent="0.2">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8"/>
      <c r="AY483" s="128"/>
      <c r="AZ483" s="128"/>
      <c r="BA483" s="128"/>
      <c r="BB483" s="128"/>
      <c r="BC483" s="128"/>
      <c r="BD483" s="128"/>
      <c r="BE483" s="128"/>
      <c r="BF483" s="128"/>
      <c r="BG483" s="128"/>
      <c r="BH483" s="128"/>
      <c r="BI483" s="128"/>
      <c r="BJ483" s="128"/>
      <c r="BK483" s="128"/>
      <c r="BL483" s="128"/>
      <c r="BM483" s="128"/>
      <c r="BN483" s="128"/>
      <c r="BO483" s="128"/>
      <c r="BP483" s="128"/>
      <c r="BQ483" s="128"/>
      <c r="BR483" s="128"/>
      <c r="BS483" s="128"/>
      <c r="BT483" s="128"/>
      <c r="BU483" s="128"/>
      <c r="BV483" s="128"/>
      <c r="BW483" s="128"/>
      <c r="BX483" s="128"/>
      <c r="BY483" s="128"/>
      <c r="BZ483" s="128"/>
      <c r="CA483" s="128"/>
      <c r="CB483" s="128"/>
      <c r="CC483" s="128"/>
      <c r="CD483" s="128"/>
      <c r="CE483" s="128"/>
      <c r="CF483" s="128"/>
      <c r="CG483" s="128"/>
    </row>
    <row r="484" spans="2:85" x14ac:dyDescent="0.2">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c r="AN484" s="128"/>
      <c r="AO484" s="128"/>
      <c r="AP484" s="128"/>
      <c r="AQ484" s="128"/>
      <c r="AR484" s="128"/>
      <c r="AS484" s="128"/>
      <c r="AT484" s="128"/>
      <c r="AU484" s="128"/>
      <c r="AV484" s="128"/>
      <c r="AW484" s="128"/>
      <c r="AX484" s="128"/>
      <c r="AY484" s="128"/>
      <c r="AZ484" s="128"/>
      <c r="BA484" s="128"/>
      <c r="BB484" s="128"/>
      <c r="BC484" s="128"/>
      <c r="BD484" s="128"/>
      <c r="BE484" s="128"/>
      <c r="BF484" s="128"/>
      <c r="BG484" s="128"/>
      <c r="BH484" s="128"/>
      <c r="BI484" s="128"/>
      <c r="BJ484" s="128"/>
      <c r="BK484" s="128"/>
      <c r="BL484" s="128"/>
      <c r="BM484" s="128"/>
      <c r="BN484" s="128"/>
      <c r="BO484" s="128"/>
      <c r="BP484" s="128"/>
      <c r="BQ484" s="128"/>
      <c r="BR484" s="128"/>
      <c r="BS484" s="128"/>
      <c r="BT484" s="128"/>
      <c r="BU484" s="128"/>
      <c r="BV484" s="128"/>
      <c r="BW484" s="128"/>
      <c r="BX484" s="128"/>
      <c r="BY484" s="128"/>
      <c r="BZ484" s="128"/>
      <c r="CA484" s="128"/>
      <c r="CB484" s="128"/>
      <c r="CC484" s="128"/>
      <c r="CD484" s="128"/>
      <c r="CE484" s="128"/>
      <c r="CF484" s="128"/>
      <c r="CG484" s="128"/>
    </row>
    <row r="485" spans="2:85" x14ac:dyDescent="0.2">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c r="AN485" s="128"/>
      <c r="AO485" s="128"/>
      <c r="AP485" s="128"/>
      <c r="AQ485" s="128"/>
      <c r="AR485" s="128"/>
      <c r="AS485" s="128"/>
      <c r="AT485" s="128"/>
      <c r="AU485" s="128"/>
      <c r="AV485" s="128"/>
      <c r="AW485" s="128"/>
      <c r="AX485" s="128"/>
      <c r="AY485" s="128"/>
      <c r="AZ485" s="128"/>
      <c r="BA485" s="128"/>
      <c r="BB485" s="128"/>
      <c r="BC485" s="128"/>
      <c r="BD485" s="128"/>
      <c r="BE485" s="128"/>
      <c r="BF485" s="128"/>
      <c r="BG485" s="128"/>
      <c r="BH485" s="128"/>
      <c r="BI485" s="128"/>
      <c r="BJ485" s="128"/>
      <c r="BK485" s="128"/>
      <c r="BL485" s="128"/>
      <c r="BM485" s="128"/>
      <c r="BN485" s="128"/>
      <c r="BO485" s="128"/>
      <c r="BP485" s="128"/>
      <c r="BQ485" s="128"/>
      <c r="BR485" s="128"/>
      <c r="BS485" s="128"/>
      <c r="BT485" s="128"/>
      <c r="BU485" s="128"/>
      <c r="BV485" s="128"/>
      <c r="BW485" s="128"/>
      <c r="BX485" s="128"/>
      <c r="BY485" s="128"/>
      <c r="BZ485" s="128"/>
      <c r="CA485" s="128"/>
      <c r="CB485" s="128"/>
      <c r="CC485" s="128"/>
      <c r="CD485" s="128"/>
      <c r="CE485" s="128"/>
      <c r="CF485" s="128"/>
      <c r="CG485" s="128"/>
    </row>
    <row r="486" spans="2:85" x14ac:dyDescent="0.2">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c r="AN486" s="128"/>
      <c r="AO486" s="128"/>
      <c r="AP486" s="128"/>
      <c r="AQ486" s="128"/>
      <c r="AR486" s="128"/>
      <c r="AS486" s="128"/>
      <c r="AT486" s="128"/>
      <c r="AU486" s="128"/>
      <c r="AV486" s="128"/>
      <c r="AW486" s="128"/>
      <c r="AX486" s="128"/>
      <c r="AY486" s="128"/>
      <c r="AZ486" s="128"/>
      <c r="BA486" s="128"/>
      <c r="BB486" s="128"/>
      <c r="BC486" s="128"/>
      <c r="BD486" s="128"/>
      <c r="BE486" s="128"/>
      <c r="BF486" s="128"/>
      <c r="BG486" s="128"/>
      <c r="BH486" s="128"/>
      <c r="BI486" s="128"/>
      <c r="BJ486" s="128"/>
      <c r="BK486" s="128"/>
      <c r="BL486" s="128"/>
      <c r="BM486" s="128"/>
      <c r="BN486" s="128"/>
      <c r="BO486" s="128"/>
      <c r="BP486" s="128"/>
      <c r="BQ486" s="128"/>
      <c r="BR486" s="128"/>
      <c r="BS486" s="128"/>
      <c r="BT486" s="128"/>
      <c r="BU486" s="128"/>
      <c r="BV486" s="128"/>
      <c r="BW486" s="128"/>
      <c r="BX486" s="128"/>
      <c r="BY486" s="128"/>
      <c r="BZ486" s="128"/>
      <c r="CA486" s="128"/>
      <c r="CB486" s="128"/>
      <c r="CC486" s="128"/>
      <c r="CD486" s="128"/>
      <c r="CE486" s="128"/>
      <c r="CF486" s="128"/>
      <c r="CG486" s="128"/>
    </row>
    <row r="487" spans="2:85" x14ac:dyDescent="0.2">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c r="AN487" s="128"/>
      <c r="AO487" s="128"/>
      <c r="AP487" s="128"/>
      <c r="AQ487" s="128"/>
      <c r="AR487" s="128"/>
      <c r="AS487" s="128"/>
      <c r="AT487" s="128"/>
      <c r="AU487" s="128"/>
      <c r="AV487" s="128"/>
      <c r="AW487" s="128"/>
      <c r="AX487" s="128"/>
      <c r="AY487" s="128"/>
      <c r="AZ487" s="128"/>
      <c r="BA487" s="128"/>
      <c r="BB487" s="128"/>
      <c r="BC487" s="128"/>
      <c r="BD487" s="128"/>
      <c r="BE487" s="128"/>
      <c r="BF487" s="128"/>
      <c r="BG487" s="128"/>
      <c r="BH487" s="128"/>
      <c r="BI487" s="128"/>
      <c r="BJ487" s="128"/>
      <c r="BK487" s="128"/>
      <c r="BL487" s="128"/>
      <c r="BM487" s="128"/>
      <c r="BN487" s="128"/>
      <c r="BO487" s="128"/>
      <c r="BP487" s="128"/>
      <c r="BQ487" s="128"/>
      <c r="BR487" s="128"/>
      <c r="BS487" s="128"/>
      <c r="BT487" s="128"/>
      <c r="BU487" s="128"/>
      <c r="BV487" s="128"/>
      <c r="BW487" s="128"/>
      <c r="BX487" s="128"/>
      <c r="BY487" s="128"/>
      <c r="BZ487" s="128"/>
      <c r="CA487" s="128"/>
      <c r="CB487" s="128"/>
      <c r="CC487" s="128"/>
      <c r="CD487" s="128"/>
      <c r="CE487" s="128"/>
      <c r="CF487" s="128"/>
      <c r="CG487" s="128"/>
    </row>
    <row r="488" spans="2:85" x14ac:dyDescent="0.2">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c r="AN488" s="128"/>
      <c r="AO488" s="128"/>
      <c r="AP488" s="128"/>
      <c r="AQ488" s="128"/>
      <c r="AR488" s="128"/>
      <c r="AS488" s="128"/>
      <c r="AT488" s="128"/>
      <c r="AU488" s="128"/>
      <c r="AV488" s="128"/>
      <c r="AW488" s="128"/>
      <c r="AX488" s="128"/>
      <c r="AY488" s="128"/>
      <c r="AZ488" s="128"/>
      <c r="BA488" s="128"/>
      <c r="BB488" s="128"/>
      <c r="BC488" s="128"/>
      <c r="BD488" s="128"/>
      <c r="BE488" s="128"/>
      <c r="BF488" s="128"/>
      <c r="BG488" s="128"/>
      <c r="BH488" s="128"/>
      <c r="BI488" s="128"/>
      <c r="BJ488" s="128"/>
      <c r="BK488" s="128"/>
      <c r="BL488" s="128"/>
      <c r="BM488" s="128"/>
      <c r="BN488" s="128"/>
      <c r="BO488" s="128"/>
      <c r="BP488" s="128"/>
      <c r="BQ488" s="128"/>
      <c r="BR488" s="128"/>
      <c r="BS488" s="128"/>
      <c r="BT488" s="128"/>
      <c r="BU488" s="128"/>
      <c r="BV488" s="128"/>
      <c r="BW488" s="128"/>
      <c r="BX488" s="128"/>
      <c r="BY488" s="128"/>
      <c r="BZ488" s="128"/>
      <c r="CA488" s="128"/>
      <c r="CB488" s="128"/>
      <c r="CC488" s="128"/>
      <c r="CD488" s="128"/>
      <c r="CE488" s="128"/>
      <c r="CF488" s="128"/>
      <c r="CG488" s="128"/>
    </row>
    <row r="489" spans="2:85" x14ac:dyDescent="0.2">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c r="AN489" s="128"/>
      <c r="AO489" s="128"/>
      <c r="AP489" s="128"/>
      <c r="AQ489" s="128"/>
      <c r="AR489" s="128"/>
      <c r="AS489" s="128"/>
      <c r="AT489" s="128"/>
      <c r="AU489" s="128"/>
      <c r="AV489" s="128"/>
      <c r="AW489" s="128"/>
      <c r="AX489" s="128"/>
      <c r="AY489" s="128"/>
      <c r="AZ489" s="128"/>
      <c r="BA489" s="128"/>
      <c r="BB489" s="128"/>
      <c r="BC489" s="128"/>
      <c r="BD489" s="128"/>
      <c r="BE489" s="128"/>
      <c r="BF489" s="128"/>
      <c r="BG489" s="128"/>
      <c r="BH489" s="128"/>
      <c r="BI489" s="128"/>
      <c r="BJ489" s="128"/>
      <c r="BK489" s="128"/>
      <c r="BL489" s="128"/>
      <c r="BM489" s="128"/>
      <c r="BN489" s="128"/>
      <c r="BO489" s="128"/>
      <c r="BP489" s="128"/>
      <c r="BQ489" s="128"/>
      <c r="BR489" s="128"/>
      <c r="BS489" s="128"/>
      <c r="BT489" s="128"/>
      <c r="BU489" s="128"/>
      <c r="BV489" s="128"/>
      <c r="BW489" s="128"/>
      <c r="BX489" s="128"/>
      <c r="BY489" s="128"/>
      <c r="BZ489" s="128"/>
      <c r="CA489" s="128"/>
      <c r="CB489" s="128"/>
      <c r="CC489" s="128"/>
      <c r="CD489" s="128"/>
      <c r="CE489" s="128"/>
      <c r="CF489" s="128"/>
      <c r="CG489" s="128"/>
    </row>
    <row r="490" spans="2:85" x14ac:dyDescent="0.2">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c r="AN490" s="128"/>
      <c r="AO490" s="128"/>
      <c r="AP490" s="128"/>
      <c r="AQ490" s="128"/>
      <c r="AR490" s="128"/>
      <c r="AS490" s="128"/>
      <c r="AT490" s="128"/>
      <c r="AU490" s="128"/>
      <c r="AV490" s="128"/>
      <c r="AW490" s="128"/>
      <c r="AX490" s="128"/>
      <c r="AY490" s="128"/>
      <c r="AZ490" s="128"/>
      <c r="BA490" s="128"/>
      <c r="BB490" s="128"/>
      <c r="BC490" s="128"/>
      <c r="BD490" s="128"/>
      <c r="BE490" s="128"/>
      <c r="BF490" s="128"/>
      <c r="BG490" s="128"/>
      <c r="BH490" s="128"/>
      <c r="BI490" s="128"/>
      <c r="BJ490" s="128"/>
      <c r="BK490" s="128"/>
      <c r="BL490" s="128"/>
      <c r="BM490" s="128"/>
      <c r="BN490" s="128"/>
      <c r="BO490" s="128"/>
      <c r="BP490" s="128"/>
      <c r="BQ490" s="128"/>
      <c r="BR490" s="128"/>
      <c r="BS490" s="128"/>
      <c r="BT490" s="128"/>
      <c r="BU490" s="128"/>
      <c r="BV490" s="128"/>
      <c r="BW490" s="128"/>
      <c r="BX490" s="128"/>
      <c r="BY490" s="128"/>
      <c r="BZ490" s="128"/>
      <c r="CA490" s="128"/>
      <c r="CB490" s="128"/>
      <c r="CC490" s="128"/>
      <c r="CD490" s="128"/>
      <c r="CE490" s="128"/>
      <c r="CF490" s="128"/>
      <c r="CG490" s="128"/>
    </row>
    <row r="491" spans="2:85" x14ac:dyDescent="0.2">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c r="AN491" s="128"/>
      <c r="AO491" s="128"/>
      <c r="AP491" s="128"/>
      <c r="AQ491" s="128"/>
      <c r="AR491" s="128"/>
      <c r="AS491" s="128"/>
      <c r="AT491" s="128"/>
      <c r="AU491" s="128"/>
      <c r="AV491" s="128"/>
      <c r="AW491" s="128"/>
      <c r="AX491" s="128"/>
      <c r="AY491" s="128"/>
      <c r="AZ491" s="128"/>
      <c r="BA491" s="128"/>
      <c r="BB491" s="128"/>
      <c r="BC491" s="128"/>
      <c r="BD491" s="128"/>
      <c r="BE491" s="128"/>
      <c r="BF491" s="128"/>
      <c r="BG491" s="128"/>
      <c r="BH491" s="128"/>
      <c r="BI491" s="128"/>
      <c r="BJ491" s="128"/>
      <c r="BK491" s="128"/>
      <c r="BL491" s="128"/>
      <c r="BM491" s="128"/>
      <c r="BN491" s="128"/>
      <c r="BO491" s="128"/>
      <c r="BP491" s="128"/>
      <c r="BQ491" s="128"/>
      <c r="BR491" s="128"/>
      <c r="BS491" s="128"/>
      <c r="BT491" s="128"/>
      <c r="BU491" s="128"/>
      <c r="BV491" s="128"/>
      <c r="BW491" s="128"/>
      <c r="BX491" s="128"/>
      <c r="BY491" s="128"/>
      <c r="BZ491" s="128"/>
      <c r="CA491" s="128"/>
      <c r="CB491" s="128"/>
      <c r="CC491" s="128"/>
      <c r="CD491" s="128"/>
      <c r="CE491" s="128"/>
      <c r="CF491" s="128"/>
      <c r="CG491" s="128"/>
    </row>
  </sheetData>
  <mergeCells count="22">
    <mergeCell ref="AJ2:AL2"/>
    <mergeCell ref="AM2:AR2"/>
    <mergeCell ref="BL1:BT1"/>
    <mergeCell ref="BR2:BT2"/>
    <mergeCell ref="AS2:AX2"/>
    <mergeCell ref="AY2:BD2"/>
    <mergeCell ref="BE2:BJ2"/>
    <mergeCell ref="BL2:BN2"/>
    <mergeCell ref="BO2:BQ2"/>
    <mergeCell ref="J2:N2"/>
    <mergeCell ref="AG1:AI1"/>
    <mergeCell ref="AG2:AI2"/>
    <mergeCell ref="A2:A3"/>
    <mergeCell ref="B2:E2"/>
    <mergeCell ref="F2:F3"/>
    <mergeCell ref="G2:G3"/>
    <mergeCell ref="H2:H3"/>
    <mergeCell ref="I2:I3"/>
    <mergeCell ref="AD2:AF2"/>
    <mergeCell ref="Y2:AC2"/>
    <mergeCell ref="T2:X2"/>
    <mergeCell ref="O2:S2"/>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02000000}"/>
    <dataValidation allowBlank="1" showInputMessage="1" showErrorMessage="1" prompt="Escoja el objetivo estratégico de la lista desplegable conforme a la meta." sqref="D3" xr:uid="{00000000-0002-0000-0200-000003000000}"/>
    <dataValidation allowBlank="1" showInputMessage="1" showErrorMessage="1" prompt="Escoja el componente de la lista desplegable conforme a la meta." sqref="B3:C3" xr:uid="{00000000-0002-0000-0200-000004000000}"/>
    <dataValidation errorStyle="warning" allowBlank="1" showInputMessage="1" showErrorMessage="1" sqref="AG4:AI4" xr:uid="{00000000-0002-0000-0200-000005000000}"/>
    <dataValidation allowBlank="1" showInputMessage="1" showErrorMessage="1" prompt="Muestra los resultados de la ejecución frente a la programación" sqref="AU3 BA3 AO3 BG3 BT3 L3 Q3 V3 AA3" xr:uid="{00000000-0002-0000-0200-000006000000}"/>
    <dataValidation allowBlank="1" showInputMessage="1" showErrorMessage="1" prompt="Corresponde al porcentaje total programado para la tarea en la vigencia._x000a_" sqref="BL3" xr:uid="{00000000-0002-0000-0200-000007000000}"/>
    <dataValidation allowBlank="1" showInputMessage="1" showErrorMessage="1" prompt="Corresponde al porcentaje total ejecutado para la tarea en la vigencia._x000a_" sqref="BM3" xr:uid="{00000000-0002-0000-0200-000008000000}"/>
    <dataValidation allowBlank="1" showInputMessage="1" showErrorMessage="1" prompt="Corresponde al porcentaje total programado para la actividad en la vigencia." sqref="BO3" xr:uid="{00000000-0002-0000-0200-000009000000}"/>
    <dataValidation allowBlank="1" showInputMessage="1" showErrorMessage="1" prompt="Corresponde al porcentaje total ejecutado para la actividad en la vigencia." sqref="BP3" xr:uid="{00000000-0002-0000-0200-00000A000000}"/>
    <dataValidation allowBlank="1" showInputMessage="1" showErrorMessage="1" prompt="Corresponde a la ponderación de la actividad para la vigencia." sqref="AI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Numerar las actividades con las que considera se da cumplimiento a la meta." sqref="AG3" xr:uid="{00000000-0002-0000-0200-00000D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E000000}"/>
    <dataValidation allowBlank="1" showInputMessage="1" showErrorMessage="1" prompt="Numerar las tareas con las que considera se da cumplimiento a la actividad." sqref="AJ3" xr:uid="{00000000-0002-0000-0200-00000F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10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1000000}"/>
    <dataValidation allowBlank="1" showInputMessage="1" showErrorMessage="1" prompt="Este campo se encuentra formulado, por tanto no se debe incluir ningún tipo de información." sqref="AG2:AI2" xr:uid="{00000000-0002-0000-0200-000012000000}"/>
    <dataValidation allowBlank="1" showInputMessage="1" showErrorMessage="1" prompt="Muestra la relación de la ejecución frente a la programación" sqref="AR3 BD3 AX3 BJ3 BN3 BQ3" xr:uid="{00000000-0002-0000-0200-000013000000}"/>
    <dataValidation allowBlank="1" showInputMessage="1" showErrorMessage="1" prompt="Corresponde a la ejecución de tareas para el periodo reportado" sqref="AQ3 BC3 AW3 BI3" xr:uid="{00000000-0002-0000-0200-000014000000}"/>
    <dataValidation allowBlank="1" showInputMessage="1" showErrorMessage="1" prompt="Corresponde a la programación de tareas para el periodo, conforme al cronograma de cumplimiento en la vigencia" sqref="AP3 BB3 AV3 BH3" xr:uid="{00000000-0002-0000-0200-000015000000}"/>
    <dataValidation allowBlank="1" showInputMessage="1" showErrorMessage="1" prompt="Corresponde a la sumatoria de las tareas ejecutadas para el cumplimiento de la actividad" sqref="AZ3 AT3 AN3 BF3" xr:uid="{00000000-0002-0000-0200-000016000000}"/>
    <dataValidation allowBlank="1" showInputMessage="1" showErrorMessage="1" prompt="Corresponde a la sumatoria de las tareas programadas para el cumplimiento de la actividad" sqref="AY3 AM3 AS3 BE3" xr:uid="{00000000-0002-0000-0200-000017000000}"/>
    <dataValidation allowBlank="1" showInputMessage="1" showErrorMessage="1" prompt="Relacione el nombre completo de la dependencia a la que pertenece la meta" sqref="A2:A3" xr:uid="{00000000-0002-0000-0200-000018000000}"/>
    <dataValidation allowBlank="1" showInputMessage="1" showErrorMessage="1" prompt="Relacione el número de la meta que corresponda." sqref="F2:F3" xr:uid="{00000000-0002-0000-0200-000019000000}"/>
    <dataValidation allowBlank="1" showInputMessage="1" showErrorMessage="1" prompt="Relacione la magnitud de la meta programada (vigencia y/o cuatrienio) según aplique." sqref="H2:H3" xr:uid="{00000000-0002-0000-0200-00001A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B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1C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1D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E000000}"/>
    <dataValidation type="list" allowBlank="1" showInputMessage="1" showErrorMessage="1" sqref="F1:O1" xr:uid="{00000000-0002-0000-0200-00001F000000}">
      <formula1>Meses</formula1>
    </dataValidation>
    <dataValidation allowBlank="1" showInputMessage="1" showErrorMessage="1" prompt="Relacione el nombre de la meta del proyecto. Debe guardar coherencia con el registrado en la hoja de vida de indicador." sqref="G2:G3" xr:uid="{00000000-0002-0000-0200-000020000000}"/>
    <dataValidation allowBlank="1" showInputMessage="1" showErrorMessage="1" prompt="Corresponde a la magnitud programada para el primer trimestre. Tener presente si ésta depende o no del avance de las actividades de la pestaña 3." sqref="J3" xr:uid="{00000000-0002-0000-0200-000021000000}"/>
    <dataValidation allowBlank="1" showInputMessage="1" showErrorMessage="1" prompt="Corresponde a la magnitud ejecutada para el primer trimestre. Tener presente si ésta depende o no del avance de las actividades de la pestaña 3." sqref="K3" xr:uid="{00000000-0002-0000-0200-000022000000}"/>
    <dataValidation allowBlank="1" showInputMessage="1" showErrorMessage="1" prompt="Corresponde a la magnitud programada para el segundo trimestre. Tener presente si ésta depende o no del avance de las actividades de la pestaña 3." sqref="O3" xr:uid="{00000000-0002-0000-0200-000023000000}"/>
    <dataValidation allowBlank="1" showInputMessage="1" showErrorMessage="1" prompt="Corresponde a la magnitud ejecutada para el segundo trimestre. Tener presente si ésta depende o no del avance de las actividades de la pestaña 3." sqref="P3" xr:uid="{00000000-0002-0000-0200-000024000000}"/>
    <dataValidation allowBlank="1" showInputMessage="1" showErrorMessage="1" prompt="Corresponde a la magnitud programada para el tercer trimestre. Tener presente si ésta depende o no del avance de las actividades de la pestaña 3." sqref="T3" xr:uid="{00000000-0002-0000-0200-000025000000}"/>
    <dataValidation allowBlank="1" showInputMessage="1" showErrorMessage="1" prompt="Corresponde a la magnitud ejecutada para el tercer trimestre. Tener presente si ésta depende o no del avance de las actividades de la pestaña 3." sqref="U3" xr:uid="{00000000-0002-0000-0200-000026000000}"/>
    <dataValidation allowBlank="1" showInputMessage="1" showErrorMessage="1" prompt="Corresponde a la magnitud ejecutada para el cuarto trimestre. Tener presente si ésta depende o no del avance de las actividades de la pestaña 3." sqref="Z3" xr:uid="{00000000-0002-0000-0200-000027000000}"/>
    <dataValidation allowBlank="1" showInputMessage="1" showErrorMessage="1" prompt="Corresponde a la magnitud programada para el cuarto trimestre. Tener presente si ésta depende o no del avance de las actividades de la pestaña 3." sqref="Y3" xr:uid="{00000000-0002-0000-0200-000028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W3 R3 M3 AB3" xr:uid="{00000000-0002-0000-0200-000029000000}"/>
    <dataValidation allowBlank="1" showInputMessage="1" showErrorMessage="1" prompt="Relacione el nombre de las evidencias que dan cuenta de la gestión trimestral. Deben ser cargadas por trimestre en la carpeta destinada para ello." sqref="N3 S3 X3 AC3" xr:uid="{00000000-0002-0000-0200-00002A000000}"/>
  </dataValidations>
  <pageMargins left="0.7" right="0.7" top="0.75" bottom="0.75" header="0.3" footer="0.3"/>
  <pageSetup paperSize="9" orientation="portrait" r:id="rId1"/>
  <ignoredErrors>
    <ignoredError sqref="Q4" unlockedFormula="1"/>
  </ignoredErrors>
  <extLst>
    <ext xmlns:x14="http://schemas.microsoft.com/office/spreadsheetml/2009/9/main" uri="{CCE6A557-97BC-4b89-ADB6-D9C93CAAB3DF}">
      <x14:dataValidations xmlns:xm="http://schemas.microsoft.com/office/excel/2006/main" xWindow="824" yWindow="459" count="3">
        <x14:dataValidation type="list" allowBlank="1" showInputMessage="1" showErrorMessage="1" xr:uid="{00000000-0002-0000-0200-00002B000000}">
          <x14:formula1>
            <xm:f>LISTAS_1!$P$2:$P$4</xm:f>
          </x14:formula1>
          <xm:sqref>B4</xm:sqref>
        </x14:dataValidation>
        <x14:dataValidation type="list" allowBlank="1" showInputMessage="1" showErrorMessage="1" xr:uid="{00000000-0002-0000-0200-00002C000000}">
          <x14:formula1>
            <xm:f>LISTAS_1!$R$2:$R$8</xm:f>
          </x14:formula1>
          <xm:sqref>D4</xm:sqref>
        </x14:dataValidation>
        <x14:dataValidation type="list" allowBlank="1" showInputMessage="1" showErrorMessage="1" xr:uid="{00000000-0002-0000-0200-00002D000000}">
          <x14:formula1>
            <xm:f>LISTAS_1!$Q$2:$Q$7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314">
        <v>1</v>
      </c>
      <c r="C2" s="315" t="s">
        <v>141</v>
      </c>
      <c r="D2" s="316"/>
      <c r="E2" s="26"/>
    </row>
    <row r="3" spans="2:5" s="25" customFormat="1" x14ac:dyDescent="0.25">
      <c r="B3" s="314"/>
      <c r="C3" s="27">
        <v>1</v>
      </c>
      <c r="D3" s="28" t="s">
        <v>504</v>
      </c>
      <c r="E3" s="26"/>
    </row>
    <row r="4" spans="2:5" s="25" customFormat="1" x14ac:dyDescent="0.25">
      <c r="B4" s="314"/>
      <c r="C4" s="27">
        <v>2</v>
      </c>
      <c r="D4" s="28" t="s">
        <v>505</v>
      </c>
      <c r="E4" s="26"/>
    </row>
    <row r="5" spans="2:5" s="25" customFormat="1" x14ac:dyDescent="0.25">
      <c r="B5" s="314"/>
      <c r="C5" s="27">
        <v>3</v>
      </c>
      <c r="D5" s="28" t="s">
        <v>506</v>
      </c>
      <c r="E5" s="26"/>
    </row>
    <row r="6" spans="2:5" s="25" customFormat="1" ht="24" x14ac:dyDescent="0.25">
      <c r="B6" s="314"/>
      <c r="C6" s="27">
        <v>4</v>
      </c>
      <c r="D6" s="28" t="s">
        <v>507</v>
      </c>
      <c r="E6" s="26"/>
    </row>
    <row r="7" spans="2:5" s="25" customFormat="1" ht="24" x14ac:dyDescent="0.25">
      <c r="B7" s="314"/>
      <c r="C7" s="27">
        <v>5</v>
      </c>
      <c r="D7" s="28" t="s">
        <v>508</v>
      </c>
      <c r="E7" s="26"/>
    </row>
    <row r="8" spans="2:5" s="25" customFormat="1" ht="24" x14ac:dyDescent="0.25">
      <c r="B8" s="314"/>
      <c r="C8" s="27">
        <v>6</v>
      </c>
      <c r="D8" s="28" t="s">
        <v>509</v>
      </c>
      <c r="E8" s="26"/>
    </row>
    <row r="9" spans="2:5" s="25" customFormat="1" ht="24" x14ac:dyDescent="0.25">
      <c r="B9" s="314"/>
      <c r="C9" s="27">
        <v>7</v>
      </c>
      <c r="D9" s="28" t="s">
        <v>510</v>
      </c>
      <c r="E9" s="26"/>
    </row>
    <row r="10" spans="2:5" s="25" customFormat="1" x14ac:dyDescent="0.25">
      <c r="B10" s="317">
        <v>2</v>
      </c>
      <c r="C10" s="315" t="s">
        <v>142</v>
      </c>
      <c r="D10" s="316"/>
      <c r="E10" s="26"/>
    </row>
    <row r="11" spans="2:5" s="25" customFormat="1" x14ac:dyDescent="0.25">
      <c r="B11" s="318"/>
      <c r="C11" s="27">
        <v>8</v>
      </c>
      <c r="D11" s="28" t="s">
        <v>511</v>
      </c>
      <c r="E11" s="26"/>
    </row>
    <row r="12" spans="2:5" s="25" customFormat="1" ht="24" x14ac:dyDescent="0.25">
      <c r="B12" s="318"/>
      <c r="C12" s="27">
        <v>9</v>
      </c>
      <c r="D12" s="28" t="s">
        <v>512</v>
      </c>
      <c r="E12" s="26"/>
    </row>
    <row r="13" spans="2:5" s="25" customFormat="1" ht="24" x14ac:dyDescent="0.25">
      <c r="B13" s="318"/>
      <c r="C13" s="27">
        <v>10</v>
      </c>
      <c r="D13" s="28" t="s">
        <v>513</v>
      </c>
      <c r="E13" s="26"/>
    </row>
    <row r="14" spans="2:5" s="25" customFormat="1" ht="24" x14ac:dyDescent="0.25">
      <c r="B14" s="318"/>
      <c r="C14" s="27">
        <v>11</v>
      </c>
      <c r="D14" s="28" t="s">
        <v>514</v>
      </c>
      <c r="E14" s="26"/>
    </row>
    <row r="15" spans="2:5" s="25" customFormat="1" ht="36" x14ac:dyDescent="0.25">
      <c r="B15" s="318"/>
      <c r="C15" s="27">
        <v>12</v>
      </c>
      <c r="D15" s="28" t="s">
        <v>515</v>
      </c>
      <c r="E15" s="26"/>
    </row>
    <row r="16" spans="2:5" s="25" customFormat="1" ht="24" x14ac:dyDescent="0.25">
      <c r="B16" s="318"/>
      <c r="C16" s="27">
        <v>13</v>
      </c>
      <c r="D16" s="28" t="s">
        <v>516</v>
      </c>
      <c r="E16" s="26"/>
    </row>
    <row r="17" spans="2:5" s="25" customFormat="1" ht="24" x14ac:dyDescent="0.25">
      <c r="B17" s="318"/>
      <c r="C17" s="27">
        <v>14</v>
      </c>
      <c r="D17" s="28" t="s">
        <v>517</v>
      </c>
      <c r="E17" s="26"/>
    </row>
    <row r="18" spans="2:5" s="25" customFormat="1" ht="24" x14ac:dyDescent="0.25">
      <c r="B18" s="319"/>
      <c r="C18" s="27">
        <v>15</v>
      </c>
      <c r="D18" s="28" t="s">
        <v>518</v>
      </c>
      <c r="E18" s="26"/>
    </row>
    <row r="19" spans="2:5" s="25" customFormat="1" x14ac:dyDescent="0.25">
      <c r="B19" s="317">
        <v>3</v>
      </c>
      <c r="C19" s="315" t="s">
        <v>143</v>
      </c>
      <c r="D19" s="316"/>
      <c r="E19" s="26"/>
    </row>
    <row r="20" spans="2:5" s="25" customFormat="1" x14ac:dyDescent="0.25">
      <c r="B20" s="318"/>
      <c r="C20" s="27">
        <v>16</v>
      </c>
      <c r="D20" s="28" t="s">
        <v>519</v>
      </c>
      <c r="E20" s="26"/>
    </row>
    <row r="21" spans="2:5" s="25" customFormat="1" ht="24" x14ac:dyDescent="0.25">
      <c r="B21" s="318"/>
      <c r="C21" s="27">
        <v>17</v>
      </c>
      <c r="D21" s="28" t="s">
        <v>520</v>
      </c>
      <c r="E21" s="26"/>
    </row>
    <row r="22" spans="2:5" s="25" customFormat="1" x14ac:dyDescent="0.25">
      <c r="B22" s="318"/>
      <c r="C22" s="27">
        <v>18</v>
      </c>
      <c r="D22" s="28" t="s">
        <v>521</v>
      </c>
      <c r="E22" s="26"/>
    </row>
    <row r="23" spans="2:5" s="25" customFormat="1" x14ac:dyDescent="0.25">
      <c r="B23" s="318"/>
      <c r="C23" s="27">
        <v>19</v>
      </c>
      <c r="D23" s="28" t="s">
        <v>522</v>
      </c>
      <c r="E23" s="26"/>
    </row>
    <row r="24" spans="2:5" s="25" customFormat="1" x14ac:dyDescent="0.25">
      <c r="B24" s="318"/>
      <c r="C24" s="27">
        <v>20</v>
      </c>
      <c r="D24" s="28" t="s">
        <v>523</v>
      </c>
      <c r="E24" s="26"/>
    </row>
    <row r="25" spans="2:5" s="25" customFormat="1" x14ac:dyDescent="0.25">
      <c r="B25" s="318"/>
      <c r="C25" s="29">
        <v>21</v>
      </c>
      <c r="D25" s="30" t="s">
        <v>524</v>
      </c>
      <c r="E25" s="26"/>
    </row>
    <row r="26" spans="2:5" s="25" customFormat="1" ht="24" x14ac:dyDescent="0.25">
      <c r="B26" s="318"/>
      <c r="C26" s="27">
        <v>22</v>
      </c>
      <c r="D26" s="28" t="s">
        <v>525</v>
      </c>
      <c r="E26" s="26"/>
    </row>
    <row r="27" spans="2:5" s="25" customFormat="1" ht="24" x14ac:dyDescent="0.25">
      <c r="B27" s="318"/>
      <c r="C27" s="27">
        <v>23</v>
      </c>
      <c r="D27" s="28" t="s">
        <v>526</v>
      </c>
      <c r="E27" s="26"/>
    </row>
    <row r="28" spans="2:5" s="25" customFormat="1" x14ac:dyDescent="0.25">
      <c r="B28" s="318"/>
      <c r="C28" s="27">
        <v>24</v>
      </c>
      <c r="D28" s="28" t="s">
        <v>527</v>
      </c>
      <c r="E28" s="26"/>
    </row>
    <row r="29" spans="2:5" s="25" customFormat="1" x14ac:dyDescent="0.25">
      <c r="B29" s="318"/>
      <c r="C29" s="27">
        <v>25</v>
      </c>
      <c r="D29" s="28" t="s">
        <v>528</v>
      </c>
      <c r="E29" s="26"/>
    </row>
    <row r="30" spans="2:5" s="25" customFormat="1" ht="36" x14ac:dyDescent="0.25">
      <c r="B30" s="318"/>
      <c r="C30" s="27">
        <v>26</v>
      </c>
      <c r="D30" s="28" t="s">
        <v>529</v>
      </c>
      <c r="E30" s="26"/>
    </row>
    <row r="31" spans="2:5" s="25" customFormat="1" ht="24" x14ac:dyDescent="0.25">
      <c r="B31" s="318"/>
      <c r="C31" s="27">
        <v>27</v>
      </c>
      <c r="D31" s="28" t="s">
        <v>530</v>
      </c>
      <c r="E31" s="26"/>
    </row>
    <row r="32" spans="2:5" s="25" customFormat="1" x14ac:dyDescent="0.25">
      <c r="B32" s="319"/>
      <c r="C32" s="27">
        <v>28</v>
      </c>
      <c r="D32" s="28" t="s">
        <v>531</v>
      </c>
      <c r="E32" s="26"/>
    </row>
    <row r="33" spans="2:5" s="25" customFormat="1" x14ac:dyDescent="0.25">
      <c r="B33" s="317">
        <v>4</v>
      </c>
      <c r="C33" s="315" t="s">
        <v>144</v>
      </c>
      <c r="D33" s="316"/>
      <c r="E33" s="26"/>
    </row>
    <row r="34" spans="2:5" s="25" customFormat="1" x14ac:dyDescent="0.25">
      <c r="B34" s="318"/>
      <c r="C34" s="27">
        <v>29</v>
      </c>
      <c r="D34" s="28" t="s">
        <v>145</v>
      </c>
      <c r="E34" s="26"/>
    </row>
    <row r="35" spans="2:5" s="25" customFormat="1" x14ac:dyDescent="0.25">
      <c r="B35" s="318"/>
      <c r="C35" s="27">
        <v>30</v>
      </c>
      <c r="D35" s="28" t="s">
        <v>146</v>
      </c>
      <c r="E35" s="26"/>
    </row>
    <row r="36" spans="2:5" s="25" customFormat="1" x14ac:dyDescent="0.25">
      <c r="B36" s="318"/>
      <c r="C36" s="27">
        <v>31</v>
      </c>
      <c r="D36" s="28" t="s">
        <v>147</v>
      </c>
      <c r="E36" s="26"/>
    </row>
    <row r="37" spans="2:5" s="25" customFormat="1" x14ac:dyDescent="0.25">
      <c r="B37" s="318"/>
      <c r="C37" s="27">
        <v>32</v>
      </c>
      <c r="D37" s="28" t="s">
        <v>148</v>
      </c>
      <c r="E37" s="26"/>
    </row>
    <row r="38" spans="2:5" s="25" customFormat="1" ht="24" x14ac:dyDescent="0.25">
      <c r="B38" s="318"/>
      <c r="C38" s="27">
        <v>33</v>
      </c>
      <c r="D38" s="28" t="s">
        <v>149</v>
      </c>
      <c r="E38" s="26"/>
    </row>
    <row r="39" spans="2:5" s="25" customFormat="1" x14ac:dyDescent="0.25">
      <c r="B39" s="318"/>
      <c r="C39" s="27">
        <v>34</v>
      </c>
      <c r="D39" s="28" t="s">
        <v>150</v>
      </c>
      <c r="E39" s="26"/>
    </row>
    <row r="40" spans="2:5" s="25" customFormat="1" ht="36" x14ac:dyDescent="0.25">
      <c r="B40" s="318"/>
      <c r="C40" s="27">
        <v>35</v>
      </c>
      <c r="D40" s="28" t="s">
        <v>151</v>
      </c>
      <c r="E40" s="26"/>
    </row>
    <row r="41" spans="2:5" s="25" customFormat="1" ht="24" x14ac:dyDescent="0.25">
      <c r="B41" s="318"/>
      <c r="C41" s="27">
        <v>36</v>
      </c>
      <c r="D41" s="28" t="s">
        <v>152</v>
      </c>
      <c r="E41" s="26"/>
    </row>
    <row r="42" spans="2:5" s="25" customFormat="1" ht="36" x14ac:dyDescent="0.25">
      <c r="B42" s="318"/>
      <c r="C42" s="27">
        <v>37</v>
      </c>
      <c r="D42" s="28" t="s">
        <v>153</v>
      </c>
      <c r="E42" s="26"/>
    </row>
    <row r="43" spans="2:5" s="25" customFormat="1" ht="24" x14ac:dyDescent="0.25">
      <c r="B43" s="319"/>
      <c r="C43" s="27">
        <v>38</v>
      </c>
      <c r="D43" s="28" t="s">
        <v>154</v>
      </c>
      <c r="E43" s="26"/>
    </row>
    <row r="44" spans="2:5" s="25" customFormat="1" x14ac:dyDescent="0.25">
      <c r="B44" s="317">
        <v>5</v>
      </c>
      <c r="C44" s="315" t="s">
        <v>155</v>
      </c>
      <c r="D44" s="316"/>
      <c r="E44" s="26"/>
    </row>
    <row r="45" spans="2:5" s="25" customFormat="1" x14ac:dyDescent="0.25">
      <c r="B45" s="318"/>
      <c r="C45" s="27">
        <v>39</v>
      </c>
      <c r="D45" s="28" t="s">
        <v>156</v>
      </c>
      <c r="E45" s="26"/>
    </row>
    <row r="46" spans="2:5" s="25" customFormat="1" x14ac:dyDescent="0.25">
      <c r="B46" s="318"/>
      <c r="C46" s="27">
        <v>40</v>
      </c>
      <c r="D46" s="28" t="s">
        <v>157</v>
      </c>
      <c r="E46" s="26"/>
    </row>
    <row r="47" spans="2:5" s="25" customFormat="1" x14ac:dyDescent="0.25">
      <c r="B47" s="318"/>
      <c r="C47" s="27">
        <v>41</v>
      </c>
      <c r="D47" s="28" t="s">
        <v>158</v>
      </c>
      <c r="E47" s="26"/>
    </row>
    <row r="48" spans="2:5" s="25" customFormat="1" ht="24" x14ac:dyDescent="0.25">
      <c r="B48" s="318"/>
      <c r="C48" s="27">
        <v>42</v>
      </c>
      <c r="D48" s="28" t="s">
        <v>159</v>
      </c>
      <c r="E48" s="26"/>
    </row>
    <row r="49" spans="2:5" s="25" customFormat="1" x14ac:dyDescent="0.25">
      <c r="B49" s="318"/>
      <c r="C49" s="27">
        <v>43</v>
      </c>
      <c r="D49" s="28" t="s">
        <v>160</v>
      </c>
      <c r="E49" s="26"/>
    </row>
    <row r="50" spans="2:5" s="25" customFormat="1" ht="24" x14ac:dyDescent="0.25">
      <c r="B50" s="318"/>
      <c r="C50" s="27">
        <v>44</v>
      </c>
      <c r="D50" s="28" t="s">
        <v>161</v>
      </c>
      <c r="E50" s="26"/>
    </row>
    <row r="51" spans="2:5" s="25" customFormat="1" ht="24" x14ac:dyDescent="0.25">
      <c r="B51" s="318"/>
      <c r="C51" s="27">
        <v>45</v>
      </c>
      <c r="D51" s="28" t="s">
        <v>162</v>
      </c>
      <c r="E51" s="26"/>
    </row>
    <row r="52" spans="2:5" s="25" customFormat="1" x14ac:dyDescent="0.25">
      <c r="B52" s="318"/>
      <c r="C52" s="27">
        <v>46</v>
      </c>
      <c r="D52" s="28" t="s">
        <v>163</v>
      </c>
      <c r="E52" s="26"/>
    </row>
    <row r="53" spans="2:5" s="25" customFormat="1" x14ac:dyDescent="0.25">
      <c r="B53" s="319"/>
      <c r="C53" s="27">
        <v>47</v>
      </c>
      <c r="D53" s="28" t="s">
        <v>164</v>
      </c>
      <c r="E53" s="26"/>
    </row>
    <row r="54" spans="2:5" s="25" customFormat="1" x14ac:dyDescent="0.25">
      <c r="B54" s="317">
        <v>6</v>
      </c>
      <c r="C54" s="315" t="s">
        <v>165</v>
      </c>
      <c r="D54" s="316"/>
      <c r="E54" s="26"/>
    </row>
    <row r="55" spans="2:5" s="25" customFormat="1" x14ac:dyDescent="0.25">
      <c r="B55" s="318"/>
      <c r="C55" s="27">
        <v>48</v>
      </c>
      <c r="D55" s="28" t="s">
        <v>166</v>
      </c>
      <c r="E55" s="26"/>
    </row>
    <row r="56" spans="2:5" s="25" customFormat="1" ht="24" x14ac:dyDescent="0.25">
      <c r="B56" s="318"/>
      <c r="C56" s="27">
        <v>49</v>
      </c>
      <c r="D56" s="28" t="s">
        <v>167</v>
      </c>
      <c r="E56" s="26"/>
    </row>
    <row r="57" spans="2:5" s="25" customFormat="1" ht="24" x14ac:dyDescent="0.25">
      <c r="B57" s="318"/>
      <c r="C57" s="27">
        <v>50</v>
      </c>
      <c r="D57" s="28" t="s">
        <v>168</v>
      </c>
      <c r="E57" s="26"/>
    </row>
    <row r="58" spans="2:5" s="25" customFormat="1" ht="24" x14ac:dyDescent="0.25">
      <c r="B58" s="318"/>
      <c r="C58" s="27">
        <v>51</v>
      </c>
      <c r="D58" s="28" t="s">
        <v>169</v>
      </c>
      <c r="E58" s="26"/>
    </row>
    <row r="59" spans="2:5" s="25" customFormat="1" x14ac:dyDescent="0.25">
      <c r="B59" s="318"/>
      <c r="C59" s="27">
        <v>52</v>
      </c>
      <c r="D59" s="28" t="s">
        <v>170</v>
      </c>
      <c r="E59" s="26"/>
    </row>
    <row r="60" spans="2:5" s="25" customFormat="1" x14ac:dyDescent="0.25">
      <c r="B60" s="318"/>
      <c r="C60" s="27">
        <v>53</v>
      </c>
      <c r="D60" s="28" t="s">
        <v>171</v>
      </c>
      <c r="E60" s="26"/>
    </row>
    <row r="61" spans="2:5" s="25" customFormat="1" ht="24" x14ac:dyDescent="0.25">
      <c r="B61" s="318"/>
      <c r="C61" s="27">
        <v>54</v>
      </c>
      <c r="D61" s="28" t="s">
        <v>172</v>
      </c>
      <c r="E61" s="26"/>
    </row>
    <row r="62" spans="2:5" s="25" customFormat="1" x14ac:dyDescent="0.25">
      <c r="B62" s="319"/>
      <c r="C62" s="27">
        <v>55</v>
      </c>
      <c r="D62" s="28" t="s">
        <v>173</v>
      </c>
      <c r="E62" s="26"/>
    </row>
    <row r="63" spans="2:5" s="25" customFormat="1" x14ac:dyDescent="0.25">
      <c r="B63" s="317">
        <v>7</v>
      </c>
      <c r="C63" s="315" t="s">
        <v>174</v>
      </c>
      <c r="D63" s="316"/>
      <c r="E63" s="26"/>
    </row>
    <row r="64" spans="2:5" s="25" customFormat="1" x14ac:dyDescent="0.25">
      <c r="B64" s="318"/>
      <c r="C64" s="27">
        <v>56</v>
      </c>
      <c r="D64" s="28" t="s">
        <v>175</v>
      </c>
      <c r="E64" s="26"/>
    </row>
    <row r="65" spans="2:5" s="25" customFormat="1" x14ac:dyDescent="0.25">
      <c r="B65" s="318"/>
      <c r="C65" s="27">
        <v>57</v>
      </c>
      <c r="D65" s="28" t="s">
        <v>176</v>
      </c>
      <c r="E65" s="26"/>
    </row>
    <row r="66" spans="2:5" s="25" customFormat="1" x14ac:dyDescent="0.25">
      <c r="B66" s="318"/>
      <c r="C66" s="27">
        <v>58</v>
      </c>
      <c r="D66" s="28" t="s">
        <v>177</v>
      </c>
      <c r="E66" s="26"/>
    </row>
    <row r="67" spans="2:5" s="25" customFormat="1" ht="24" x14ac:dyDescent="0.25">
      <c r="B67" s="318"/>
      <c r="C67" s="27">
        <v>59</v>
      </c>
      <c r="D67" s="28" t="s">
        <v>178</v>
      </c>
      <c r="E67" s="26"/>
    </row>
    <row r="68" spans="2:5" s="25" customFormat="1" ht="24" x14ac:dyDescent="0.25">
      <c r="B68" s="319"/>
      <c r="C68" s="27">
        <v>60</v>
      </c>
      <c r="D68" s="28" t="s">
        <v>179</v>
      </c>
      <c r="E68" s="26"/>
    </row>
    <row r="69" spans="2:5" s="25" customFormat="1" x14ac:dyDescent="0.25">
      <c r="B69" s="317">
        <v>8</v>
      </c>
      <c r="C69" s="315" t="s">
        <v>180</v>
      </c>
      <c r="D69" s="316"/>
      <c r="E69" s="26"/>
    </row>
    <row r="70" spans="2:5" s="25" customFormat="1" x14ac:dyDescent="0.25">
      <c r="B70" s="318"/>
      <c r="C70" s="27">
        <v>61</v>
      </c>
      <c r="D70" s="28" t="s">
        <v>181</v>
      </c>
      <c r="E70" s="26"/>
    </row>
    <row r="71" spans="2:5" s="25" customFormat="1" x14ac:dyDescent="0.25">
      <c r="B71" s="318"/>
      <c r="C71" s="27">
        <v>62</v>
      </c>
      <c r="D71" s="28" t="s">
        <v>182</v>
      </c>
      <c r="E71" s="26"/>
    </row>
    <row r="72" spans="2:5" s="25" customFormat="1" ht="24" x14ac:dyDescent="0.25">
      <c r="B72" s="318"/>
      <c r="C72" s="27">
        <v>63</v>
      </c>
      <c r="D72" s="28" t="s">
        <v>183</v>
      </c>
      <c r="E72" s="26"/>
    </row>
    <row r="73" spans="2:5" s="25" customFormat="1" ht="24" x14ac:dyDescent="0.25">
      <c r="B73" s="318"/>
      <c r="C73" s="27">
        <v>64</v>
      </c>
      <c r="D73" s="28" t="s">
        <v>184</v>
      </c>
      <c r="E73" s="26"/>
    </row>
    <row r="74" spans="2:5" s="25" customFormat="1" x14ac:dyDescent="0.25">
      <c r="B74" s="318"/>
      <c r="C74" s="27">
        <v>65</v>
      </c>
      <c r="D74" s="28" t="s">
        <v>185</v>
      </c>
      <c r="E74" s="26"/>
    </row>
    <row r="75" spans="2:5" s="25" customFormat="1" x14ac:dyDescent="0.25">
      <c r="B75" s="318"/>
      <c r="C75" s="27">
        <v>66</v>
      </c>
      <c r="D75" s="28" t="s">
        <v>186</v>
      </c>
      <c r="E75" s="26"/>
    </row>
    <row r="76" spans="2:5" s="25" customFormat="1" ht="24" x14ac:dyDescent="0.25">
      <c r="B76" s="318"/>
      <c r="C76" s="27">
        <v>67</v>
      </c>
      <c r="D76" s="28" t="s">
        <v>187</v>
      </c>
      <c r="E76" s="26"/>
    </row>
    <row r="77" spans="2:5" s="25" customFormat="1" x14ac:dyDescent="0.25">
      <c r="B77" s="318"/>
      <c r="C77" s="27">
        <v>68</v>
      </c>
      <c r="D77" s="28" t="s">
        <v>188</v>
      </c>
      <c r="E77" s="26"/>
    </row>
    <row r="78" spans="2:5" s="25" customFormat="1" x14ac:dyDescent="0.25">
      <c r="B78" s="318"/>
      <c r="C78" s="27">
        <v>69</v>
      </c>
      <c r="D78" s="28" t="s">
        <v>189</v>
      </c>
      <c r="E78" s="26"/>
    </row>
    <row r="79" spans="2:5" s="25" customFormat="1" x14ac:dyDescent="0.25">
      <c r="B79" s="318"/>
      <c r="C79" s="27">
        <v>70</v>
      </c>
      <c r="D79" s="28" t="s">
        <v>190</v>
      </c>
      <c r="E79" s="26"/>
    </row>
    <row r="80" spans="2:5" s="25" customFormat="1" ht="24" x14ac:dyDescent="0.25">
      <c r="B80" s="318"/>
      <c r="C80" s="27">
        <v>71</v>
      </c>
      <c r="D80" s="28" t="s">
        <v>191</v>
      </c>
      <c r="E80" s="26"/>
    </row>
    <row r="81" spans="2:5" s="25" customFormat="1" x14ac:dyDescent="0.25">
      <c r="B81" s="319"/>
      <c r="C81" s="27">
        <v>72</v>
      </c>
      <c r="D81" s="28" t="s">
        <v>192</v>
      </c>
      <c r="E81" s="26"/>
    </row>
    <row r="82" spans="2:5" s="25" customFormat="1" x14ac:dyDescent="0.25">
      <c r="B82" s="317">
        <v>9</v>
      </c>
      <c r="C82" s="315" t="s">
        <v>193</v>
      </c>
      <c r="D82" s="316"/>
      <c r="E82" s="26"/>
    </row>
    <row r="83" spans="2:5" s="25" customFormat="1" ht="24" x14ac:dyDescent="0.25">
      <c r="B83" s="318"/>
      <c r="C83" s="27">
        <v>73</v>
      </c>
      <c r="D83" s="28" t="s">
        <v>194</v>
      </c>
      <c r="E83" s="26"/>
    </row>
    <row r="84" spans="2:5" s="25" customFormat="1" ht="24" x14ac:dyDescent="0.25">
      <c r="B84" s="318"/>
      <c r="C84" s="27">
        <v>74</v>
      </c>
      <c r="D84" s="28" t="s">
        <v>195</v>
      </c>
      <c r="E84" s="26"/>
    </row>
    <row r="85" spans="2:5" s="25" customFormat="1" ht="24" x14ac:dyDescent="0.25">
      <c r="B85" s="318"/>
      <c r="C85" s="27">
        <v>75</v>
      </c>
      <c r="D85" s="28" t="s">
        <v>196</v>
      </c>
      <c r="E85" s="26"/>
    </row>
    <row r="86" spans="2:5" s="25" customFormat="1" ht="24" x14ac:dyDescent="0.25">
      <c r="B86" s="318"/>
      <c r="C86" s="27">
        <v>76</v>
      </c>
      <c r="D86" s="28" t="s">
        <v>197</v>
      </c>
      <c r="E86" s="26"/>
    </row>
    <row r="87" spans="2:5" s="25" customFormat="1" ht="24" x14ac:dyDescent="0.25">
      <c r="B87" s="318"/>
      <c r="C87" s="27">
        <v>77</v>
      </c>
      <c r="D87" s="28" t="s">
        <v>198</v>
      </c>
      <c r="E87" s="26"/>
    </row>
    <row r="88" spans="2:5" s="25" customFormat="1" ht="24" x14ac:dyDescent="0.25">
      <c r="B88" s="318"/>
      <c r="C88" s="27">
        <v>78</v>
      </c>
      <c r="D88" s="28" t="s">
        <v>199</v>
      </c>
      <c r="E88" s="26"/>
    </row>
    <row r="89" spans="2:5" s="25" customFormat="1" ht="24" x14ac:dyDescent="0.25">
      <c r="B89" s="318"/>
      <c r="C89" s="27">
        <v>79</v>
      </c>
      <c r="D89" s="28" t="s">
        <v>200</v>
      </c>
      <c r="E89" s="26"/>
    </row>
    <row r="90" spans="2:5" s="25" customFormat="1" x14ac:dyDescent="0.25">
      <c r="B90" s="319"/>
      <c r="C90" s="27">
        <v>80</v>
      </c>
      <c r="D90" s="28" t="s">
        <v>201</v>
      </c>
      <c r="E90" s="26"/>
    </row>
    <row r="91" spans="2:5" s="25" customFormat="1" x14ac:dyDescent="0.25">
      <c r="B91" s="317">
        <v>10</v>
      </c>
      <c r="C91" s="315" t="s">
        <v>202</v>
      </c>
      <c r="D91" s="316"/>
      <c r="E91" s="26"/>
    </row>
    <row r="92" spans="2:5" s="25" customFormat="1" x14ac:dyDescent="0.25">
      <c r="B92" s="318"/>
      <c r="C92" s="27">
        <v>81</v>
      </c>
      <c r="D92" s="28" t="s">
        <v>203</v>
      </c>
      <c r="E92" s="26"/>
    </row>
    <row r="93" spans="2:5" s="25" customFormat="1" x14ac:dyDescent="0.25">
      <c r="B93" s="318"/>
      <c r="C93" s="27">
        <v>82</v>
      </c>
      <c r="D93" s="28" t="s">
        <v>204</v>
      </c>
      <c r="E93" s="26"/>
    </row>
    <row r="94" spans="2:5" s="25" customFormat="1" x14ac:dyDescent="0.25">
      <c r="B94" s="318"/>
      <c r="C94" s="27">
        <v>83</v>
      </c>
      <c r="D94" s="28" t="s">
        <v>205</v>
      </c>
      <c r="E94" s="26"/>
    </row>
    <row r="95" spans="2:5" s="25" customFormat="1" x14ac:dyDescent="0.25">
      <c r="B95" s="318"/>
      <c r="C95" s="27">
        <v>84</v>
      </c>
      <c r="D95" s="28" t="s">
        <v>206</v>
      </c>
      <c r="E95" s="26"/>
    </row>
    <row r="96" spans="2:5" s="25" customFormat="1" x14ac:dyDescent="0.25">
      <c r="B96" s="318"/>
      <c r="C96" s="27">
        <v>85</v>
      </c>
      <c r="D96" s="28" t="s">
        <v>207</v>
      </c>
      <c r="E96" s="26"/>
    </row>
    <row r="97" spans="2:5" s="25" customFormat="1" x14ac:dyDescent="0.25">
      <c r="B97" s="318"/>
      <c r="C97" s="27">
        <v>86</v>
      </c>
      <c r="D97" s="28" t="s">
        <v>208</v>
      </c>
      <c r="E97" s="26"/>
    </row>
    <row r="98" spans="2:5" s="25" customFormat="1" x14ac:dyDescent="0.25">
      <c r="B98" s="318"/>
      <c r="C98" s="27">
        <v>87</v>
      </c>
      <c r="D98" s="28" t="s">
        <v>209</v>
      </c>
      <c r="E98" s="26"/>
    </row>
    <row r="99" spans="2:5" s="25" customFormat="1" x14ac:dyDescent="0.25">
      <c r="B99" s="318"/>
      <c r="C99" s="27">
        <v>88</v>
      </c>
      <c r="D99" s="28" t="s">
        <v>210</v>
      </c>
      <c r="E99" s="26"/>
    </row>
    <row r="100" spans="2:5" s="25" customFormat="1" ht="24" x14ac:dyDescent="0.25">
      <c r="B100" s="318"/>
      <c r="C100" s="27">
        <v>89</v>
      </c>
      <c r="D100" s="28" t="s">
        <v>211</v>
      </c>
      <c r="E100" s="26"/>
    </row>
    <row r="101" spans="2:5" s="25" customFormat="1" x14ac:dyDescent="0.25">
      <c r="B101" s="319"/>
      <c r="C101" s="27">
        <v>90</v>
      </c>
      <c r="D101" s="28" t="s">
        <v>212</v>
      </c>
      <c r="E101" s="26"/>
    </row>
    <row r="102" spans="2:5" s="25" customFormat="1" x14ac:dyDescent="0.25">
      <c r="B102" s="317">
        <v>11</v>
      </c>
      <c r="C102" s="315" t="s">
        <v>213</v>
      </c>
      <c r="D102" s="316"/>
      <c r="E102" s="26"/>
    </row>
    <row r="103" spans="2:5" s="25" customFormat="1" x14ac:dyDescent="0.25">
      <c r="B103" s="318"/>
      <c r="C103" s="29">
        <v>91</v>
      </c>
      <c r="D103" s="30" t="s">
        <v>214</v>
      </c>
      <c r="E103" s="26"/>
    </row>
    <row r="104" spans="2:5" s="25" customFormat="1" ht="24" x14ac:dyDescent="0.25">
      <c r="B104" s="318"/>
      <c r="C104" s="29">
        <v>92</v>
      </c>
      <c r="D104" s="30" t="s">
        <v>215</v>
      </c>
      <c r="E104" s="26"/>
    </row>
    <row r="105" spans="2:5" s="25" customFormat="1" x14ac:dyDescent="0.25">
      <c r="B105" s="318"/>
      <c r="C105" s="27">
        <v>93</v>
      </c>
      <c r="D105" s="28" t="s">
        <v>216</v>
      </c>
      <c r="E105" s="26"/>
    </row>
    <row r="106" spans="2:5" s="25" customFormat="1" x14ac:dyDescent="0.25">
      <c r="B106" s="318"/>
      <c r="C106" s="27">
        <v>94</v>
      </c>
      <c r="D106" s="28" t="s">
        <v>217</v>
      </c>
      <c r="E106" s="26"/>
    </row>
    <row r="107" spans="2:5" s="25" customFormat="1" ht="24" x14ac:dyDescent="0.25">
      <c r="B107" s="318"/>
      <c r="C107" s="27">
        <v>95</v>
      </c>
      <c r="D107" s="28" t="s">
        <v>218</v>
      </c>
      <c r="E107" s="26"/>
    </row>
    <row r="108" spans="2:5" s="25" customFormat="1" x14ac:dyDescent="0.25">
      <c r="B108" s="318"/>
      <c r="C108" s="27">
        <v>96</v>
      </c>
      <c r="D108" s="28" t="s">
        <v>219</v>
      </c>
      <c r="E108" s="26"/>
    </row>
    <row r="109" spans="2:5" s="25" customFormat="1" x14ac:dyDescent="0.25">
      <c r="B109" s="318"/>
      <c r="C109" s="27">
        <v>97</v>
      </c>
      <c r="D109" s="28" t="s">
        <v>220</v>
      </c>
      <c r="E109" s="26"/>
    </row>
    <row r="110" spans="2:5" s="25" customFormat="1" x14ac:dyDescent="0.25">
      <c r="B110" s="318"/>
      <c r="C110" s="27">
        <v>98</v>
      </c>
      <c r="D110" s="28" t="s">
        <v>221</v>
      </c>
      <c r="E110" s="26"/>
    </row>
    <row r="111" spans="2:5" s="25" customFormat="1" ht="36" x14ac:dyDescent="0.25">
      <c r="B111" s="318"/>
      <c r="C111" s="27">
        <v>99</v>
      </c>
      <c r="D111" s="28" t="s">
        <v>222</v>
      </c>
      <c r="E111" s="26"/>
    </row>
    <row r="112" spans="2:5" s="25" customFormat="1" x14ac:dyDescent="0.25">
      <c r="B112" s="319"/>
      <c r="C112" s="27">
        <v>100</v>
      </c>
      <c r="D112" s="28" t="s">
        <v>223</v>
      </c>
      <c r="E112" s="26"/>
    </row>
    <row r="113" spans="2:5" s="25" customFormat="1" x14ac:dyDescent="0.25">
      <c r="B113" s="317">
        <v>12</v>
      </c>
      <c r="C113" s="315" t="s">
        <v>224</v>
      </c>
      <c r="D113" s="316"/>
      <c r="E113" s="26"/>
    </row>
    <row r="114" spans="2:5" s="25" customFormat="1" ht="24" x14ac:dyDescent="0.25">
      <c r="B114" s="318"/>
      <c r="C114" s="27">
        <v>101</v>
      </c>
      <c r="D114" s="28" t="s">
        <v>225</v>
      </c>
      <c r="E114" s="26"/>
    </row>
    <row r="115" spans="2:5" s="25" customFormat="1" x14ac:dyDescent="0.25">
      <c r="B115" s="318"/>
      <c r="C115" s="27">
        <v>102</v>
      </c>
      <c r="D115" s="28" t="s">
        <v>226</v>
      </c>
      <c r="E115" s="26"/>
    </row>
    <row r="116" spans="2:5" s="25" customFormat="1" ht="24" x14ac:dyDescent="0.25">
      <c r="B116" s="318"/>
      <c r="C116" s="27">
        <v>103</v>
      </c>
      <c r="D116" s="28" t="s">
        <v>227</v>
      </c>
      <c r="E116" s="26"/>
    </row>
    <row r="117" spans="2:5" s="25" customFormat="1" ht="24" x14ac:dyDescent="0.25">
      <c r="B117" s="318"/>
      <c r="C117" s="27">
        <v>104</v>
      </c>
      <c r="D117" s="28" t="s">
        <v>228</v>
      </c>
      <c r="E117" s="26"/>
    </row>
    <row r="118" spans="2:5" s="25" customFormat="1" x14ac:dyDescent="0.25">
      <c r="B118" s="318"/>
      <c r="C118" s="27">
        <v>105</v>
      </c>
      <c r="D118" s="28" t="s">
        <v>229</v>
      </c>
      <c r="E118" s="26"/>
    </row>
    <row r="119" spans="2:5" s="25" customFormat="1" x14ac:dyDescent="0.25">
      <c r="B119" s="318"/>
      <c r="C119" s="27">
        <v>106</v>
      </c>
      <c r="D119" s="28" t="s">
        <v>230</v>
      </c>
      <c r="E119" s="26"/>
    </row>
    <row r="120" spans="2:5" s="25" customFormat="1" x14ac:dyDescent="0.25">
      <c r="B120" s="318"/>
      <c r="C120" s="27">
        <v>107</v>
      </c>
      <c r="D120" s="28" t="s">
        <v>231</v>
      </c>
      <c r="E120" s="26"/>
    </row>
    <row r="121" spans="2:5" s="25" customFormat="1" x14ac:dyDescent="0.25">
      <c r="B121" s="318"/>
      <c r="C121" s="27">
        <v>108</v>
      </c>
      <c r="D121" s="28" t="s">
        <v>232</v>
      </c>
      <c r="E121" s="26"/>
    </row>
    <row r="122" spans="2:5" s="25" customFormat="1" x14ac:dyDescent="0.25">
      <c r="B122" s="318"/>
      <c r="C122" s="27">
        <v>109</v>
      </c>
      <c r="D122" s="28" t="s">
        <v>233</v>
      </c>
      <c r="E122" s="26"/>
    </row>
    <row r="123" spans="2:5" s="25" customFormat="1" x14ac:dyDescent="0.25">
      <c r="B123" s="318"/>
      <c r="C123" s="27">
        <v>110</v>
      </c>
      <c r="D123" s="28" t="s">
        <v>234</v>
      </c>
      <c r="E123" s="26"/>
    </row>
    <row r="124" spans="2:5" s="25" customFormat="1" ht="36" x14ac:dyDescent="0.25">
      <c r="B124" s="319"/>
      <c r="C124" s="27">
        <v>111</v>
      </c>
      <c r="D124" s="28" t="s">
        <v>235</v>
      </c>
      <c r="E124" s="26"/>
    </row>
    <row r="125" spans="2:5" s="25" customFormat="1" x14ac:dyDescent="0.25">
      <c r="B125" s="317">
        <v>13</v>
      </c>
      <c r="C125" s="315" t="s">
        <v>236</v>
      </c>
      <c r="D125" s="316"/>
      <c r="E125" s="26"/>
    </row>
    <row r="126" spans="2:5" s="25" customFormat="1" x14ac:dyDescent="0.25">
      <c r="B126" s="318"/>
      <c r="C126" s="27">
        <v>112</v>
      </c>
      <c r="D126" s="28" t="s">
        <v>237</v>
      </c>
      <c r="E126" s="26"/>
    </row>
    <row r="127" spans="2:5" s="25" customFormat="1" x14ac:dyDescent="0.25">
      <c r="B127" s="318"/>
      <c r="C127" s="27">
        <v>113</v>
      </c>
      <c r="D127" s="28" t="s">
        <v>238</v>
      </c>
      <c r="E127" s="26"/>
    </row>
    <row r="128" spans="2:5" s="25" customFormat="1" x14ac:dyDescent="0.25">
      <c r="B128" s="318"/>
      <c r="C128" s="27">
        <v>114</v>
      </c>
      <c r="D128" s="28" t="s">
        <v>239</v>
      </c>
      <c r="E128" s="26"/>
    </row>
    <row r="129" spans="2:5" s="25" customFormat="1" ht="36" x14ac:dyDescent="0.25">
      <c r="B129" s="318"/>
      <c r="C129" s="27">
        <v>115</v>
      </c>
      <c r="D129" s="28" t="s">
        <v>240</v>
      </c>
      <c r="E129" s="26"/>
    </row>
    <row r="130" spans="2:5" s="25" customFormat="1" ht="24" x14ac:dyDescent="0.25">
      <c r="B130" s="319"/>
      <c r="C130" s="27">
        <v>116</v>
      </c>
      <c r="D130" s="28" t="s">
        <v>241</v>
      </c>
      <c r="E130" s="26"/>
    </row>
    <row r="131" spans="2:5" s="25" customFormat="1" x14ac:dyDescent="0.25">
      <c r="B131" s="317">
        <v>14</v>
      </c>
      <c r="C131" s="315" t="s">
        <v>242</v>
      </c>
      <c r="D131" s="316"/>
      <c r="E131" s="26"/>
    </row>
    <row r="132" spans="2:5" s="25" customFormat="1" x14ac:dyDescent="0.25">
      <c r="B132" s="318"/>
      <c r="C132" s="27">
        <v>117</v>
      </c>
      <c r="D132" s="28" t="s">
        <v>243</v>
      </c>
      <c r="E132" s="26"/>
    </row>
    <row r="133" spans="2:5" s="25" customFormat="1" ht="24" x14ac:dyDescent="0.25">
      <c r="B133" s="318"/>
      <c r="C133" s="27">
        <v>118</v>
      </c>
      <c r="D133" s="28" t="s">
        <v>244</v>
      </c>
      <c r="E133" s="26"/>
    </row>
    <row r="134" spans="2:5" s="25" customFormat="1" x14ac:dyDescent="0.25">
      <c r="B134" s="318"/>
      <c r="C134" s="27">
        <v>119</v>
      </c>
      <c r="D134" s="28" t="s">
        <v>245</v>
      </c>
      <c r="E134" s="26"/>
    </row>
    <row r="135" spans="2:5" s="25" customFormat="1" ht="24" x14ac:dyDescent="0.25">
      <c r="B135" s="318"/>
      <c r="C135" s="27">
        <v>120</v>
      </c>
      <c r="D135" s="28" t="s">
        <v>246</v>
      </c>
      <c r="E135" s="26"/>
    </row>
    <row r="136" spans="2:5" s="25" customFormat="1" x14ac:dyDescent="0.25">
      <c r="B136" s="318"/>
      <c r="C136" s="27">
        <v>121</v>
      </c>
      <c r="D136" s="28" t="s">
        <v>247</v>
      </c>
      <c r="E136" s="26"/>
    </row>
    <row r="137" spans="2:5" s="25" customFormat="1" ht="36" x14ac:dyDescent="0.25">
      <c r="B137" s="318"/>
      <c r="C137" s="27">
        <v>122</v>
      </c>
      <c r="D137" s="28" t="s">
        <v>248</v>
      </c>
      <c r="E137" s="26"/>
    </row>
    <row r="138" spans="2:5" s="25" customFormat="1" ht="24" x14ac:dyDescent="0.25">
      <c r="B138" s="318"/>
      <c r="C138" s="27">
        <v>123</v>
      </c>
      <c r="D138" s="28" t="s">
        <v>249</v>
      </c>
      <c r="E138" s="26"/>
    </row>
    <row r="139" spans="2:5" s="25" customFormat="1" ht="36" x14ac:dyDescent="0.25">
      <c r="B139" s="318"/>
      <c r="C139" s="27">
        <v>124</v>
      </c>
      <c r="D139" s="28" t="s">
        <v>250</v>
      </c>
      <c r="E139" s="26"/>
    </row>
    <row r="140" spans="2:5" s="25" customFormat="1" x14ac:dyDescent="0.25">
      <c r="B140" s="318"/>
      <c r="C140" s="27">
        <v>125</v>
      </c>
      <c r="D140" s="28" t="s">
        <v>251</v>
      </c>
      <c r="E140" s="26"/>
    </row>
    <row r="141" spans="2:5" s="25" customFormat="1" ht="24" x14ac:dyDescent="0.25">
      <c r="B141" s="319"/>
      <c r="C141" s="27">
        <v>126</v>
      </c>
      <c r="D141" s="28" t="s">
        <v>252</v>
      </c>
      <c r="E141" s="26"/>
    </row>
    <row r="142" spans="2:5" s="25" customFormat="1" x14ac:dyDescent="0.25">
      <c r="B142" s="317">
        <v>15</v>
      </c>
      <c r="C142" s="315" t="s">
        <v>253</v>
      </c>
      <c r="D142" s="316"/>
      <c r="E142" s="26"/>
    </row>
    <row r="143" spans="2:5" s="25" customFormat="1" ht="24" x14ac:dyDescent="0.25">
      <c r="B143" s="318"/>
      <c r="C143" s="27">
        <v>127</v>
      </c>
      <c r="D143" s="28" t="s">
        <v>254</v>
      </c>
      <c r="E143" s="26"/>
    </row>
    <row r="144" spans="2:5" s="25" customFormat="1" x14ac:dyDescent="0.25">
      <c r="B144" s="318"/>
      <c r="C144" s="27">
        <v>128</v>
      </c>
      <c r="D144" s="28" t="s">
        <v>255</v>
      </c>
      <c r="E144" s="26"/>
    </row>
    <row r="145" spans="2:5" s="25" customFormat="1" x14ac:dyDescent="0.25">
      <c r="B145" s="318"/>
      <c r="C145" s="27">
        <v>129</v>
      </c>
      <c r="D145" s="28" t="s">
        <v>256</v>
      </c>
      <c r="E145" s="26"/>
    </row>
    <row r="146" spans="2:5" s="25" customFormat="1" x14ac:dyDescent="0.25">
      <c r="B146" s="318"/>
      <c r="C146" s="27">
        <v>130</v>
      </c>
      <c r="D146" s="28" t="s">
        <v>257</v>
      </c>
      <c r="E146" s="26"/>
    </row>
    <row r="147" spans="2:5" s="25" customFormat="1" x14ac:dyDescent="0.25">
      <c r="B147" s="318"/>
      <c r="C147" s="27">
        <v>131</v>
      </c>
      <c r="D147" s="28" t="s">
        <v>258</v>
      </c>
      <c r="E147" s="26"/>
    </row>
    <row r="148" spans="2:5" s="25" customFormat="1" x14ac:dyDescent="0.25">
      <c r="B148" s="318"/>
      <c r="C148" s="27">
        <v>132</v>
      </c>
      <c r="D148" s="28" t="s">
        <v>259</v>
      </c>
      <c r="E148" s="26"/>
    </row>
    <row r="149" spans="2:5" s="25" customFormat="1" x14ac:dyDescent="0.25">
      <c r="B149" s="318"/>
      <c r="C149" s="27">
        <v>133</v>
      </c>
      <c r="D149" s="28" t="s">
        <v>260</v>
      </c>
      <c r="E149" s="26"/>
    </row>
    <row r="150" spans="2:5" s="25" customFormat="1" x14ac:dyDescent="0.25">
      <c r="B150" s="318"/>
      <c r="C150" s="27">
        <v>134</v>
      </c>
      <c r="D150" s="28" t="s">
        <v>261</v>
      </c>
      <c r="E150" s="26"/>
    </row>
    <row r="151" spans="2:5" s="25" customFormat="1" x14ac:dyDescent="0.25">
      <c r="B151" s="318"/>
      <c r="C151" s="27">
        <v>135</v>
      </c>
      <c r="D151" s="28" t="s">
        <v>262</v>
      </c>
      <c r="E151" s="26"/>
    </row>
    <row r="152" spans="2:5" s="25" customFormat="1" x14ac:dyDescent="0.25">
      <c r="B152" s="318"/>
      <c r="C152" s="27">
        <v>136</v>
      </c>
      <c r="D152" s="28" t="s">
        <v>263</v>
      </c>
      <c r="E152" s="26"/>
    </row>
    <row r="153" spans="2:5" s="25" customFormat="1" ht="24" x14ac:dyDescent="0.25">
      <c r="B153" s="318"/>
      <c r="C153" s="27">
        <v>137</v>
      </c>
      <c r="D153" s="28" t="s">
        <v>264</v>
      </c>
      <c r="E153" s="26"/>
    </row>
    <row r="154" spans="2:5" s="25" customFormat="1" x14ac:dyDescent="0.25">
      <c r="B154" s="319"/>
      <c r="C154" s="27">
        <v>138</v>
      </c>
      <c r="D154" s="28" t="s">
        <v>265</v>
      </c>
      <c r="E154" s="26"/>
    </row>
    <row r="155" spans="2:5" s="25" customFormat="1" x14ac:dyDescent="0.25">
      <c r="B155" s="317">
        <v>16</v>
      </c>
      <c r="C155" s="315" t="s">
        <v>266</v>
      </c>
      <c r="D155" s="316"/>
      <c r="E155" s="26"/>
    </row>
    <row r="156" spans="2:5" s="25" customFormat="1" x14ac:dyDescent="0.25">
      <c r="B156" s="318"/>
      <c r="C156" s="27">
        <v>139</v>
      </c>
      <c r="D156" s="31" t="s">
        <v>267</v>
      </c>
      <c r="E156" s="26"/>
    </row>
    <row r="157" spans="2:5" s="25" customFormat="1" x14ac:dyDescent="0.25">
      <c r="B157" s="318"/>
      <c r="C157" s="27">
        <v>140</v>
      </c>
      <c r="D157" s="28" t="s">
        <v>268</v>
      </c>
      <c r="E157" s="26"/>
    </row>
    <row r="158" spans="2:5" s="25" customFormat="1" x14ac:dyDescent="0.25">
      <c r="B158" s="318"/>
      <c r="C158" s="27">
        <v>141</v>
      </c>
      <c r="D158" s="28" t="s">
        <v>269</v>
      </c>
      <c r="E158" s="26"/>
    </row>
    <row r="159" spans="2:5" s="25" customFormat="1" x14ac:dyDescent="0.25">
      <c r="B159" s="318"/>
      <c r="C159" s="27">
        <v>142</v>
      </c>
      <c r="D159" s="28" t="s">
        <v>270</v>
      </c>
      <c r="E159" s="26"/>
    </row>
    <row r="160" spans="2:5" s="25" customFormat="1" x14ac:dyDescent="0.25">
      <c r="B160" s="318"/>
      <c r="C160" s="29">
        <v>143</v>
      </c>
      <c r="D160" s="30" t="s">
        <v>271</v>
      </c>
      <c r="E160" s="26"/>
    </row>
    <row r="161" spans="2:5" s="25" customFormat="1" x14ac:dyDescent="0.25">
      <c r="B161" s="318"/>
      <c r="C161" s="29">
        <v>144</v>
      </c>
      <c r="D161" s="30" t="s">
        <v>272</v>
      </c>
      <c r="E161" s="26"/>
    </row>
    <row r="162" spans="2:5" s="25" customFormat="1" x14ac:dyDescent="0.25">
      <c r="B162" s="318"/>
      <c r="C162" s="29">
        <v>145</v>
      </c>
      <c r="D162" s="30" t="s">
        <v>273</v>
      </c>
      <c r="E162" s="26"/>
    </row>
    <row r="163" spans="2:5" s="25" customFormat="1" x14ac:dyDescent="0.25">
      <c r="B163" s="318"/>
      <c r="C163" s="27">
        <v>146</v>
      </c>
      <c r="D163" s="28" t="s">
        <v>274</v>
      </c>
      <c r="E163" s="26"/>
    </row>
    <row r="164" spans="2:5" s="25" customFormat="1" x14ac:dyDescent="0.25">
      <c r="B164" s="318"/>
      <c r="C164" s="27">
        <v>147</v>
      </c>
      <c r="D164" s="28" t="s">
        <v>275</v>
      </c>
      <c r="E164" s="26"/>
    </row>
    <row r="165" spans="2:5" s="25" customFormat="1" x14ac:dyDescent="0.25">
      <c r="B165" s="318"/>
      <c r="C165" s="29">
        <v>148</v>
      </c>
      <c r="D165" s="30" t="s">
        <v>276</v>
      </c>
      <c r="E165" s="26"/>
    </row>
    <row r="166" spans="2:5" s="25" customFormat="1" ht="24" x14ac:dyDescent="0.25">
      <c r="B166" s="318"/>
      <c r="C166" s="27">
        <v>149</v>
      </c>
      <c r="D166" s="28" t="s">
        <v>277</v>
      </c>
      <c r="E166" s="26"/>
    </row>
    <row r="167" spans="2:5" s="25" customFormat="1" x14ac:dyDescent="0.25">
      <c r="B167" s="319"/>
      <c r="C167" s="27">
        <v>150</v>
      </c>
      <c r="D167" s="28" t="s">
        <v>278</v>
      </c>
      <c r="E167" s="26"/>
    </row>
    <row r="168" spans="2:5" s="25" customFormat="1" x14ac:dyDescent="0.25">
      <c r="B168" s="314">
        <v>17</v>
      </c>
      <c r="C168" s="315" t="s">
        <v>279</v>
      </c>
      <c r="D168" s="316"/>
      <c r="E168" s="26"/>
    </row>
    <row r="169" spans="2:5" s="25" customFormat="1" x14ac:dyDescent="0.25">
      <c r="B169" s="314"/>
      <c r="C169" s="27">
        <v>151</v>
      </c>
      <c r="D169" s="28" t="s">
        <v>280</v>
      </c>
      <c r="E169" s="26"/>
    </row>
    <row r="170" spans="2:5" s="25" customFormat="1" ht="36" x14ac:dyDescent="0.25">
      <c r="B170" s="314"/>
      <c r="C170" s="27">
        <v>152</v>
      </c>
      <c r="D170" s="28" t="s">
        <v>281</v>
      </c>
      <c r="E170" s="26"/>
    </row>
    <row r="171" spans="2:5" s="25" customFormat="1" x14ac:dyDescent="0.25">
      <c r="B171" s="314"/>
      <c r="C171" s="27">
        <v>153</v>
      </c>
      <c r="D171" s="28" t="s">
        <v>282</v>
      </c>
      <c r="E171" s="26"/>
    </row>
    <row r="172" spans="2:5" s="25" customFormat="1" ht="24" x14ac:dyDescent="0.25">
      <c r="B172" s="314"/>
      <c r="C172" s="27">
        <v>154</v>
      </c>
      <c r="D172" s="28" t="s">
        <v>283</v>
      </c>
      <c r="E172" s="26"/>
    </row>
    <row r="173" spans="2:5" s="25" customFormat="1" x14ac:dyDescent="0.25">
      <c r="B173" s="314"/>
      <c r="C173" s="27">
        <v>155</v>
      </c>
      <c r="D173" s="28" t="s">
        <v>284</v>
      </c>
      <c r="E173" s="26"/>
    </row>
    <row r="174" spans="2:5" s="25" customFormat="1" ht="24" x14ac:dyDescent="0.25">
      <c r="B174" s="314"/>
      <c r="C174" s="27">
        <v>156</v>
      </c>
      <c r="D174" s="28" t="s">
        <v>285</v>
      </c>
      <c r="E174" s="26"/>
    </row>
    <row r="175" spans="2:5" s="25" customFormat="1" ht="24" x14ac:dyDescent="0.25">
      <c r="B175" s="314"/>
      <c r="C175" s="27">
        <v>157</v>
      </c>
      <c r="D175" s="28" t="s">
        <v>286</v>
      </c>
      <c r="E175" s="26"/>
    </row>
    <row r="176" spans="2:5" s="25" customFormat="1" ht="24" x14ac:dyDescent="0.25">
      <c r="B176" s="314"/>
      <c r="C176" s="27">
        <v>158</v>
      </c>
      <c r="D176" s="28" t="s">
        <v>287</v>
      </c>
      <c r="E176" s="26"/>
    </row>
    <row r="177" spans="2:5" s="25" customFormat="1" ht="24" x14ac:dyDescent="0.25">
      <c r="B177" s="314"/>
      <c r="C177" s="27">
        <v>159</v>
      </c>
      <c r="D177" s="28" t="s">
        <v>288</v>
      </c>
      <c r="E177" s="26"/>
    </row>
    <row r="178" spans="2:5" s="25" customFormat="1" ht="24" x14ac:dyDescent="0.25">
      <c r="B178" s="314"/>
      <c r="C178" s="27">
        <v>160</v>
      </c>
      <c r="D178" s="28" t="s">
        <v>289</v>
      </c>
      <c r="E178" s="26"/>
    </row>
    <row r="179" spans="2:5" s="25" customFormat="1" x14ac:dyDescent="0.25">
      <c r="B179" s="314"/>
      <c r="C179" s="27">
        <v>161</v>
      </c>
      <c r="D179" s="28" t="s">
        <v>290</v>
      </c>
      <c r="E179" s="26"/>
    </row>
    <row r="180" spans="2:5" s="25" customFormat="1" ht="24" x14ac:dyDescent="0.25">
      <c r="B180" s="314"/>
      <c r="C180" s="27">
        <v>162</v>
      </c>
      <c r="D180" s="28" t="s">
        <v>291</v>
      </c>
      <c r="E180" s="26"/>
    </row>
    <row r="181" spans="2:5" s="25" customFormat="1" x14ac:dyDescent="0.25">
      <c r="B181" s="314"/>
      <c r="C181" s="27">
        <v>163</v>
      </c>
      <c r="D181" s="28" t="s">
        <v>292</v>
      </c>
      <c r="E181" s="26"/>
    </row>
    <row r="182" spans="2:5" s="25" customFormat="1" x14ac:dyDescent="0.25">
      <c r="B182" s="314"/>
      <c r="C182" s="27">
        <v>164</v>
      </c>
      <c r="D182" s="28" t="s">
        <v>293</v>
      </c>
      <c r="E182" s="26"/>
    </row>
    <row r="183" spans="2:5" s="25" customFormat="1" x14ac:dyDescent="0.25">
      <c r="B183" s="314"/>
      <c r="C183" s="27">
        <v>165</v>
      </c>
      <c r="D183" s="28" t="s">
        <v>294</v>
      </c>
      <c r="E183" s="26"/>
    </row>
    <row r="184" spans="2:5" s="25" customFormat="1" ht="24" x14ac:dyDescent="0.25">
      <c r="B184" s="314"/>
      <c r="C184" s="27">
        <v>166</v>
      </c>
      <c r="D184" s="28" t="s">
        <v>295</v>
      </c>
      <c r="E184" s="26"/>
    </row>
    <row r="185" spans="2:5" s="25" customFormat="1" x14ac:dyDescent="0.25">
      <c r="B185" s="314"/>
      <c r="C185" s="27">
        <v>167</v>
      </c>
      <c r="D185" s="28" t="s">
        <v>296</v>
      </c>
      <c r="E185" s="26"/>
    </row>
    <row r="186" spans="2:5" s="25" customFormat="1" ht="36" x14ac:dyDescent="0.25">
      <c r="B186" s="314"/>
      <c r="C186" s="27">
        <v>168</v>
      </c>
      <c r="D186" s="28" t="s">
        <v>297</v>
      </c>
      <c r="E186" s="26"/>
    </row>
    <row r="187" spans="2:5" s="25" customFormat="1" ht="24" x14ac:dyDescent="0.25">
      <c r="B187" s="314"/>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322" t="s">
        <v>302</v>
      </c>
      <c r="I1" s="322"/>
      <c r="J1" s="322"/>
      <c r="K1" s="322"/>
      <c r="L1" s="323" t="s">
        <v>303</v>
      </c>
      <c r="M1" s="324"/>
      <c r="N1" s="324"/>
      <c r="O1" s="324"/>
      <c r="P1" s="62"/>
      <c r="Q1" s="325" t="s">
        <v>304</v>
      </c>
      <c r="R1" s="325"/>
      <c r="S1" s="325"/>
      <c r="T1" s="325"/>
    </row>
    <row r="2" spans="1:20" ht="12" customHeight="1" thickBot="1" x14ac:dyDescent="0.35">
      <c r="A2" s="63" t="s">
        <v>439</v>
      </c>
      <c r="C2" s="64" t="s">
        <v>305</v>
      </c>
      <c r="E2" s="65">
        <v>1</v>
      </c>
      <c r="F2" s="65" t="s">
        <v>306</v>
      </c>
      <c r="H2" s="326" t="s">
        <v>307</v>
      </c>
      <c r="I2" s="327"/>
      <c r="J2" s="327"/>
      <c r="K2" s="328"/>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329"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330"/>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331" t="s">
        <v>403</v>
      </c>
      <c r="R27" s="332"/>
      <c r="S27" s="332"/>
      <c r="T27" s="333"/>
    </row>
    <row r="28" spans="1:20" ht="12" customHeight="1" thickBot="1" x14ac:dyDescent="0.35">
      <c r="A28" s="91" t="s">
        <v>404</v>
      </c>
      <c r="C28" s="64" t="s">
        <v>405</v>
      </c>
      <c r="E28" s="65">
        <v>98</v>
      </c>
      <c r="F28" s="65" t="s">
        <v>406</v>
      </c>
      <c r="M28" s="50">
        <v>129957</v>
      </c>
      <c r="N28" s="50">
        <v>65924</v>
      </c>
      <c r="O28" s="50">
        <v>64033</v>
      </c>
      <c r="P28" s="66"/>
      <c r="Q28" s="326" t="s">
        <v>307</v>
      </c>
      <c r="R28" s="327"/>
      <c r="S28" s="327"/>
      <c r="T28" s="328"/>
    </row>
    <row r="29" spans="1:20" ht="12" customHeight="1" x14ac:dyDescent="0.3">
      <c r="A29" s="74" t="s">
        <v>407</v>
      </c>
      <c r="C29" s="64" t="s">
        <v>408</v>
      </c>
      <c r="M29" s="50">
        <v>127797</v>
      </c>
      <c r="N29" s="50">
        <v>64838</v>
      </c>
      <c r="O29" s="50">
        <v>62959</v>
      </c>
      <c r="P29" s="66"/>
      <c r="Q29" s="320" t="s">
        <v>312</v>
      </c>
      <c r="R29" s="76">
        <v>2015</v>
      </c>
      <c r="S29" s="77"/>
      <c r="T29" s="78"/>
    </row>
    <row r="30" spans="1:20" ht="12" customHeight="1" x14ac:dyDescent="0.3">
      <c r="A30" s="74" t="s">
        <v>409</v>
      </c>
      <c r="C30" s="64" t="s">
        <v>410</v>
      </c>
      <c r="M30" s="50">
        <v>125232</v>
      </c>
      <c r="N30" s="50">
        <v>63602</v>
      </c>
      <c r="O30" s="50">
        <v>61630</v>
      </c>
      <c r="P30" s="66"/>
      <c r="Q30" s="321"/>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336" t="s">
        <v>41</v>
      </c>
      <c r="D1" s="336"/>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335" t="s">
        <v>12</v>
      </c>
      <c r="D5" s="335"/>
      <c r="E5" s="7"/>
      <c r="F5" s="4"/>
    </row>
    <row r="6" spans="1:6" ht="16.5" x14ac:dyDescent="0.2">
      <c r="A6" s="4"/>
      <c r="B6" s="19">
        <v>2</v>
      </c>
      <c r="C6" s="335" t="s">
        <v>46</v>
      </c>
      <c r="D6" s="335"/>
      <c r="E6" s="7"/>
      <c r="F6" s="4"/>
    </row>
    <row r="7" spans="1:6" ht="16.5" x14ac:dyDescent="0.2">
      <c r="A7" s="4"/>
      <c r="B7" s="19">
        <v>3</v>
      </c>
      <c r="C7" s="335" t="s">
        <v>13</v>
      </c>
      <c r="D7" s="335"/>
      <c r="E7" s="7"/>
      <c r="F7" s="4"/>
    </row>
    <row r="8" spans="1:6" ht="16.5" x14ac:dyDescent="0.2">
      <c r="A8" s="4"/>
      <c r="B8" s="19">
        <v>4</v>
      </c>
      <c r="C8" s="337" t="s">
        <v>14</v>
      </c>
      <c r="D8" s="337"/>
      <c r="E8" s="8"/>
      <c r="F8" s="4"/>
    </row>
    <row r="9" spans="1:6" ht="45" customHeight="1" x14ac:dyDescent="0.2">
      <c r="A9" s="4"/>
      <c r="B9" s="19">
        <v>5</v>
      </c>
      <c r="C9" s="335" t="s">
        <v>15</v>
      </c>
      <c r="D9" s="335"/>
      <c r="E9" s="7"/>
      <c r="F9" s="4"/>
    </row>
    <row r="10" spans="1:6" ht="12.75" customHeight="1" x14ac:dyDescent="0.2">
      <c r="A10" s="4"/>
      <c r="B10" s="19">
        <v>6</v>
      </c>
      <c r="C10" s="335" t="s">
        <v>16</v>
      </c>
      <c r="D10" s="335"/>
      <c r="E10" s="7"/>
      <c r="F10" s="4"/>
    </row>
    <row r="11" spans="1:6" ht="31.5" customHeight="1" x14ac:dyDescent="0.2">
      <c r="A11" s="4"/>
      <c r="B11" s="19">
        <v>7</v>
      </c>
      <c r="C11" s="335" t="s">
        <v>136</v>
      </c>
      <c r="D11" s="335"/>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334" t="s">
        <v>47</v>
      </c>
      <c r="D14" s="334"/>
      <c r="E14" s="9"/>
      <c r="F14" s="4"/>
    </row>
    <row r="15" spans="1:6" ht="13.5" customHeight="1" x14ac:dyDescent="0.2">
      <c r="A15" s="10"/>
      <c r="B15" s="19">
        <v>11</v>
      </c>
      <c r="C15" s="334" t="s">
        <v>37</v>
      </c>
      <c r="D15" s="334"/>
      <c r="E15" s="10"/>
      <c r="F15" s="4"/>
    </row>
    <row r="16" spans="1:6" ht="15.75" customHeight="1" x14ac:dyDescent="0.2">
      <c r="A16" s="11"/>
      <c r="B16" s="19">
        <v>12</v>
      </c>
      <c r="C16" s="334" t="s">
        <v>36</v>
      </c>
      <c r="D16" s="334"/>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3"/>
  <sheetViews>
    <sheetView topLeftCell="G1" zoomScale="80" zoomScaleNormal="80" workbookViewId="0">
      <selection activeCell="U12" sqref="U12"/>
    </sheetView>
  </sheetViews>
  <sheetFormatPr baseColWidth="10" defaultColWidth="11.42578125" defaultRowHeight="12.75" x14ac:dyDescent="0.2"/>
  <cols>
    <col min="1" max="1" width="15" style="118" customWidth="1"/>
    <col min="2" max="2" width="6.140625" style="118" customWidth="1"/>
    <col min="3" max="3" width="41" style="118" customWidth="1"/>
    <col min="4" max="4" width="15.140625" style="118" customWidth="1"/>
    <col min="5" max="16" width="16.140625" style="118" customWidth="1"/>
    <col min="17" max="18" width="19"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61" t="s">
        <v>463</v>
      </c>
      <c r="B2" s="115" t="s">
        <v>534</v>
      </c>
      <c r="C2" s="115" t="s">
        <v>535</v>
      </c>
      <c r="D2" s="115" t="s">
        <v>586</v>
      </c>
      <c r="E2" s="115" t="s">
        <v>725</v>
      </c>
      <c r="F2" s="115" t="s">
        <v>726</v>
      </c>
      <c r="G2" s="115" t="s">
        <v>727</v>
      </c>
      <c r="H2" s="115" t="s">
        <v>728</v>
      </c>
      <c r="I2" s="115" t="s">
        <v>729</v>
      </c>
      <c r="J2" s="115" t="s">
        <v>730</v>
      </c>
      <c r="K2" s="115" t="s">
        <v>731</v>
      </c>
      <c r="L2" s="115" t="s">
        <v>732</v>
      </c>
      <c r="M2" s="115" t="s">
        <v>733</v>
      </c>
      <c r="N2" s="115" t="s">
        <v>734</v>
      </c>
      <c r="O2" s="116" t="s">
        <v>587</v>
      </c>
      <c r="P2" s="116" t="s">
        <v>588</v>
      </c>
      <c r="Q2" s="117" t="s">
        <v>669</v>
      </c>
      <c r="R2" s="117" t="s">
        <v>670</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102" customHeight="1" x14ac:dyDescent="0.2">
      <c r="A3" s="121" t="s">
        <v>489</v>
      </c>
      <c r="B3" s="173">
        <v>1</v>
      </c>
      <c r="C3" s="174" t="s">
        <v>724</v>
      </c>
      <c r="D3" s="120" t="s">
        <v>59</v>
      </c>
      <c r="E3" s="121">
        <v>1</v>
      </c>
      <c r="F3" s="121">
        <v>1</v>
      </c>
      <c r="G3" s="121">
        <v>1</v>
      </c>
      <c r="H3" s="121">
        <v>1</v>
      </c>
      <c r="I3" s="121">
        <v>1</v>
      </c>
      <c r="J3" s="121">
        <v>1</v>
      </c>
      <c r="K3" s="121">
        <v>1</v>
      </c>
      <c r="L3" s="121">
        <v>1</v>
      </c>
      <c r="M3" s="121">
        <v>1</v>
      </c>
      <c r="N3" s="121">
        <f>'2. ACTIVIDADES,TAREAS, METAS'!BS4</f>
        <v>0.25</v>
      </c>
      <c r="O3" s="121">
        <v>1</v>
      </c>
      <c r="P3" s="121">
        <f>(F3+H3+J3+L3+N3)/5</f>
        <v>0.85</v>
      </c>
      <c r="Q3" s="121">
        <f>(F3+H3+J3+L3+N3)/5</f>
        <v>0.85</v>
      </c>
      <c r="R3" s="121">
        <f>(F3+H3+J3+L3+N3)/5</f>
        <v>0.85</v>
      </c>
    </row>
  </sheetData>
  <dataValidations xWindow="166" yWindow="346" count="18">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xr:uid="{00000000-0002-0000-0600-000001000000}"/>
    <dataValidation allowBlank="1" showInputMessage="1" showErrorMessage="1" prompt="Relacione la magnitud programada para el año dos del PDD" sqref="G2" xr:uid="{00000000-0002-0000-0600-000002000000}"/>
    <dataValidation allowBlank="1" showInputMessage="1" showErrorMessage="1" prompt="Relacione la magnitud programada para el año tres del PDD" sqref="I2" xr:uid="{00000000-0002-0000-0600-000003000000}"/>
    <dataValidation allowBlank="1" showInputMessage="1" showErrorMessage="1" prompt="Relacione la magnitud programada para el año cuatro del PDD" sqref="K2" xr:uid="{00000000-0002-0000-0600-000004000000}"/>
    <dataValidation allowBlank="1" showInputMessage="1" showErrorMessage="1" prompt="Relacione el nombre completo de la dependencia a la que pertenece la meta" sqref="A2" xr:uid="{00000000-0002-0000-0600-000005000000}"/>
    <dataValidation allowBlank="1" showInputMessage="1" showErrorMessage="1" prompt="Relacione el nombre completo de la meta." sqref="C2" xr:uid="{00000000-0002-0000-0600-000006000000}"/>
    <dataValidation allowBlank="1" showInputMessage="1" showErrorMessage="1" prompt="Corresponde al % de cumplimiento, resultado de lo ejecutado al corte, sobre lo programado al corte por cien." sqref="Q2" xr:uid="{00000000-0002-0000-0600-000007000000}"/>
    <dataValidation allowBlank="1" showInputMessage="1" showErrorMessage="1" prompt="Corresponde al % de cumplimiento, resultado del total ejecutado del PDD, sobre el total programado del PDD por cien._x000a_" sqref="R2" xr:uid="{00000000-0002-0000-0600-000008000000}"/>
    <dataValidation allowBlank="1" showInputMessage="1" showErrorMessage="1" prompt="Corresponde al valor total de la meta programado para el cuatrienio." sqref="O2" xr:uid="{00000000-0002-0000-0600-000009000000}"/>
    <dataValidation allowBlank="1" showInputMessage="1" showErrorMessage="1" prompt="Corresponde al valor total de la meta ejecutado en el cuatrienio." sqref="P2" xr:uid="{00000000-0002-0000-0600-00000A000000}"/>
    <dataValidation allowBlank="1" showInputMessage="1" showErrorMessage="1" prompt="Relacione la magnitud ejecutada en el año uno del PDD" sqref="F2" xr:uid="{00000000-0002-0000-0600-00000B000000}"/>
    <dataValidation allowBlank="1" showInputMessage="1" showErrorMessage="1" prompt="Relacione la magnitud ejecutada en el año dos del PDD" sqref="H2" xr:uid="{00000000-0002-0000-0600-00000C000000}"/>
    <dataValidation allowBlank="1" showInputMessage="1" showErrorMessage="1" prompt="Relacione la magnitud ejecutada en el año tres del PDD" sqref="J2" xr:uid="{00000000-0002-0000-0600-00000D000000}"/>
    <dataValidation allowBlank="1" showInputMessage="1" showErrorMessage="1" prompt="Relacione la magnitud ejecutada en el año cuatro del PDD" sqref="L2" xr:uid="{00000000-0002-0000-0600-00000E000000}"/>
    <dataValidation allowBlank="1" showInputMessage="1" showErrorMessage="1" prompt="Relacione la magnitud programada para el año cinco del PDD" sqref="M2" xr:uid="{00000000-0002-0000-0600-00000F000000}"/>
    <dataValidation allowBlank="1" showInputMessage="1" showErrorMessage="1" prompt="Relacione la magnitud ejecutada en el año cinco del PDD" sqref="N2" xr:uid="{00000000-0002-0000-0600-000010000000}"/>
    <dataValidation type="list" allowBlank="1" showInputMessage="1" showErrorMessage="1" sqref="A3" xr:uid="{00000000-0002-0000-0600-000011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1">
        <x14:dataValidation type="list" allowBlank="1" showInputMessage="1" showErrorMessage="1" xr:uid="{00000000-0002-0000-0600-000012000000}">
          <x14:formula1>
            <xm:f>LISTAS_1!$F$2:$F$5</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R1" workbookViewId="0">
      <selection activeCell="E2" sqref="E2"/>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695</v>
      </c>
    </row>
    <row r="2" spans="1:19"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109" t="s">
        <v>675</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109" t="s">
        <v>676</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109" t="s">
        <v>685</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109" t="s">
        <v>686</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109" t="s">
        <v>687</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109" t="s">
        <v>688</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553</v>
      </c>
      <c r="S8" s="109" t="s">
        <v>689</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674</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677</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652</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678</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679</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589</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590</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591</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592</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680</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681</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682</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683</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684</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690</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691</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692</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693</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cp:lastModifiedBy>
  <cp:lastPrinted>2020-03-24T13:06:38Z</cp:lastPrinted>
  <dcterms:created xsi:type="dcterms:W3CDTF">2016-09-13T14:01:46Z</dcterms:created>
  <dcterms:modified xsi:type="dcterms:W3CDTF">2024-04-19T17:54:32Z</dcterms:modified>
</cp:coreProperties>
</file>