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2. POAS GESTIÓN\FEBRERO 2019\"/>
    </mc:Choice>
  </mc:AlternateContent>
  <bookViews>
    <workbookView xWindow="0" yWindow="0" windowWidth="28800" windowHeight="12330" tabRatio="771"/>
  </bookViews>
  <sheets>
    <sheet name="Metas_Magnitud" sheetId="6" r:id="rId1"/>
    <sheet name="Anualización" sheetId="9" r:id="rId2"/>
    <sheet name="HV 1" sheetId="2" r:id="rId3"/>
    <sheet name="ACT-HV1" sheetId="4" r:id="rId4"/>
    <sheet name="HV 2" sheetId="3" r:id="rId5"/>
    <sheet name="ACT-HV2" sheetId="5" r:id="rId6"/>
    <sheet name="HV 3 MIPG" sheetId="7" r:id="rId7"/>
    <sheet name="ACT-HV3 MIPG" sheetId="8" r:id="rId8"/>
  </sheets>
  <externalReferences>
    <externalReference r:id="rId9"/>
    <externalReference r:id="rId10"/>
  </externalReferences>
  <definedNames>
    <definedName name="_xlnm.Print_Area" localSheetId="2">'HV 1'!$A$1:$I$67</definedName>
    <definedName name="_xlnm.Print_Area" localSheetId="4">'HV 2'!$A$1:$I$67</definedName>
    <definedName name="_xlnm.Print_Area" localSheetId="6">'HV 3 MIPG'!$A$1:$I$67</definedName>
    <definedName name="CONDICION_POBLACIONAL" localSheetId="0">[1]Variables!$C$1:$C$24</definedName>
    <definedName name="CONDICION_POBLACIONAL">[2]Variables!$C$1:$C$24</definedName>
    <definedName name="GRUPO_ETAREO" localSheetId="0">[1]Variables!$A$1:$A$8</definedName>
    <definedName name="GRUPO_ETAREO">[2]Variables!$A$1:$A$8</definedName>
    <definedName name="GRUPO_ETAREOS" localSheetId="5">#REF!</definedName>
    <definedName name="GRUPO_ETAREOS" localSheetId="7">#REF!</definedName>
    <definedName name="GRUPO_ETAREOS" localSheetId="0">#REF!</definedName>
    <definedName name="GRUPO_ETAREOS">#REF!</definedName>
    <definedName name="GRUPO_ETARIO" localSheetId="5">#REF!</definedName>
    <definedName name="GRUPO_ETARIO" localSheetId="7">#REF!</definedName>
    <definedName name="GRUPO_ETARIO" localSheetId="0">#REF!</definedName>
    <definedName name="GRUPO_ETARIO">#REF!</definedName>
    <definedName name="GRUPO_ETNICO" localSheetId="5">#REF!</definedName>
    <definedName name="GRUPO_ETNICO" localSheetId="7">#REF!</definedName>
    <definedName name="GRUPO_ETNICO" localSheetId="0">#REF!</definedName>
    <definedName name="GRUPO_ETNICO">#REF!</definedName>
    <definedName name="GRUPOETNICO" localSheetId="5">#REF!</definedName>
    <definedName name="GRUPOETNICO" localSheetId="7">#REF!</definedName>
    <definedName name="GRUPOETNICO" localSheetId="0">#REF!</definedName>
    <definedName name="GRUPOETNICO">#REF!</definedName>
    <definedName name="GRUPOS_ETNICOS" localSheetId="0">[1]Variables!$H$1:$H$8</definedName>
    <definedName name="GRUPOS_ETNICOS">[2]Variables!$H$1:$H$8</definedName>
    <definedName name="LOCALIDAD" localSheetId="5">#REF!</definedName>
    <definedName name="LOCALIDAD" localSheetId="7">#REF!</definedName>
    <definedName name="LOCALIDAD" localSheetId="0">#REF!</definedName>
    <definedName name="LOCALIDAD">#REF!</definedName>
    <definedName name="LOCALIZACION" localSheetId="5">#REF!</definedName>
    <definedName name="LOCALIZACION" localSheetId="7">#REF!</definedName>
    <definedName name="LOCALIZACION" localSheetId="0">#REF!</definedName>
    <definedName name="LOCALIZACION">#REF!</definedName>
  </definedNames>
  <calcPr calcId="162913"/>
</workbook>
</file>

<file path=xl/calcChain.xml><?xml version="1.0" encoding="utf-8"?>
<calcChain xmlns="http://schemas.openxmlformats.org/spreadsheetml/2006/main">
  <c r="U20" i="6" l="1"/>
  <c r="U19" i="6"/>
  <c r="U17" i="6"/>
  <c r="U16" i="6"/>
  <c r="U14" i="6"/>
  <c r="U13" i="6"/>
  <c r="V19" i="6" l="1"/>
  <c r="V16" i="6"/>
  <c r="R20" i="6"/>
  <c r="R19" i="6"/>
  <c r="O20" i="6"/>
  <c r="O19" i="6"/>
  <c r="L20" i="6"/>
  <c r="L19" i="6"/>
  <c r="I20" i="6"/>
  <c r="I19" i="6"/>
  <c r="R17" i="6"/>
  <c r="R16" i="6"/>
  <c r="O17" i="6"/>
  <c r="O16" i="6"/>
  <c r="L17" i="6"/>
  <c r="L16" i="6"/>
  <c r="I17" i="6"/>
  <c r="I16" i="6"/>
  <c r="V13" i="6"/>
  <c r="R14" i="6"/>
  <c r="R13" i="6"/>
  <c r="O14" i="6"/>
  <c r="O14" i="2"/>
  <c r="O13" i="6"/>
  <c r="L14" i="6"/>
  <c r="L13" i="6"/>
  <c r="I14" i="6"/>
  <c r="I13" i="6"/>
  <c r="D7" i="9"/>
  <c r="R21" i="6" l="1"/>
  <c r="O21" i="6"/>
  <c r="L21" i="6"/>
  <c r="U21" i="6"/>
  <c r="R18" i="6"/>
  <c r="O18" i="6"/>
  <c r="L18" i="6"/>
  <c r="U18" i="6"/>
  <c r="R15" i="6"/>
  <c r="O15" i="6"/>
  <c r="L15" i="6"/>
  <c r="U15" i="6"/>
  <c r="F19" i="6"/>
  <c r="F16" i="6"/>
  <c r="F13" i="6"/>
  <c r="I21" i="6" l="1"/>
  <c r="I18" i="6"/>
  <c r="I15" i="6"/>
  <c r="G24" i="8"/>
  <c r="D24" i="8"/>
  <c r="G39" i="7"/>
  <c r="G36" i="7"/>
  <c r="G33" i="7"/>
  <c r="D33" i="7"/>
  <c r="D36" i="7" s="1"/>
  <c r="G30" i="7"/>
  <c r="F30" i="7"/>
  <c r="F33" i="7" s="1"/>
  <c r="F36" i="7" s="1"/>
  <c r="F39" i="7" s="1"/>
  <c r="D30" i="7"/>
  <c r="H30" i="7" l="1"/>
  <c r="I30" i="7" s="1"/>
  <c r="H36" i="7"/>
  <c r="I36" i="7" s="1"/>
  <c r="D39" i="7"/>
  <c r="H39" i="7" s="1"/>
  <c r="I39" i="7" s="1"/>
  <c r="H33" i="7"/>
  <c r="I33" i="7" s="1"/>
  <c r="G19" i="5"/>
  <c r="D19" i="5"/>
  <c r="G19" i="4"/>
  <c r="D19" i="4"/>
  <c r="G39" i="3"/>
  <c r="G36" i="3"/>
  <c r="G33" i="3"/>
  <c r="D33" i="3"/>
  <c r="D36" i="3" s="1"/>
  <c r="G30" i="3"/>
  <c r="F30" i="3"/>
  <c r="F33" i="3" s="1"/>
  <c r="F36" i="3" s="1"/>
  <c r="F39" i="3" s="1"/>
  <c r="D30" i="3"/>
  <c r="H30" i="3" s="1"/>
  <c r="I30" i="3" s="1"/>
  <c r="D39" i="3" l="1"/>
  <c r="H39" i="3" s="1"/>
  <c r="I39" i="3" s="1"/>
  <c r="H36" i="3"/>
  <c r="I36" i="3" s="1"/>
  <c r="H33" i="3"/>
  <c r="I33" i="3" s="1"/>
  <c r="G39" i="2"/>
  <c r="G36" i="2"/>
  <c r="D36" i="2"/>
  <c r="D39" i="2" s="1"/>
  <c r="H39" i="2" s="1"/>
  <c r="I39" i="2" s="1"/>
  <c r="G33" i="2"/>
  <c r="D33" i="2"/>
  <c r="G30" i="2"/>
  <c r="F30" i="2"/>
  <c r="F33" i="2" s="1"/>
  <c r="F36" i="2" s="1"/>
  <c r="F39" i="2" s="1"/>
  <c r="D30" i="2"/>
  <c r="H33" i="2" l="1"/>
  <c r="I33" i="2" s="1"/>
  <c r="H36" i="2"/>
  <c r="I36" i="2" s="1"/>
  <c r="H30" i="2"/>
  <c r="I30" i="2" s="1"/>
</calcChain>
</file>

<file path=xl/comments1.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 ref="B9" authorId="0" shapeId="0">
      <text>
        <r>
          <rPr>
            <b/>
            <sz val="9"/>
            <color indexed="81"/>
            <rFont val="Tahoma"/>
            <family val="2"/>
          </rPr>
          <t>Corresponde al número asignado para
la meta.</t>
        </r>
      </text>
    </comment>
    <comment ref="D9" authorId="0" shapeId="0">
      <text>
        <r>
          <rPr>
            <b/>
            <sz val="9"/>
            <color indexed="81"/>
            <rFont val="Tahoma"/>
            <family val="2"/>
          </rPr>
          <t>Corresponde a
la meta del proyecto de inversión, gestión, producto, etc, a la cual está asociada el
indicador.</t>
        </r>
        <r>
          <rPr>
            <sz val="9"/>
            <color indexed="81"/>
            <rFont val="Tahoma"/>
            <family val="2"/>
          </rPr>
          <t xml:space="preserve">
</t>
        </r>
      </text>
    </comment>
    <comment ref="B10" authorId="0" shapeId="0">
      <text>
        <r>
          <rPr>
            <b/>
            <sz val="9"/>
            <color indexed="81"/>
            <rFont val="Tahoma"/>
            <family val="2"/>
          </rPr>
          <t>Este campo identifica si la meta es fuente para el aplicativo
PREDIS como indicador de Productos, Metas y Resultados. Se debe
colocar Si o No según corresponda.</t>
        </r>
        <r>
          <rPr>
            <sz val="9"/>
            <color indexed="81"/>
            <rFont val="Tahoma"/>
            <family val="2"/>
          </rPr>
          <t xml:space="preserve">
</t>
        </r>
      </text>
    </comment>
    <comment ref="D10" authorId="0" shapeId="0">
      <text>
        <r>
          <rPr>
            <b/>
            <sz val="9"/>
            <color indexed="81"/>
            <rFont val="Tahoma"/>
            <family val="2"/>
          </rPr>
          <t>Corresponde al área responsable de la
construcción y seguimiento al indicador.</t>
        </r>
        <r>
          <rPr>
            <sz val="9"/>
            <color indexed="81"/>
            <rFont val="Tahoma"/>
            <family val="2"/>
          </rPr>
          <t xml:space="preserve">
</t>
        </r>
      </text>
    </comment>
    <comment ref="H10" authorId="0" shapeId="0">
      <text>
        <r>
          <rPr>
            <b/>
            <sz val="9"/>
            <color indexed="81"/>
            <rFont val="Tahoma"/>
            <family val="2"/>
          </rPr>
          <t>Este campo identifica si la meta reporta
programación y ejecución de manera específica en las localidades; caso en
el cual se habilitará una fila adicional en la Sección 2 del Formato PE01
PR01 F01 Formato de programación y seguimiento al Plan Operativo Anual
-POA con inversión. Se debe colocar Si o No según corresponda.</t>
        </r>
        <r>
          <rPr>
            <sz val="9"/>
            <color indexed="81"/>
            <rFont val="Tahoma"/>
            <family val="2"/>
          </rPr>
          <t xml:space="preserve">
</t>
        </r>
      </text>
    </comment>
    <comment ref="B11" authorId="0" shapeId="0">
      <text>
        <r>
          <rPr>
            <b/>
            <sz val="9"/>
            <color indexed="81"/>
            <rFont val="Tahoma"/>
            <family val="2"/>
          </rPr>
          <t>Corresponde (en caso de que aplique) al proyecto de inversión
bajo el cual se define el indicador.</t>
        </r>
        <r>
          <rPr>
            <sz val="9"/>
            <color indexed="81"/>
            <rFont val="Tahoma"/>
            <family val="2"/>
          </rPr>
          <t xml:space="preserve">
</t>
        </r>
      </text>
    </comment>
    <comment ref="G11" authorId="0" shapeId="0">
      <text>
        <r>
          <rPr>
            <b/>
            <sz val="9"/>
            <color indexed="81"/>
            <rFont val="Tahoma"/>
            <family val="2"/>
          </rPr>
          <t>Se refiere al número de identificación del proyecto
de inversión.</t>
        </r>
      </text>
    </comment>
    <comment ref="B12" authorId="0" shapeId="0">
      <text>
        <r>
          <rPr>
            <b/>
            <sz val="9"/>
            <color indexed="81"/>
            <rFont val="Tahoma"/>
            <family val="2"/>
          </rPr>
          <t>Define el tipo (Misional, Estratégico, de Apoyo o de Evaluación) y
el nombre del proceso que ampara el indicador. Este se encuentra
debidamente publicado en la Intranet en el mapa de procesos.</t>
        </r>
        <r>
          <rPr>
            <sz val="9"/>
            <color indexed="81"/>
            <rFont val="Tahoma"/>
            <family val="2"/>
          </rPr>
          <t xml:space="preserve">
</t>
        </r>
      </text>
    </comment>
    <comment ref="G12" authorId="0" shapeId="0">
      <text>
        <r>
          <rPr>
            <b/>
            <sz val="9"/>
            <color indexed="81"/>
            <rFont val="Tahoma"/>
            <family val="2"/>
          </rPr>
          <t>Corresponde al valor alfanumérico de identificación
asignado al proceso. Este se encuentra debidamente publicado en la
Intranet en el mapa de procesos.</t>
        </r>
        <r>
          <rPr>
            <sz val="9"/>
            <color indexed="81"/>
            <rFont val="Tahoma"/>
            <family val="2"/>
          </rPr>
          <t xml:space="preserve">
</t>
        </r>
      </text>
    </comment>
    <comment ref="B13" authorId="0" shapeId="0">
      <text>
        <r>
          <rPr>
            <b/>
            <sz val="9"/>
            <color indexed="81"/>
            <rFont val="Tahoma"/>
            <family val="2"/>
          </rPr>
          <t>Se refiere al objetivo estratégico que define al
indicador según el manual de calidad.</t>
        </r>
        <r>
          <rPr>
            <sz val="9"/>
            <color indexed="81"/>
            <rFont val="Tahoma"/>
            <family val="2"/>
          </rPr>
          <t xml:space="preserve">
</t>
        </r>
      </text>
    </comment>
    <comment ref="B14" authorId="0" shapeId="0">
      <text>
        <r>
          <rPr>
            <b/>
            <sz val="9"/>
            <color indexed="81"/>
            <rFont val="Tahoma"/>
            <family val="2"/>
          </rPr>
          <t>Es la meta definida para la SDM en el Plan de Desarrollo
Distrital a la cual está asociada la meta del proyecto de inversión.</t>
        </r>
        <r>
          <rPr>
            <sz val="9"/>
            <color indexed="81"/>
            <rFont val="Tahoma"/>
            <family val="2"/>
          </rPr>
          <t xml:space="preserve">
</t>
        </r>
      </text>
    </comment>
    <comment ref="B15" authorId="0" shapeId="0">
      <text>
        <r>
          <rPr>
            <b/>
            <sz val="9"/>
            <color indexed="81"/>
            <rFont val="Tahoma"/>
            <family val="2"/>
          </rPr>
          <t>Se refiere a la denominación dada al indicador,
que exprese la característica, el evento o el hecho que se pretende medir
con el mismo. No es igual a la descripción de la meta.
Ejemplo: si la meta es “Realizar la instalación de 80 intersecciones
semaforizadas”, el Nombre del indicador es “Instalación de intersecciones
semaforizadas”.</t>
        </r>
        <r>
          <rPr>
            <sz val="9"/>
            <color indexed="81"/>
            <rFont val="Tahoma"/>
            <family val="2"/>
          </rPr>
          <t xml:space="preserve">
</t>
        </r>
      </text>
    </comment>
    <comment ref="G15" authorId="0" shapeId="0">
      <text>
        <r>
          <rPr>
            <b/>
            <sz val="9"/>
            <color indexed="81"/>
            <rFont val="Tahoma"/>
            <family val="2"/>
          </rPr>
          <t>Define si el indicador es de Eficacia (grado en el que se realizan
las actividades planificadas y se alcanzan los resultados planificados1),
Eficiencia (relación entre el resultado alcanzado y los recursos utilizados2)
o Efectividad (Medida del impacto de la gestión tanto en el logro de los
resultados planificados, como en el manejo de los recursos utilizados y
disponibles3).</t>
        </r>
        <r>
          <rPr>
            <sz val="9"/>
            <color indexed="81"/>
            <rFont val="Tahoma"/>
            <family val="2"/>
          </rPr>
          <t xml:space="preserve">
</t>
        </r>
      </text>
    </comment>
    <comment ref="B16" authorId="0" shapeId="0">
      <text>
        <r>
          <rPr>
            <b/>
            <sz val="9"/>
            <color indexed="81"/>
            <rFont val="Tahoma"/>
            <family val="2"/>
          </rPr>
          <t>Corresponde al mes y año en que cada
dependencia realiza la programación de los indicadores a reportar en la
vigencia. Entiéndase que en el transcurso de la vigencia puede surgir la
necesidad de crear un indicador, por lo tanto el mes que debe registrarse
será el mes en el que se viabilice el indicador por parte de la Oficina
Asesora de Planeación.</t>
        </r>
        <r>
          <rPr>
            <sz val="9"/>
            <color indexed="81"/>
            <rFont val="Tahoma"/>
            <family val="2"/>
          </rPr>
          <t xml:space="preserve">
</t>
        </r>
      </text>
    </comment>
    <comment ref="G16" authorId="0" shapeId="0">
      <text>
        <r>
          <rPr>
            <b/>
            <sz val="9"/>
            <color indexed="81"/>
            <rFont val="Tahoma"/>
            <family val="2"/>
          </rPr>
          <t>Determina la manera en que se consolida el resultado
del indicador para su seguimiento. Se debe escoger la opción que se ajuste
a cada indicador.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 Suma: La sumatoria de la anualización debe ser igual a la cantidad
programada para la meta del proyecto.
 Constante: El valor programado para cada año es el mismo, y debe
ser igual a la cantidad programada para la meta del proyecto y los
años no se suman para obtener la cantidad total de la meta.</t>
        </r>
      </text>
    </comment>
    <comment ref="B17" authorId="0" shapeId="0">
      <text>
        <r>
          <rPr>
            <b/>
            <sz val="9"/>
            <color indexed="81"/>
            <rFont val="Tahoma"/>
            <family val="2"/>
          </rPr>
          <t>En este campo se define qué se
pretende alcanzar con el indicador. Así mismo, y si se requiere, se
relaciona una breve reseña en donde se explica de qué trata el mismo.</t>
        </r>
        <r>
          <rPr>
            <sz val="9"/>
            <color indexed="81"/>
            <rFont val="Tahoma"/>
            <family val="2"/>
          </rPr>
          <t xml:space="preserve">
</t>
        </r>
      </text>
    </comment>
    <comment ref="B18" authorId="0" shapeId="0">
      <text>
        <r>
          <rPr>
            <b/>
            <sz val="9"/>
            <color indexed="81"/>
            <rFont val="Tahoma"/>
            <family val="2"/>
          </rPr>
          <t>Describe de dónde se obtiene la información
para alimentar el indicador: Área, Registro Administrativo (documento
interno a la entidad), censo (dato externo en el cual se efectúa un estudio al
total de una población), muestra (dato externo en el cual se efectúa un
estudio a un subconjunto de una población), estadística (análisis,
recolección e interpretación de datos que pueden ser internos o externos),
encuesta (preguntas aleatorias efectuadas para evaluar un temas
específico a una población objetivo), dato interno (cifras oficiales internas,
diferentes a las de una encuesta, un registro o una estadística), Otro,
¿cuál? (dato diferente a los anteriores). El valor registrado en el avance del
indicador debe ser coherente con los registros de la fuente de cada dato.</t>
        </r>
        <r>
          <rPr>
            <sz val="9"/>
            <color indexed="81"/>
            <rFont val="Tahoma"/>
            <family val="2"/>
          </rPr>
          <t xml:space="preserve">
</t>
        </r>
      </text>
    </comment>
    <comment ref="B19" authorId="0" shapeId="0">
      <text>
        <r>
          <rPr>
            <b/>
            <sz val="9"/>
            <color indexed="81"/>
            <rFont val="Tahoma"/>
            <family val="2"/>
          </rPr>
          <t>Describe la forma en que se articulan las variables
para medir el avance y cumplimiento de las metas.
Nota. Si la meta se refiere a acciones de implementación de sistemas,
procesos o proyectos, el indicador debe formularse en términos de
resultado, es decir de tipología eficacia.</t>
        </r>
      </text>
    </comment>
    <comment ref="B20" authorId="0" shapeId="0">
      <text>
        <r>
          <rPr>
            <b/>
            <sz val="9"/>
            <color indexed="81"/>
            <rFont val="Tahoma"/>
            <family val="2"/>
          </rPr>
          <t>Es representación de la cuantificación del cumplimiento de lo realizado sobre lo programado.</t>
        </r>
      </text>
    </comment>
    <comment ref="B21" authorId="0" shapeId="0">
      <text>
        <r>
          <rPr>
            <b/>
            <sz val="9"/>
            <color indexed="81"/>
            <rFont val="Tahoma"/>
            <family val="2"/>
          </rPr>
          <t>Descripción del elemento sujeto de medición, a partir de los cuales se construye la fórmula del indicador.</t>
        </r>
        <r>
          <rPr>
            <sz val="9"/>
            <color indexed="81"/>
            <rFont val="Tahoma"/>
            <family val="2"/>
          </rPr>
          <t xml:space="preserve">
</t>
        </r>
      </text>
    </comment>
    <comment ref="B23" authorId="0" shapeId="0">
      <text>
        <r>
          <rPr>
            <b/>
            <sz val="9"/>
            <color indexed="81"/>
            <rFont val="Tahoma"/>
            <family val="2"/>
          </rPr>
          <t>Corresponde a la cantidad estandarizada de la magnitud física de la variable.</t>
        </r>
        <r>
          <rPr>
            <sz val="9"/>
            <color indexed="81"/>
            <rFont val="Tahoma"/>
            <family val="2"/>
          </rPr>
          <t xml:space="preserve">
</t>
        </r>
      </text>
    </comment>
    <comment ref="B24" authorId="0" shapeId="0">
      <text>
        <r>
          <rPr>
            <b/>
            <sz val="9"/>
            <color indexed="81"/>
            <rFont val="Tahoma"/>
            <family val="2"/>
          </rPr>
          <t>refiere a la explicación de la variable, si es
necesario.</t>
        </r>
        <r>
          <rPr>
            <sz val="9"/>
            <color indexed="81"/>
            <rFont val="Tahoma"/>
            <family val="2"/>
          </rPr>
          <t xml:space="preserve">
</t>
        </r>
      </text>
    </comment>
    <comment ref="B25" authorId="0" shapeId="0">
      <text>
        <r>
          <rPr>
            <b/>
            <sz val="9"/>
            <color indexed="81"/>
            <rFont val="Tahoma"/>
            <family val="2"/>
          </rPr>
          <t>Es la fecha de inicio de la medición del indicador en la
vigencia.</t>
        </r>
        <r>
          <rPr>
            <sz val="9"/>
            <color indexed="81"/>
            <rFont val="Tahoma"/>
            <family val="2"/>
          </rPr>
          <t xml:space="preserve">
</t>
        </r>
      </text>
    </comment>
    <comment ref="F25" authorId="0" shapeId="0">
      <text>
        <r>
          <rPr>
            <b/>
            <sz val="9"/>
            <color indexed="81"/>
            <rFont val="Tahoma"/>
            <family val="2"/>
          </rPr>
          <t>corresponde al valor total obtenido y reportado por las Áreas
en la vigencia inmediatamente anterior. En el caso de que no exista se
colocará “No Aplica - N/A”.
Se aclara que en los procesos de armonización de Plan de Desarrollo, la
línea de base para el nuevo Plan de Desarrollo corresponde al valor total
ejecutado y reportado del Plan de Desarrollo inmediatamente anterior.</t>
        </r>
      </text>
    </comment>
    <comment ref="B26" authorId="0" shapeId="0">
      <text>
        <r>
          <rPr>
            <b/>
            <sz val="9"/>
            <color indexed="81"/>
            <rFont val="Tahoma"/>
            <family val="2"/>
          </rPr>
          <t>Es la fecha de finalización de la medición del indicador en
la vigencia (Ejemplo: diciembre de 2013).</t>
        </r>
      </text>
    </comment>
    <comment ref="F26" authorId="0" shapeId="0">
      <text>
        <r>
          <rPr>
            <b/>
            <sz val="9"/>
            <color indexed="81"/>
            <rFont val="Tahoma"/>
            <family val="2"/>
          </rPr>
          <t>Es el valor de la magnitud que se pretende alcanzar con
el indicador al final de la vigencia. Para la programación de esta magnitud
se deberá tener en cuenta la línea de base, es decir, se programará como
mínimo la magnitud alcanzada en la vigencia inmediatamente anterior. Sólo
en situaciones debidamente justificadas la magnitud programada podrá ser
inferior a la línea de base.</t>
        </r>
        <r>
          <rPr>
            <sz val="9"/>
            <color indexed="81"/>
            <rFont val="Tahoma"/>
            <family val="2"/>
          </rPr>
          <t xml:space="preserve">
</t>
        </r>
      </text>
    </comment>
    <comment ref="B27" authorId="0" shapeId="0">
      <text>
        <r>
          <rPr>
            <b/>
            <sz val="9"/>
            <color indexed="81"/>
            <rFont val="Tahoma"/>
            <family val="2"/>
          </rPr>
          <t>Indica la periodicidad en que se reporta el
indicador (Anual, Semestral, Trimestral, Bimestral o Mensual).</t>
        </r>
      </text>
    </comment>
    <comment ref="F27" authorId="0" shapeId="0">
      <text>
        <r>
          <rPr>
            <b/>
            <sz val="9"/>
            <color indexed="81"/>
            <rFont val="Tahoma"/>
            <family val="2"/>
          </rPr>
          <t>campo destinado
para registrar una breve justificación cuando el valor de la meta sea inferior
a la línea base.</t>
        </r>
        <r>
          <rPr>
            <sz val="9"/>
            <color indexed="81"/>
            <rFont val="Tahoma"/>
            <family val="2"/>
          </rPr>
          <t xml:space="preserve">
</t>
        </r>
      </text>
    </comment>
    <comment ref="C29" authorId="0" shapeId="0">
      <text>
        <r>
          <rPr>
            <b/>
            <sz val="9"/>
            <color indexed="81"/>
            <rFont val="Tahoma"/>
            <family val="2"/>
          </rPr>
          <t>Corresponde al valor de la magnitud ejecutada en el período de evaluación.</t>
        </r>
        <r>
          <rPr>
            <sz val="9"/>
            <color indexed="81"/>
            <rFont val="Tahoma"/>
            <family val="2"/>
          </rPr>
          <t xml:space="preserve">
</t>
        </r>
      </text>
    </comment>
    <comment ref="E29" authorId="0" shapeId="0">
      <text>
        <r>
          <rPr>
            <b/>
            <sz val="9"/>
            <color indexed="81"/>
            <rFont val="Tahoma"/>
            <family val="2"/>
          </rPr>
          <t>corresponde al valor de la magnitud que se
pretende alcanzar en el período de evaluación. Este valor puede ser
programado o puede ser un registro por demanda.
 % de Cumplimiento del período: corresponde a la relación entre el
valor del Numerador (variable 1) y el valor del Denominador (variable
2) en el periodo reportado (mes, trimestre, semestre, año).
 % de Cumplimiento de la vigencia: corresponde a la relación
entre el valor del Numerador Acumulado (variable 1) y el valor del
Denominador Acumulado (variable 2).
 % de Cumplimiento de la Meta: corresponde al porcentaje de
cumplimiento del valor ejecutado acumulado respecto a la meta
programada para la vigencia.
Cuando el valor de la meta se expresa en porcentaje (ej. 80%), el
porcentaje de cumplimiento resulta de la relación entre el % de
Cumplimiento en la vigencia y el valor de la meta.
Cuando el valor de la meta se expresa en unidades (ej, 10.000), el
porcentaje de cumplimiento resulta de la relación entre el
Numerador Acumulado (Variable 1) y el valor de la meta.</t>
        </r>
        <r>
          <rPr>
            <sz val="9"/>
            <color indexed="81"/>
            <rFont val="Tahoma"/>
            <family val="2"/>
          </rPr>
          <t xml:space="preserve">
</t>
        </r>
      </text>
    </comment>
    <comment ref="G29" authorId="0" shapeId="0">
      <text>
        <r>
          <rPr>
            <b/>
            <sz val="9"/>
            <color indexed="81"/>
            <rFont val="Tahoma"/>
            <family val="2"/>
          </rPr>
          <t>Corresponde a la relación entre el
valor del Numerador (variable 1) y el valor del Denominador (variable
2) en el periodo reportado (mes, trimestre, semestre, año).</t>
        </r>
      </text>
    </comment>
    <comment ref="H29" authorId="0" shapeId="0">
      <text>
        <r>
          <rPr>
            <b/>
            <sz val="9"/>
            <color indexed="81"/>
            <rFont val="Tahoma"/>
            <family val="2"/>
          </rPr>
          <t>Corresponde a la relación
entre el valor del Numerador Acumulado (variable 1) y el valor del
Denominador Acumulado (variable 2).</t>
        </r>
      </text>
    </comment>
    <comment ref="I29" authorId="0" shapeId="0">
      <text>
        <r>
          <rPr>
            <b/>
            <sz val="9"/>
            <color indexed="81"/>
            <rFont val="Tahoma"/>
            <family val="2"/>
          </rPr>
          <t>Corresponde al porcentaje de
cumplimiento del valor ejecutado acumulado respecto a la meta
programada para la vigencia.
Cuando el valor de la meta se expresa en porcentaje (ej. 80%), el
porcentaje de cumplimiento resulta de la relación entre el % de
Cumplimiento en la vigencia y el valor de la meta.
Cuando el valor de la meta se expresa en unidades (ej, 10.000), el
porcentaje de cumplimiento resulta de la relación entre el
Numerador Acumulado (Variable 1) y el valor de la meta.</t>
        </r>
        <r>
          <rPr>
            <sz val="9"/>
            <color indexed="81"/>
            <rFont val="Tahoma"/>
            <family val="2"/>
          </rPr>
          <t xml:space="preserve">
</t>
        </r>
      </text>
    </comment>
    <comment ref="B42" authorId="0" shapeId="0">
      <text>
        <r>
          <rPr>
            <b/>
            <sz val="9"/>
            <color indexed="81"/>
            <rFont val="Tahoma"/>
            <family val="2"/>
          </rPr>
          <t>En este campo se
describen los aspectos relevantes del avance en el período de evaluación
(mes, trimestre, semestre, año).</t>
        </r>
        <r>
          <rPr>
            <sz val="9"/>
            <color indexed="81"/>
            <rFont val="Tahoma"/>
            <family val="2"/>
          </rPr>
          <t xml:space="preserve">
</t>
        </r>
      </text>
    </comment>
    <comment ref="B49" authorId="0" shapeId="0">
      <text>
        <r>
          <rPr>
            <b/>
            <sz val="9"/>
            <color indexed="81"/>
            <rFont val="Tahoma"/>
            <family val="2"/>
          </rPr>
          <t>Campo para registrar el análisis de las acciones
adelantadas, productos generados, y/o logros alcanzados durante la
ejecución de la meta, frente a la magnitud programada para la vigencia,
éste debe ser acumulado a cada corte trimestral, es decir:
 Enero-Marzo.
 Enero-Junio</t>
        </r>
        <r>
          <rPr>
            <sz val="9"/>
            <color indexed="81"/>
            <rFont val="Tahoma"/>
            <family val="2"/>
          </rPr>
          <t xml:space="preserve">
</t>
        </r>
        <r>
          <rPr>
            <b/>
            <sz val="9"/>
            <color indexed="81"/>
            <rFont val="Tahoma"/>
            <family val="2"/>
          </rPr>
          <t xml:space="preserve"> Enero-Septiembre
 Enero-Diciembre
Para los casos en que el cumplimiento de la meta supere la magnitud
programada, se deben describir las situaciones o circunstancias que
generaron este comportamiento. (Máximo 150 caracteres).</t>
        </r>
      </text>
    </comment>
    <comment ref="B50" authorId="0" shapeId="0">
      <text>
        <r>
          <rPr>
            <b/>
            <sz val="9"/>
            <color indexed="81"/>
            <rFont val="Tahoma"/>
            <family val="2"/>
          </rPr>
          <t>Campo para diligenciar de manera clara y
completa las dificultades o situaciones que generaron retrasos en la
ejecución de la meta, y las acciones o soluciones propuestas para
superarlas. (Máximo 150 caracteres).</t>
        </r>
        <r>
          <rPr>
            <sz val="9"/>
            <color indexed="81"/>
            <rFont val="Tahoma"/>
            <family val="2"/>
          </rPr>
          <t xml:space="preserve">
</t>
        </r>
      </text>
    </comment>
    <comment ref="B51" authorId="0" shapeId="0">
      <text>
        <r>
          <rPr>
            <b/>
            <sz val="9"/>
            <color indexed="81"/>
            <rFont val="Tahoma"/>
            <family val="2"/>
          </rPr>
          <t>Descripción del impacto positivo
generado con la ejecución de la meta a la comunidad, entidad, grupo
poblacional, o la parte interesada que se considere reciba el beneficio. Se
precisa, que si el beneficio identificado no varía de un trimestre a otro, no
será necesario actualizar este campo durante la vigencia.
(Máximo 150 caracteres).</t>
        </r>
        <r>
          <rPr>
            <sz val="9"/>
            <color indexed="81"/>
            <rFont val="Tahoma"/>
            <family val="2"/>
          </rPr>
          <t xml:space="preserve">
</t>
        </r>
      </text>
    </comment>
    <comment ref="B53" authorId="0" shapeId="0">
      <text>
        <r>
          <rPr>
            <b/>
            <sz val="9"/>
            <color indexed="81"/>
            <rFont val="Tahoma"/>
            <family val="2"/>
          </rPr>
          <t>Se dispone este campo para registrar las
actualizaciones o modificaciones realizadas durante la vigencia a
cualquiera de los campos que componen la Sección 1, las cuales requieren
aprobación de la Oficina Asesora de Planeación, y la Sección 4 (campos
de responsables del reporte). Ejemplo, Nombre del Indicador, Fuente de
Datos, Variables, etc.
Cuando el campo actualizado sea el Valor de la Meta, deberá cumplir con
lo establecido en el documento PE01 PR 01 Procedimiento para la
Formulación, Seguimiento y Evaluación del Plan de Acción Institucional.</t>
        </r>
      </text>
    </comment>
    <comment ref="C53" authorId="0" shapeId="0">
      <text>
        <r>
          <rPr>
            <b/>
            <sz val="9"/>
            <color indexed="81"/>
            <rFont val="Tahoma"/>
            <family val="2"/>
          </rPr>
          <t>Corresponde a la fecha en la cual fue realizada la actualización por
parte del área. Para el caso de los campos de la Sección 1 corresponde a
la fecha en la cual fue aprobada la actualización por parte de la Oficina
Asesora de Planeación teniendo en cuenta lo establecido en el
procedimiento PE01 PR01.</t>
        </r>
        <r>
          <rPr>
            <sz val="9"/>
            <color indexed="81"/>
            <rFont val="Tahoma"/>
            <family val="2"/>
          </rPr>
          <t xml:space="preserve">
</t>
        </r>
      </text>
    </comment>
    <comment ref="D53" authorId="0" shapeId="0">
      <text>
        <r>
          <rPr>
            <b/>
            <sz val="9"/>
            <color indexed="81"/>
            <rFont val="Tahoma"/>
            <family val="2"/>
          </rPr>
          <t>En este campo se registra el número y nombre del
campo que fue objeto de modificación o actualización.</t>
        </r>
        <r>
          <rPr>
            <sz val="9"/>
            <color indexed="81"/>
            <rFont val="Tahoma"/>
            <family val="2"/>
          </rPr>
          <t xml:space="preserve">
</t>
        </r>
      </text>
    </comment>
    <comment ref="G53" authorId="0" shapeId="0">
      <text>
        <r>
          <rPr>
            <b/>
            <sz val="9"/>
            <color indexed="81"/>
            <rFont val="Tahoma"/>
            <family val="2"/>
          </rPr>
          <t>Campo para describir de manera breve la
modificación o actualización realizada.</t>
        </r>
        <r>
          <rPr>
            <sz val="9"/>
            <color indexed="81"/>
            <rFont val="Tahoma"/>
            <family val="2"/>
          </rPr>
          <t xml:space="preserve">
</t>
        </r>
      </text>
    </comment>
    <comment ref="B55" authorId="0" shapeId="0">
      <text>
        <r>
          <rPr>
            <b/>
            <sz val="9"/>
            <color indexed="81"/>
            <rFont val="Tahoma"/>
            <family val="2"/>
          </rPr>
          <t>Funcionario que suministra al responsable del
reporte la información para la construcción del resultado del indicador.</t>
        </r>
        <r>
          <rPr>
            <sz val="9"/>
            <color indexed="81"/>
            <rFont val="Tahoma"/>
            <family val="2"/>
          </rPr>
          <t xml:space="preserve">
</t>
        </r>
      </text>
    </comment>
    <comment ref="E55" authorId="0" shapeId="0">
      <text>
        <r>
          <rPr>
            <b/>
            <sz val="9"/>
            <color indexed="81"/>
            <rFont val="Tahoma"/>
            <family val="2"/>
          </rPr>
          <t>Es el funcionario que realiza la consolidación en
el formato PE01-PR02-F01 y PE01-PR02-F02 de la información entregada
por el responsable del análisis.</t>
        </r>
        <r>
          <rPr>
            <sz val="9"/>
            <color indexed="81"/>
            <rFont val="Tahoma"/>
            <family val="2"/>
          </rPr>
          <t xml:space="preserve">
</t>
        </r>
      </text>
    </comment>
    <comment ref="B56" authorId="0" shapeId="0">
      <text>
        <r>
          <rPr>
            <b/>
            <sz val="9"/>
            <color indexed="81"/>
            <rFont val="Tahoma"/>
            <family val="2"/>
          </rPr>
          <t>Funcionario Jefe de Área
responsable del indicador.</t>
        </r>
        <r>
          <rPr>
            <sz val="9"/>
            <color indexed="81"/>
            <rFont val="Tahoma"/>
            <family val="2"/>
          </rPr>
          <t xml:space="preserve">
</t>
        </r>
      </text>
    </comment>
    <comment ref="E56" authorId="0" shapeId="0">
      <text>
        <r>
          <rPr>
            <b/>
            <sz val="9"/>
            <color indexed="81"/>
            <rFont val="Tahoma"/>
            <family val="2"/>
          </rPr>
          <t>Corresponde al nombre del
funcionario ordenador del gasto.</t>
        </r>
        <r>
          <rPr>
            <sz val="9"/>
            <color indexed="81"/>
            <rFont val="Tahoma"/>
            <family val="2"/>
          </rPr>
          <t xml:space="preserve">
</t>
        </r>
      </text>
    </comment>
    <comment ref="B57" authorId="0" shapeId="0">
      <text>
        <r>
          <rPr>
            <b/>
            <sz val="9"/>
            <color indexed="81"/>
            <rFont val="Tahoma"/>
            <family val="2"/>
          </rPr>
          <t>campo para la firma del Jefe de Área
responsable del indicador.</t>
        </r>
      </text>
    </comment>
    <comment ref="E57" authorId="0" shapeId="0">
      <text>
        <r>
          <rPr>
            <b/>
            <sz val="9"/>
            <color indexed="81"/>
            <rFont val="Tahoma"/>
            <family val="2"/>
          </rPr>
          <t>Campo para la firma
del funcionario ordenador del gasto.</t>
        </r>
        <r>
          <rPr>
            <sz val="9"/>
            <color indexed="81"/>
            <rFont val="Tahoma"/>
            <family val="2"/>
          </rPr>
          <t xml:space="preserve">
</t>
        </r>
      </text>
    </comment>
    <comment ref="B58" authorId="0" shapeId="0">
      <text>
        <r>
          <rPr>
            <b/>
            <sz val="9"/>
            <color indexed="81"/>
            <rFont val="Tahoma"/>
            <family val="2"/>
          </rPr>
          <t>Campo para la firma del subdirector, en los casos que
aplique.</t>
        </r>
      </text>
    </comment>
  </commentList>
</comments>
</file>

<file path=xl/comments2.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 ref="B13" authorId="0" shapeId="0">
      <text>
        <r>
          <rPr>
            <b/>
            <sz val="9"/>
            <color indexed="81"/>
            <rFont val="Tahoma"/>
            <family val="2"/>
          </rPr>
          <t>Esta sección comprende los campos del uno (1) al
siete (7). En el rótulo de la sección debe registrarse la vigencia objeto de reporte.</t>
        </r>
      </text>
    </comment>
    <comment ref="B14" authorId="0" shapeId="0">
      <text>
        <r>
          <rPr>
            <b/>
            <sz val="9"/>
            <color indexed="81"/>
            <rFont val="Tahoma"/>
            <family val="2"/>
          </rPr>
          <t>Corresponde a la cuenta de las Actividades Primarias (acciones,
fases, etapas, procesos contractuales, etc) que requiere la meta en la vigencia.</t>
        </r>
      </text>
    </comment>
    <comment ref="C14" authorId="0" shapeId="0">
      <text>
        <r>
          <rPr>
            <b/>
            <sz val="9"/>
            <color indexed="81"/>
            <rFont val="Tahoma"/>
            <family val="2"/>
          </rPr>
          <t>Corresponde a la denominación de las actividades
principales (procesos contractuales, acciones, fases, etapas, etc) que requiere la
meta para su cumplimiento. Se deben registrar en orden cronológico y puede
incluir una breve descripción.
Nota: La estructura del formato tiene una distribución a manera de ejemplo. Se
deben insertar las filas que sean necesarias y distribuir las columnas según la
programación real de las actividades.</t>
        </r>
        <r>
          <rPr>
            <sz val="9"/>
            <color indexed="81"/>
            <rFont val="Tahoma"/>
            <family val="2"/>
          </rPr>
          <t xml:space="preserve">
</t>
        </r>
      </text>
    </comment>
    <comment ref="D14" authorId="0" shapeId="0">
      <text>
        <r>
          <rPr>
            <b/>
            <sz val="9"/>
            <color indexed="81"/>
            <rFont val="Tahoma"/>
            <family val="2"/>
          </rPr>
          <t>En este campo se debe registrar la participación porcentual que
tiene cada actividad primaria en el cumplimiento de la meta. La sumatoria de
estos porcentajes debe corresponder a la totalidad de la magnitud de la meta
propuesta para la vigencia objeto de reporte.
A las metas cuya magnitud se establece en valor absoluto (cantidades) y de tipo
de anualización constante, no se les asigna ponderación, es decir, solo se
describen las actividades, procesos contractuales o acciones que se necesitan
para alcanzar su cumplimiento. En este caso se coloca N.A.</t>
        </r>
        <r>
          <rPr>
            <sz val="9"/>
            <color indexed="81"/>
            <rFont val="Tahoma"/>
            <family val="2"/>
          </rPr>
          <t xml:space="preserve">
</t>
        </r>
      </text>
    </comment>
    <comment ref="E14" authorId="0" shapeId="0">
      <text>
        <r>
          <rPr>
            <b/>
            <sz val="9"/>
            <color indexed="81"/>
            <rFont val="Tahoma"/>
            <family val="2"/>
          </rPr>
          <t>Corresponde al número de la actividad secundaria descrita en orden
cronológico, si está establecido, que se requiere para el cumplimiento de la
actividad primaria.</t>
        </r>
        <r>
          <rPr>
            <sz val="9"/>
            <color indexed="81"/>
            <rFont val="Tahoma"/>
            <family val="2"/>
          </rPr>
          <t xml:space="preserve">
Nota: la cuenta de las actividades secundarias debe iniciar en 1 cada vez que se
cambie de actividad primaria.</t>
        </r>
      </text>
    </comment>
    <comment ref="F14" authorId="0" shapeId="0">
      <text>
        <r>
          <rPr>
            <b/>
            <sz val="9"/>
            <color indexed="81"/>
            <rFont val="Tahoma"/>
            <family val="2"/>
          </rPr>
          <t>Corresponde a la denominación de las actividades
que requiere la actividad primaria para su cumplimiento (procesos contractuales,
productos o entregables de los contratos, acciones, fases, etapas, etc). Se deben
registrar en orden cronológico y puede incluir una breve descripción.
Nota: La estructura del formato tiene una distribución a manera de ejemplo. Se
deben insertar las filas que sean necesarias y distribuir las columnas según la
programación real de las actividades.</t>
        </r>
        <r>
          <rPr>
            <sz val="9"/>
            <color indexed="81"/>
            <rFont val="Tahoma"/>
            <family val="2"/>
          </rPr>
          <t xml:space="preserve">
</t>
        </r>
      </text>
    </comment>
    <comment ref="G14" authorId="0" shapeId="0">
      <text>
        <r>
          <rPr>
            <b/>
            <sz val="9"/>
            <color indexed="81"/>
            <rFont val="Tahoma"/>
            <family val="2"/>
          </rPr>
          <t>En este campo se debe registrar la participación porcentual que
tiene cada actividad secundaria en el cumplimiento de la actividad primaria. La
sumatoria de estos porcentajes debe corresponder a la totalidad del porcentaje de
ponderación que la actividad primaria tiene establecido para la meta propuesta en
la vigencia objeto de reporte.
A las metas cuya magnitud se establece en valor absoluto (cantidades) y de tipo
de anualización constante, no se les asigna ponderación, es decir, solo se
describen las actividades, procesos contractuales o acciones que se necesitan
para alcanzar su cumplimiento.</t>
        </r>
        <r>
          <rPr>
            <sz val="9"/>
            <color indexed="81"/>
            <rFont val="Tahoma"/>
            <family val="2"/>
          </rPr>
          <t xml:space="preserve">
En este caso se coloca N.A.</t>
        </r>
      </text>
    </comment>
    <comment ref="H14" authorId="0" shapeId="0">
      <text>
        <r>
          <rPr>
            <b/>
            <sz val="9"/>
            <color indexed="81"/>
            <rFont val="Tahoma"/>
            <family val="2"/>
          </rPr>
          <t>Corresponde al mes y año en que iniciará la
actividad que da cuenta del avance de la meta, ya sea primaria o secundaria. Si la
actividad corresponde a un proceso contractual, la fecha de inicio se calcula a
partir de la Fecha Estimada de Adjudicación, o su reprogramación, relacionada en
el Plan Anual de Adquisiciones. 
Se debe conservar el formato de
fecha mm-aa en todas las filas que sean insertadas.</t>
        </r>
      </text>
    </comment>
    <comment ref="I14" authorId="0" shapeId="0">
      <text>
        <r>
          <rPr>
            <b/>
            <sz val="9"/>
            <color indexed="81"/>
            <rFont val="Tahoma"/>
            <family val="2"/>
          </rPr>
          <t xml:space="preserve">Corresponde al cumplimiento ponderado alcanzado de la
actividad en el periodo de reporte. Para los casos en que la actividad no cuente con porcentaje ponderado se escribe N.A.
</t>
        </r>
      </text>
    </comment>
    <comment ref="J14" authorId="0" shapeId="0">
      <text>
        <r>
          <rPr>
            <b/>
            <sz val="9"/>
            <color indexed="81"/>
            <rFont val="Tahoma"/>
            <family val="2"/>
          </rPr>
          <t>Corresponde al mes y año en que se realiza la actividad
que da cuenta del avance de la meta, ya sea primaria o secundaria. Si la actividad
corresponde a un proceso contractual, esta fecha debe corresponder a la del
Certificado de Registro Presupuestal del proceso. Se debe conservar el formato de
fecha mm-aa en todas las filas que sean insertadas.</t>
        </r>
        <r>
          <rPr>
            <sz val="9"/>
            <color indexed="81"/>
            <rFont val="Tahoma"/>
            <family val="2"/>
          </rPr>
          <t xml:space="preserve">
</t>
        </r>
      </text>
    </comment>
    <comment ref="K14" authorId="0" shapeId="0">
      <text>
        <r>
          <rPr>
            <b/>
            <sz val="11"/>
            <color indexed="81"/>
            <rFont val="Tahoma"/>
            <family val="2"/>
          </rPr>
          <t>Se deben consignar los comentarios que permiten aclarar las
diferencias entre la ponderación de las actividades programado y el avance ponderado
realmente alcanzado, así como alguna nota complementaria de la actividad, y/o relacionar el documento o soporte (evidencia) que da cumplimiento a cada actividad.</t>
        </r>
        <r>
          <rPr>
            <sz val="9"/>
            <color indexed="81"/>
            <rFont val="Tahoma"/>
            <family val="2"/>
          </rPr>
          <t xml:space="preserve">
</t>
        </r>
      </text>
    </comment>
  </commentList>
</comments>
</file>

<file path=xl/comments3.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 ref="B9" authorId="0" shapeId="0">
      <text>
        <r>
          <rPr>
            <b/>
            <sz val="9"/>
            <color indexed="81"/>
            <rFont val="Tahoma"/>
            <family val="2"/>
          </rPr>
          <t>Corresponde al número asignado para
la meta.</t>
        </r>
      </text>
    </comment>
    <comment ref="D9" authorId="0" shapeId="0">
      <text>
        <r>
          <rPr>
            <b/>
            <sz val="9"/>
            <color indexed="81"/>
            <rFont val="Tahoma"/>
            <family val="2"/>
          </rPr>
          <t>Corresponde a
la meta del proyecto de inversión, gestión, producto, etc, a la cual está asociada el
indicador.</t>
        </r>
        <r>
          <rPr>
            <sz val="9"/>
            <color indexed="81"/>
            <rFont val="Tahoma"/>
            <family val="2"/>
          </rPr>
          <t xml:space="preserve">
</t>
        </r>
      </text>
    </comment>
    <comment ref="B10" authorId="0" shapeId="0">
      <text>
        <r>
          <rPr>
            <b/>
            <sz val="9"/>
            <color indexed="81"/>
            <rFont val="Tahoma"/>
            <family val="2"/>
          </rPr>
          <t>Este campo identifica si la meta es fuente para el aplicativo
PREDIS como indicador de Productos, Metas y Resultados. Se debe
colocar Si o No según corresponda.</t>
        </r>
        <r>
          <rPr>
            <sz val="9"/>
            <color indexed="81"/>
            <rFont val="Tahoma"/>
            <family val="2"/>
          </rPr>
          <t xml:space="preserve">
</t>
        </r>
      </text>
    </comment>
    <comment ref="D10" authorId="0" shapeId="0">
      <text>
        <r>
          <rPr>
            <b/>
            <sz val="9"/>
            <color indexed="81"/>
            <rFont val="Tahoma"/>
            <family val="2"/>
          </rPr>
          <t>Corresponde al área responsable de la
construcción y seguimiento al indicador.</t>
        </r>
        <r>
          <rPr>
            <sz val="9"/>
            <color indexed="81"/>
            <rFont val="Tahoma"/>
            <family val="2"/>
          </rPr>
          <t xml:space="preserve">
</t>
        </r>
      </text>
    </comment>
    <comment ref="H10" authorId="0" shapeId="0">
      <text>
        <r>
          <rPr>
            <b/>
            <sz val="9"/>
            <color indexed="81"/>
            <rFont val="Tahoma"/>
            <family val="2"/>
          </rPr>
          <t>Este campo identifica si la meta reporta
programación y ejecución de manera específica en las localidades; caso en
el cual se habilitará una fila adicional en la Sección 2 del Formato PE01
PR01 F01 Formato de programación y seguimiento al Plan Operativo Anual
-POA con inversión. Se debe colocar Si o No según corresponda.</t>
        </r>
        <r>
          <rPr>
            <sz val="9"/>
            <color indexed="81"/>
            <rFont val="Tahoma"/>
            <family val="2"/>
          </rPr>
          <t xml:space="preserve">
</t>
        </r>
      </text>
    </comment>
    <comment ref="B11" authorId="0" shapeId="0">
      <text>
        <r>
          <rPr>
            <b/>
            <sz val="9"/>
            <color indexed="81"/>
            <rFont val="Tahoma"/>
            <family val="2"/>
          </rPr>
          <t>Corresponde (en caso de que aplique) al proyecto de inversión
bajo el cual se define el indicador.</t>
        </r>
        <r>
          <rPr>
            <sz val="9"/>
            <color indexed="81"/>
            <rFont val="Tahoma"/>
            <family val="2"/>
          </rPr>
          <t xml:space="preserve">
</t>
        </r>
      </text>
    </comment>
    <comment ref="G11" authorId="0" shapeId="0">
      <text>
        <r>
          <rPr>
            <b/>
            <sz val="9"/>
            <color indexed="81"/>
            <rFont val="Tahoma"/>
            <family val="2"/>
          </rPr>
          <t>Se refiere al número de identificación del proyecto
de inversión.</t>
        </r>
      </text>
    </comment>
    <comment ref="B12" authorId="0" shapeId="0">
      <text>
        <r>
          <rPr>
            <b/>
            <sz val="9"/>
            <color indexed="81"/>
            <rFont val="Tahoma"/>
            <family val="2"/>
          </rPr>
          <t>Define el tipo (Misional, Estratégico, de Apoyo o de Evaluación) y
el nombre del proceso que ampara el indicador. Este se encuentra
debidamente publicado en la Intranet en el mapa de procesos.</t>
        </r>
        <r>
          <rPr>
            <sz val="9"/>
            <color indexed="81"/>
            <rFont val="Tahoma"/>
            <family val="2"/>
          </rPr>
          <t xml:space="preserve">
</t>
        </r>
      </text>
    </comment>
    <comment ref="G12" authorId="0" shapeId="0">
      <text>
        <r>
          <rPr>
            <b/>
            <sz val="9"/>
            <color indexed="81"/>
            <rFont val="Tahoma"/>
            <family val="2"/>
          </rPr>
          <t>Corresponde al valor alfanumérico de identificación
asignado al proceso. Este se encuentra debidamente publicado en la
Intranet en el mapa de procesos.</t>
        </r>
        <r>
          <rPr>
            <sz val="9"/>
            <color indexed="81"/>
            <rFont val="Tahoma"/>
            <family val="2"/>
          </rPr>
          <t xml:space="preserve">
</t>
        </r>
      </text>
    </comment>
    <comment ref="B13" authorId="0" shapeId="0">
      <text>
        <r>
          <rPr>
            <b/>
            <sz val="9"/>
            <color indexed="81"/>
            <rFont val="Tahoma"/>
            <family val="2"/>
          </rPr>
          <t>Se refiere al objetivo estratégico que define al
indicador según el manual de calidad.</t>
        </r>
        <r>
          <rPr>
            <sz val="9"/>
            <color indexed="81"/>
            <rFont val="Tahoma"/>
            <family val="2"/>
          </rPr>
          <t xml:space="preserve">
</t>
        </r>
      </text>
    </comment>
    <comment ref="B14" authorId="0" shapeId="0">
      <text>
        <r>
          <rPr>
            <b/>
            <sz val="9"/>
            <color indexed="81"/>
            <rFont val="Tahoma"/>
            <family val="2"/>
          </rPr>
          <t>Es la meta definida para la SDM en el Plan de Desarrollo
Distrital a la cual está asociada la meta del proyecto de inversión.</t>
        </r>
        <r>
          <rPr>
            <sz val="9"/>
            <color indexed="81"/>
            <rFont val="Tahoma"/>
            <family val="2"/>
          </rPr>
          <t xml:space="preserve">
</t>
        </r>
      </text>
    </comment>
    <comment ref="B15" authorId="0" shapeId="0">
      <text>
        <r>
          <rPr>
            <b/>
            <sz val="9"/>
            <color indexed="81"/>
            <rFont val="Tahoma"/>
            <family val="2"/>
          </rPr>
          <t>Se refiere a la denominación dada al indicador,
que exprese la característica, el evento o el hecho que se pretende medir
con el mismo. No es igual a la descripción de la meta.
Ejemplo: si la meta es “Realizar la instalación de 80 intersecciones
semaforizadas”, el Nombre del indicador es “Instalación de intersecciones
semaforizadas”.</t>
        </r>
        <r>
          <rPr>
            <sz val="9"/>
            <color indexed="81"/>
            <rFont val="Tahoma"/>
            <family val="2"/>
          </rPr>
          <t xml:space="preserve">
</t>
        </r>
      </text>
    </comment>
    <comment ref="G15" authorId="0" shapeId="0">
      <text>
        <r>
          <rPr>
            <b/>
            <sz val="9"/>
            <color indexed="81"/>
            <rFont val="Tahoma"/>
            <family val="2"/>
          </rPr>
          <t>Define si el indicador es de Eficacia (grado en el que se realizan
las actividades planificadas y se alcanzan los resultados planificados1),
Eficiencia (relación entre el resultado alcanzado y los recursos utilizados2)
o Efectividad (Medida del impacto de la gestión tanto en el logro de los
resultados planificados, como en el manejo de los recursos utilizados y
disponibles3).</t>
        </r>
        <r>
          <rPr>
            <sz val="9"/>
            <color indexed="81"/>
            <rFont val="Tahoma"/>
            <family val="2"/>
          </rPr>
          <t xml:space="preserve">
</t>
        </r>
      </text>
    </comment>
    <comment ref="B16" authorId="0" shapeId="0">
      <text>
        <r>
          <rPr>
            <b/>
            <sz val="9"/>
            <color indexed="81"/>
            <rFont val="Tahoma"/>
            <family val="2"/>
          </rPr>
          <t>Corresponde al mes y año en que cada
dependencia realiza la programación de los indicadores a reportar en la
vigencia. Entiéndase que en el transcurso de la vigencia puede surgir la
necesidad de crear un indicador, por lo tanto el mes que debe registrarse
será el mes en el que se viabilice el indicador por parte de la Oficina
Asesora de Planeación.</t>
        </r>
        <r>
          <rPr>
            <sz val="9"/>
            <color indexed="81"/>
            <rFont val="Tahoma"/>
            <family val="2"/>
          </rPr>
          <t xml:space="preserve">
</t>
        </r>
      </text>
    </comment>
    <comment ref="G16" authorId="0" shapeId="0">
      <text>
        <r>
          <rPr>
            <b/>
            <sz val="9"/>
            <color indexed="81"/>
            <rFont val="Tahoma"/>
            <family val="2"/>
          </rPr>
          <t>Determina la manera en que se consolida el resultado
del indicador para su seguimiento. Se debe escoger la opción que se ajuste
a cada indicador.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 Suma: La sumatoria de la anualización debe ser igual a la cantidad
programada para la meta del proyecto.
 Constante: El valor programado para cada año es el mismo, y debe
ser igual a la cantidad programada para la meta del proyecto y los
años no se suman para obtener la cantidad total de la meta.</t>
        </r>
      </text>
    </comment>
    <comment ref="B17" authorId="0" shapeId="0">
      <text>
        <r>
          <rPr>
            <b/>
            <sz val="9"/>
            <color indexed="81"/>
            <rFont val="Tahoma"/>
            <family val="2"/>
          </rPr>
          <t>En este campo se define qué se
pretende alcanzar con el indicador. Así mismo, y si se requiere, se
relaciona una breve reseña en donde se explica de qué trata el mismo.</t>
        </r>
        <r>
          <rPr>
            <sz val="9"/>
            <color indexed="81"/>
            <rFont val="Tahoma"/>
            <family val="2"/>
          </rPr>
          <t xml:space="preserve">
</t>
        </r>
      </text>
    </comment>
    <comment ref="B18" authorId="0" shapeId="0">
      <text>
        <r>
          <rPr>
            <b/>
            <sz val="9"/>
            <color indexed="81"/>
            <rFont val="Tahoma"/>
            <family val="2"/>
          </rPr>
          <t>Describe de dónde se obtiene la información
para alimentar el indicador: Área, Registro Administrativo (documento
interno a la entidad), censo (dato externo en el cual se efectúa un estudio al
total de una población), muestra (dato externo en el cual se efectúa un
estudio a un subconjunto de una población), estadística (análisis,
recolección e interpretación de datos que pueden ser internos o externos),
encuesta (preguntas aleatorias efectuadas para evaluar un temas
específico a una población objetivo), dato interno (cifras oficiales internas,
diferentes a las de una encuesta, un registro o una estadística), Otro,
¿cuál? (dato diferente a los anteriores). El valor registrado en el avance del
indicador debe ser coherente con los registros de la fuente de cada dato.</t>
        </r>
        <r>
          <rPr>
            <sz val="9"/>
            <color indexed="81"/>
            <rFont val="Tahoma"/>
            <family val="2"/>
          </rPr>
          <t xml:space="preserve">
</t>
        </r>
      </text>
    </comment>
    <comment ref="B19" authorId="0" shapeId="0">
      <text>
        <r>
          <rPr>
            <b/>
            <sz val="9"/>
            <color indexed="81"/>
            <rFont val="Tahoma"/>
            <family val="2"/>
          </rPr>
          <t>Describe la forma en que se articulan las variables
para medir el avance y cumplimiento de las metas.
Nota. Si la meta se refiere a acciones de implementación de sistemas,
procesos o proyectos, el indicador debe formularse en términos de
resultado, es decir de tipología eficacia.</t>
        </r>
      </text>
    </comment>
    <comment ref="B20" authorId="0" shapeId="0">
      <text>
        <r>
          <rPr>
            <b/>
            <sz val="9"/>
            <color indexed="81"/>
            <rFont val="Tahoma"/>
            <family val="2"/>
          </rPr>
          <t>Es representación de la cuantificación del cumplimiento de lo realizado sobre lo programado.</t>
        </r>
      </text>
    </comment>
    <comment ref="B21" authorId="0" shapeId="0">
      <text>
        <r>
          <rPr>
            <b/>
            <sz val="9"/>
            <color indexed="81"/>
            <rFont val="Tahoma"/>
            <family val="2"/>
          </rPr>
          <t>Descripción del elemento sujeto de medición, a partir de los cuales se construye la fórmula del indicador.</t>
        </r>
        <r>
          <rPr>
            <sz val="9"/>
            <color indexed="81"/>
            <rFont val="Tahoma"/>
            <family val="2"/>
          </rPr>
          <t xml:space="preserve">
</t>
        </r>
      </text>
    </comment>
    <comment ref="B23" authorId="0" shapeId="0">
      <text>
        <r>
          <rPr>
            <b/>
            <sz val="9"/>
            <color indexed="81"/>
            <rFont val="Tahoma"/>
            <family val="2"/>
          </rPr>
          <t>Corresponde a la cantidad estandarizada de la magnitud física de la variable.</t>
        </r>
        <r>
          <rPr>
            <sz val="9"/>
            <color indexed="81"/>
            <rFont val="Tahoma"/>
            <family val="2"/>
          </rPr>
          <t xml:space="preserve">
</t>
        </r>
      </text>
    </comment>
    <comment ref="B24" authorId="0" shapeId="0">
      <text>
        <r>
          <rPr>
            <b/>
            <sz val="9"/>
            <color indexed="81"/>
            <rFont val="Tahoma"/>
            <family val="2"/>
          </rPr>
          <t>refiere a la explicación de la variable, si es
necesario.</t>
        </r>
        <r>
          <rPr>
            <sz val="9"/>
            <color indexed="81"/>
            <rFont val="Tahoma"/>
            <family val="2"/>
          </rPr>
          <t xml:space="preserve">
</t>
        </r>
      </text>
    </comment>
    <comment ref="B25" authorId="0" shapeId="0">
      <text>
        <r>
          <rPr>
            <b/>
            <sz val="9"/>
            <color indexed="81"/>
            <rFont val="Tahoma"/>
            <family val="2"/>
          </rPr>
          <t>Es la fecha de inicio de la medición del indicador en la
vigencia.</t>
        </r>
        <r>
          <rPr>
            <sz val="9"/>
            <color indexed="81"/>
            <rFont val="Tahoma"/>
            <family val="2"/>
          </rPr>
          <t xml:space="preserve">
</t>
        </r>
      </text>
    </comment>
    <comment ref="F25" authorId="0" shapeId="0">
      <text>
        <r>
          <rPr>
            <b/>
            <sz val="9"/>
            <color indexed="81"/>
            <rFont val="Tahoma"/>
            <family val="2"/>
          </rPr>
          <t>corresponde al valor total obtenido y reportado por las Áreas
en la vigencia inmediatamente anterior. En el caso de que no exista se
colocará “No Aplica - N/A”.
Se aclara que en los procesos de armonización de Plan de Desarrollo, la
línea de base para el nuevo Plan de Desarrollo corresponde al valor total
ejecutado y reportado del Plan de Desarrollo inmediatamente anterior.</t>
        </r>
      </text>
    </comment>
    <comment ref="B26" authorId="0" shapeId="0">
      <text>
        <r>
          <rPr>
            <b/>
            <sz val="9"/>
            <color indexed="81"/>
            <rFont val="Tahoma"/>
            <family val="2"/>
          </rPr>
          <t>Es la fecha de finalización de la medición del indicador en
la vigencia (Ejemplo: diciembre de 2013).</t>
        </r>
      </text>
    </comment>
    <comment ref="F26" authorId="0" shapeId="0">
      <text>
        <r>
          <rPr>
            <b/>
            <sz val="9"/>
            <color indexed="81"/>
            <rFont val="Tahoma"/>
            <family val="2"/>
          </rPr>
          <t>Es el valor de la magnitud que se pretende alcanzar con
el indicador al final de la vigencia. Para la programación de esta magnitud
se deberá tener en cuenta la línea de base, es decir, se programará como
mínimo la magnitud alcanzada en la vigencia inmediatamente anterior. Sólo
en situaciones debidamente justificadas la magnitud programada podrá ser
inferior a la línea de base.</t>
        </r>
        <r>
          <rPr>
            <sz val="9"/>
            <color indexed="81"/>
            <rFont val="Tahoma"/>
            <family val="2"/>
          </rPr>
          <t xml:space="preserve">
</t>
        </r>
      </text>
    </comment>
    <comment ref="B27" authorId="0" shapeId="0">
      <text>
        <r>
          <rPr>
            <b/>
            <sz val="9"/>
            <color indexed="81"/>
            <rFont val="Tahoma"/>
            <family val="2"/>
          </rPr>
          <t>Indica la periodicidad en que se reporta el
indicador (Anual, Semestral, Trimestral, Bimestral o Mensual).</t>
        </r>
      </text>
    </comment>
    <comment ref="F27" authorId="0" shapeId="0">
      <text>
        <r>
          <rPr>
            <b/>
            <sz val="9"/>
            <color indexed="81"/>
            <rFont val="Tahoma"/>
            <family val="2"/>
          </rPr>
          <t>campo destinado
para registrar una breve justificación cuando el valor de la meta sea inferior
a la línea base.</t>
        </r>
        <r>
          <rPr>
            <sz val="9"/>
            <color indexed="81"/>
            <rFont val="Tahoma"/>
            <family val="2"/>
          </rPr>
          <t xml:space="preserve">
</t>
        </r>
      </text>
    </comment>
    <comment ref="C29" authorId="0" shapeId="0">
      <text>
        <r>
          <rPr>
            <b/>
            <sz val="9"/>
            <color indexed="81"/>
            <rFont val="Tahoma"/>
            <family val="2"/>
          </rPr>
          <t>Corresponde al valor de la magnitud ejecutada en el período de evaluación.</t>
        </r>
        <r>
          <rPr>
            <sz val="9"/>
            <color indexed="81"/>
            <rFont val="Tahoma"/>
            <family val="2"/>
          </rPr>
          <t xml:space="preserve">
</t>
        </r>
      </text>
    </comment>
    <comment ref="E29" authorId="0" shapeId="0">
      <text>
        <r>
          <rPr>
            <b/>
            <sz val="9"/>
            <color indexed="81"/>
            <rFont val="Tahoma"/>
            <family val="2"/>
          </rPr>
          <t>corresponde al valor de la magnitud que se
pretende alcanzar en el período de evaluación. Este valor puede ser
programado o puede ser un registro por demanda.
 % de Cumplimiento del período: corresponde a la relación entre el
valor del Numerador (variable 1) y el valor del Denominador (variable
2) en el periodo reportado (mes, trimestre, semestre, año).
 % de Cumplimiento de la vigencia: corresponde a la relación
entre el valor del Numerador Acumulado (variable 1) y el valor del
Denominador Acumulado (variable 2).
 % de Cumplimiento de la Meta: corresponde al porcentaje de
cumplimiento del valor ejecutado acumulado respecto a la meta
programada para la vigencia.
Cuando el valor de la meta se expresa en porcentaje (ej. 80%), el
porcentaje de cumplimiento resulta de la relación entre el % de
Cumplimiento en la vigencia y el valor de la meta.
Cuando el valor de la meta se expresa en unidades (ej, 10.000), el
porcentaje de cumplimiento resulta de la relación entre el
Numerador Acumulado (Variable 1) y el valor de la meta.</t>
        </r>
        <r>
          <rPr>
            <sz val="9"/>
            <color indexed="81"/>
            <rFont val="Tahoma"/>
            <family val="2"/>
          </rPr>
          <t xml:space="preserve">
</t>
        </r>
      </text>
    </comment>
    <comment ref="G29" authorId="0" shapeId="0">
      <text>
        <r>
          <rPr>
            <b/>
            <sz val="9"/>
            <color indexed="81"/>
            <rFont val="Tahoma"/>
            <family val="2"/>
          </rPr>
          <t>Corresponde a la relación entre el
valor del Numerador (variable 1) y el valor del Denominador (variable
2) en el periodo reportado (mes, trimestre, semestre, año).</t>
        </r>
      </text>
    </comment>
    <comment ref="H29" authorId="0" shapeId="0">
      <text>
        <r>
          <rPr>
            <b/>
            <sz val="9"/>
            <color indexed="81"/>
            <rFont val="Tahoma"/>
            <family val="2"/>
          </rPr>
          <t>Corresponde a la relación
entre el valor del Numerador Acumulado (variable 1) y el valor del
Denominador Acumulado (variable 2).</t>
        </r>
      </text>
    </comment>
    <comment ref="I29" authorId="0" shapeId="0">
      <text>
        <r>
          <rPr>
            <b/>
            <sz val="9"/>
            <color indexed="81"/>
            <rFont val="Tahoma"/>
            <family val="2"/>
          </rPr>
          <t>Corresponde al porcentaje de
cumplimiento del valor ejecutado acumulado respecto a la meta
programada para la vigencia.
Cuando el valor de la meta se expresa en porcentaje (ej. 80%), el
porcentaje de cumplimiento resulta de la relación entre el % de
Cumplimiento en la vigencia y el valor de la meta.
Cuando el valor de la meta se expresa en unidades (ej, 10.000), el
porcentaje de cumplimiento resulta de la relación entre el
Numerador Acumulado (Variable 1) y el valor de la meta.</t>
        </r>
        <r>
          <rPr>
            <sz val="9"/>
            <color indexed="81"/>
            <rFont val="Tahoma"/>
            <family val="2"/>
          </rPr>
          <t xml:space="preserve">
</t>
        </r>
      </text>
    </comment>
    <comment ref="B42" authorId="0" shapeId="0">
      <text>
        <r>
          <rPr>
            <b/>
            <sz val="9"/>
            <color indexed="81"/>
            <rFont val="Tahoma"/>
            <family val="2"/>
          </rPr>
          <t>En este campo se
describen los aspectos relevantes del avance en el período de evaluación
(mes, trimestre, semestre, año).</t>
        </r>
        <r>
          <rPr>
            <sz val="9"/>
            <color indexed="81"/>
            <rFont val="Tahoma"/>
            <family val="2"/>
          </rPr>
          <t xml:space="preserve">
</t>
        </r>
      </text>
    </comment>
    <comment ref="B49" authorId="0" shapeId="0">
      <text>
        <r>
          <rPr>
            <b/>
            <sz val="9"/>
            <color indexed="81"/>
            <rFont val="Tahoma"/>
            <family val="2"/>
          </rPr>
          <t>Campo para registrar el análisis de las acciones
adelantadas, productos generados, y/o logros alcanzados durante la
ejecución de la meta, frente a la magnitud programada para la vigencia,
éste debe ser acumulado a cada corte trimestral, es decir:
 Enero-Marzo.
 Enero-Junio</t>
        </r>
        <r>
          <rPr>
            <sz val="9"/>
            <color indexed="81"/>
            <rFont val="Tahoma"/>
            <family val="2"/>
          </rPr>
          <t xml:space="preserve">
</t>
        </r>
        <r>
          <rPr>
            <b/>
            <sz val="9"/>
            <color indexed="81"/>
            <rFont val="Tahoma"/>
            <family val="2"/>
          </rPr>
          <t xml:space="preserve"> Enero-Septiembre
 Enero-Diciembre
Para los casos en que el cumplimiento de la meta supere la magnitud
programada, se deben describir las situaciones o circunstancias que
generaron este comportamiento. (Máximo 150 caracteres).</t>
        </r>
      </text>
    </comment>
    <comment ref="B50" authorId="0" shapeId="0">
      <text>
        <r>
          <rPr>
            <b/>
            <sz val="9"/>
            <color indexed="81"/>
            <rFont val="Tahoma"/>
            <family val="2"/>
          </rPr>
          <t>Campo para diligenciar de manera clara y
completa las dificultades o situaciones que generaron retrasos en la
ejecución de la meta, y las acciones o soluciones propuestas para
superarlas. (Máximo 150 caracteres).</t>
        </r>
        <r>
          <rPr>
            <sz val="9"/>
            <color indexed="81"/>
            <rFont val="Tahoma"/>
            <family val="2"/>
          </rPr>
          <t xml:space="preserve">
</t>
        </r>
      </text>
    </comment>
    <comment ref="B51" authorId="0" shapeId="0">
      <text>
        <r>
          <rPr>
            <b/>
            <sz val="9"/>
            <color indexed="81"/>
            <rFont val="Tahoma"/>
            <family val="2"/>
          </rPr>
          <t>Descripción del impacto positivo
generado con la ejecución de la meta a la comunidad, entidad, grupo
poblacional, o la parte interesada que se considere reciba el beneficio. Se
precisa, que si el beneficio identificado no varía de un trimestre a otro, no
será necesario actualizar este campo durante la vigencia.
(Máximo 150 caracteres).</t>
        </r>
        <r>
          <rPr>
            <sz val="9"/>
            <color indexed="81"/>
            <rFont val="Tahoma"/>
            <family val="2"/>
          </rPr>
          <t xml:space="preserve">
</t>
        </r>
      </text>
    </comment>
    <comment ref="B53" authorId="0" shapeId="0">
      <text>
        <r>
          <rPr>
            <b/>
            <sz val="9"/>
            <color indexed="81"/>
            <rFont val="Tahoma"/>
            <family val="2"/>
          </rPr>
          <t>Se dispone este campo para registrar las
actualizaciones o modificaciones realizadas durante la vigencia a
cualquiera de los campos que componen la Sección 1, las cuales requieren
aprobación de la Oficina Asesora de Planeación, y la Sección 4 (campos
de responsables del reporte). Ejemplo, Nombre del Indicador, Fuente de
Datos, Variables, etc.
Cuando el campo actualizado sea el Valor de la Meta, deberá cumplir con
lo establecido en el documento PE01 PR 01 Procedimiento para la
Formulación, Seguimiento y Evaluación del Plan de Acción Institucional.</t>
        </r>
      </text>
    </comment>
    <comment ref="C53" authorId="0" shapeId="0">
      <text>
        <r>
          <rPr>
            <b/>
            <sz val="9"/>
            <color indexed="81"/>
            <rFont val="Tahoma"/>
            <family val="2"/>
          </rPr>
          <t>Corresponde a la fecha en la cual fue realizada la actualización por
parte del área. Para el caso de los campos de la Sección 1 corresponde a
la fecha en la cual fue aprobada la actualización por parte de la Oficina
Asesora de Planeación teniendo en cuenta lo establecido en el
procedimiento PE01 PR01.</t>
        </r>
        <r>
          <rPr>
            <sz val="9"/>
            <color indexed="81"/>
            <rFont val="Tahoma"/>
            <family val="2"/>
          </rPr>
          <t xml:space="preserve">
</t>
        </r>
      </text>
    </comment>
    <comment ref="D53" authorId="0" shapeId="0">
      <text>
        <r>
          <rPr>
            <b/>
            <sz val="9"/>
            <color indexed="81"/>
            <rFont val="Tahoma"/>
            <family val="2"/>
          </rPr>
          <t>En este campo se registra el número y nombre del
campo que fue objeto de modificación o actualización.</t>
        </r>
        <r>
          <rPr>
            <sz val="9"/>
            <color indexed="81"/>
            <rFont val="Tahoma"/>
            <family val="2"/>
          </rPr>
          <t xml:space="preserve">
</t>
        </r>
      </text>
    </comment>
    <comment ref="G53" authorId="0" shapeId="0">
      <text>
        <r>
          <rPr>
            <b/>
            <sz val="9"/>
            <color indexed="81"/>
            <rFont val="Tahoma"/>
            <family val="2"/>
          </rPr>
          <t>Campo para describir de manera breve la
modificación o actualización realizada.</t>
        </r>
        <r>
          <rPr>
            <sz val="9"/>
            <color indexed="81"/>
            <rFont val="Tahoma"/>
            <family val="2"/>
          </rPr>
          <t xml:space="preserve">
</t>
        </r>
      </text>
    </comment>
    <comment ref="B55" authorId="0" shapeId="0">
      <text>
        <r>
          <rPr>
            <b/>
            <sz val="9"/>
            <color indexed="81"/>
            <rFont val="Tahoma"/>
            <family val="2"/>
          </rPr>
          <t>Funcionario que suministra al responsable del
reporte la información para la construcción del resultado del indicador.</t>
        </r>
        <r>
          <rPr>
            <sz val="9"/>
            <color indexed="81"/>
            <rFont val="Tahoma"/>
            <family val="2"/>
          </rPr>
          <t xml:space="preserve">
</t>
        </r>
      </text>
    </comment>
    <comment ref="E55" authorId="0" shapeId="0">
      <text>
        <r>
          <rPr>
            <b/>
            <sz val="9"/>
            <color indexed="81"/>
            <rFont val="Tahoma"/>
            <family val="2"/>
          </rPr>
          <t>Es el funcionario que realiza la consolidación en
el formato PE01-PR02-F01 y PE01-PR02-F02 de la información entregada
por el responsable del análisis.</t>
        </r>
        <r>
          <rPr>
            <sz val="9"/>
            <color indexed="81"/>
            <rFont val="Tahoma"/>
            <family val="2"/>
          </rPr>
          <t xml:space="preserve">
</t>
        </r>
      </text>
    </comment>
    <comment ref="B56" authorId="0" shapeId="0">
      <text>
        <r>
          <rPr>
            <b/>
            <sz val="9"/>
            <color indexed="81"/>
            <rFont val="Tahoma"/>
            <family val="2"/>
          </rPr>
          <t>Funcionario Jefe de Área
responsable del indicador.</t>
        </r>
        <r>
          <rPr>
            <sz val="9"/>
            <color indexed="81"/>
            <rFont val="Tahoma"/>
            <family val="2"/>
          </rPr>
          <t xml:space="preserve">
</t>
        </r>
      </text>
    </comment>
    <comment ref="E56" authorId="0" shapeId="0">
      <text>
        <r>
          <rPr>
            <b/>
            <sz val="9"/>
            <color indexed="81"/>
            <rFont val="Tahoma"/>
            <family val="2"/>
          </rPr>
          <t>Corresponde al nombre del
funcionario ordenador del gasto.</t>
        </r>
        <r>
          <rPr>
            <sz val="9"/>
            <color indexed="81"/>
            <rFont val="Tahoma"/>
            <family val="2"/>
          </rPr>
          <t xml:space="preserve">
</t>
        </r>
      </text>
    </comment>
    <comment ref="B57" authorId="0" shapeId="0">
      <text>
        <r>
          <rPr>
            <b/>
            <sz val="9"/>
            <color indexed="81"/>
            <rFont val="Tahoma"/>
            <family val="2"/>
          </rPr>
          <t>campo para la firma del Jefe de Área
responsable del indicador.</t>
        </r>
      </text>
    </comment>
    <comment ref="E57" authorId="0" shapeId="0">
      <text>
        <r>
          <rPr>
            <b/>
            <sz val="9"/>
            <color indexed="81"/>
            <rFont val="Tahoma"/>
            <family val="2"/>
          </rPr>
          <t>Campo para la firma
del funcionario ordenador del gasto.</t>
        </r>
        <r>
          <rPr>
            <sz val="9"/>
            <color indexed="81"/>
            <rFont val="Tahoma"/>
            <family val="2"/>
          </rPr>
          <t xml:space="preserve">
</t>
        </r>
      </text>
    </comment>
    <comment ref="B58" authorId="0" shapeId="0">
      <text>
        <r>
          <rPr>
            <b/>
            <sz val="9"/>
            <color indexed="81"/>
            <rFont val="Tahoma"/>
            <family val="2"/>
          </rPr>
          <t>Campo para la firma del subdirector, en los casos que
aplique.</t>
        </r>
      </text>
    </comment>
  </commentList>
</comments>
</file>

<file path=xl/comments4.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 ref="B13" authorId="0" shapeId="0">
      <text>
        <r>
          <rPr>
            <b/>
            <sz val="9"/>
            <color indexed="81"/>
            <rFont val="Tahoma"/>
            <family val="2"/>
          </rPr>
          <t>Esta sección comprende los campos del uno (1) al
siete (7). En el rótulo de la sección debe registrarse la vigencia objeto de reporte.</t>
        </r>
      </text>
    </comment>
    <comment ref="B14" authorId="0" shapeId="0">
      <text>
        <r>
          <rPr>
            <b/>
            <sz val="9"/>
            <color indexed="81"/>
            <rFont val="Tahoma"/>
            <family val="2"/>
          </rPr>
          <t>Corresponde a la cuenta de las Actividades Primarias (acciones,
fases, etapas, procesos contractuales, etc) que requiere la meta en la vigencia.</t>
        </r>
      </text>
    </comment>
    <comment ref="C14" authorId="0" shapeId="0">
      <text>
        <r>
          <rPr>
            <b/>
            <sz val="9"/>
            <color indexed="81"/>
            <rFont val="Tahoma"/>
            <family val="2"/>
          </rPr>
          <t>Corresponde a la denominación de las actividades
principales (procesos contractuales, acciones, fases, etapas, etc) que requiere la
meta para su cumplimiento. Se deben registrar en orden cronológico y puede
incluir una breve descripción.
Nota: La estructura del formato tiene una distribución a manera de ejemplo. Se
deben insertar las filas que sean necesarias y distribuir las columnas según la
programación real de las actividades.</t>
        </r>
        <r>
          <rPr>
            <sz val="9"/>
            <color indexed="81"/>
            <rFont val="Tahoma"/>
            <family val="2"/>
          </rPr>
          <t xml:space="preserve">
</t>
        </r>
      </text>
    </comment>
    <comment ref="D14" authorId="0" shapeId="0">
      <text>
        <r>
          <rPr>
            <b/>
            <sz val="9"/>
            <color indexed="81"/>
            <rFont val="Tahoma"/>
            <family val="2"/>
          </rPr>
          <t>En este campo se debe registrar la participación porcentual que
tiene cada actividad primaria en el cumplimiento de la meta. La sumatoria de
estos porcentajes debe corresponder a la totalidad de la magnitud de la meta
propuesta para la vigencia objeto de reporte.
A las metas cuya magnitud se establece en valor absoluto (cantidades) y de tipo
de anualización constante, no se les asigna ponderación, es decir, solo se
describen las actividades, procesos contractuales o acciones que se necesitan
para alcanzar su cumplimiento. En este caso se coloca N.A.</t>
        </r>
        <r>
          <rPr>
            <sz val="9"/>
            <color indexed="81"/>
            <rFont val="Tahoma"/>
            <family val="2"/>
          </rPr>
          <t xml:space="preserve">
</t>
        </r>
      </text>
    </comment>
    <comment ref="E14" authorId="0" shapeId="0">
      <text>
        <r>
          <rPr>
            <b/>
            <sz val="9"/>
            <color indexed="81"/>
            <rFont val="Tahoma"/>
            <family val="2"/>
          </rPr>
          <t>Corresponde al número de la actividad secundaria descrita en orden
cronológico, si está establecido, que se requiere para el cumplimiento de la
actividad primaria.</t>
        </r>
        <r>
          <rPr>
            <sz val="9"/>
            <color indexed="81"/>
            <rFont val="Tahoma"/>
            <family val="2"/>
          </rPr>
          <t xml:space="preserve">
Nota: la cuenta de las actividades secundarias debe iniciar en 1 cada vez que se
cambie de actividad primaria.</t>
        </r>
      </text>
    </comment>
    <comment ref="F14" authorId="0" shapeId="0">
      <text>
        <r>
          <rPr>
            <b/>
            <sz val="9"/>
            <color indexed="81"/>
            <rFont val="Tahoma"/>
            <family val="2"/>
          </rPr>
          <t>Corresponde a la denominación de las actividades
que requiere la actividad primaria para su cumplimiento (procesos contractuales,
productos o entregables de los contratos, acciones, fases, etapas, etc). Se deben
registrar en orden cronológico y puede incluir una breve descripción.
Nota: La estructura del formato tiene una distribución a manera de ejemplo. Se
deben insertar las filas que sean necesarias y distribuir las columnas según la
programación real de las actividades.</t>
        </r>
        <r>
          <rPr>
            <sz val="9"/>
            <color indexed="81"/>
            <rFont val="Tahoma"/>
            <family val="2"/>
          </rPr>
          <t xml:space="preserve">
</t>
        </r>
      </text>
    </comment>
    <comment ref="G14" authorId="0" shapeId="0">
      <text>
        <r>
          <rPr>
            <b/>
            <sz val="9"/>
            <color indexed="81"/>
            <rFont val="Tahoma"/>
            <family val="2"/>
          </rPr>
          <t>En este campo se debe registrar la participación porcentual que
tiene cada actividad secundaria en el cumplimiento de la actividad primaria. La
sumatoria de estos porcentajes debe corresponder a la totalidad del porcentaje de
ponderación que la actividad primaria tiene establecido para la meta propuesta en
la vigencia objeto de reporte.
A las metas cuya magnitud se establece en valor absoluto (cantidades) y de tipo
de anualización constante, no se les asigna ponderación, es decir, solo se
describen las actividades, procesos contractuales o acciones que se necesitan
para alcanzar su cumplimiento.</t>
        </r>
        <r>
          <rPr>
            <sz val="9"/>
            <color indexed="81"/>
            <rFont val="Tahoma"/>
            <family val="2"/>
          </rPr>
          <t xml:space="preserve">
En este caso se coloca N.A.</t>
        </r>
      </text>
    </comment>
    <comment ref="H14" authorId="0" shapeId="0">
      <text>
        <r>
          <rPr>
            <b/>
            <sz val="9"/>
            <color indexed="81"/>
            <rFont val="Tahoma"/>
            <family val="2"/>
          </rPr>
          <t>Corresponde al mes y año en que iniciará la
actividad que da cuenta del avance de la meta, ya sea primaria o secundaria. Si la
actividad corresponde a un proceso contractual, la fecha de inicio se calcula a
partir de la Fecha Estimada de Adjudicación, o su reprogramación, relacionada en
el Plan Anual de Adquisiciones. 
Se debe conservar el formato de
fecha mm-aa en todas las filas que sean insertadas.</t>
        </r>
      </text>
    </comment>
    <comment ref="I14" authorId="0" shapeId="0">
      <text>
        <r>
          <rPr>
            <b/>
            <sz val="9"/>
            <color indexed="81"/>
            <rFont val="Tahoma"/>
            <family val="2"/>
          </rPr>
          <t xml:space="preserve">Corresponde al cumplimiento ponderado alcanzado de la
actividad en el periodo de reporte. Para los casos en que la actividad no cuente con porcentaje ponderado se escribe N.A.
</t>
        </r>
      </text>
    </comment>
    <comment ref="J14" authorId="0" shapeId="0">
      <text>
        <r>
          <rPr>
            <b/>
            <sz val="9"/>
            <color indexed="81"/>
            <rFont val="Tahoma"/>
            <family val="2"/>
          </rPr>
          <t>Corresponde al mes y año en que se realiza la actividad
que da cuenta del avance de la meta, ya sea primaria o secundaria. Si la actividad
corresponde a un proceso contractual, esta fecha debe corresponder a la del
Certificado de Registro Presupuestal del proceso. Se debe conservar el formato de
fecha mm-aa en todas las filas que sean insertadas.</t>
        </r>
        <r>
          <rPr>
            <sz val="9"/>
            <color indexed="81"/>
            <rFont val="Tahoma"/>
            <family val="2"/>
          </rPr>
          <t xml:space="preserve">
</t>
        </r>
      </text>
    </comment>
    <comment ref="K14" authorId="0" shapeId="0">
      <text>
        <r>
          <rPr>
            <b/>
            <sz val="11"/>
            <color indexed="81"/>
            <rFont val="Tahoma"/>
            <family val="2"/>
          </rPr>
          <t>Se deben consignar los comentarios que permiten aclarar las
diferencias entre la ponderación de las actividades programado y el avance ponderado
realmente alcanzado, así como alguna nota complementaria de la actividad, y/o relacionar el documento o soporte (evidencia) que da cumplimiento a cada actividad.</t>
        </r>
        <r>
          <rPr>
            <sz val="9"/>
            <color indexed="81"/>
            <rFont val="Tahoma"/>
            <family val="2"/>
          </rPr>
          <t xml:space="preserve">
</t>
        </r>
      </text>
    </comment>
  </commentList>
</comments>
</file>

<file path=xl/comments5.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 ref="B9" authorId="0" shapeId="0">
      <text>
        <r>
          <rPr>
            <b/>
            <sz val="9"/>
            <color indexed="81"/>
            <rFont val="Tahoma"/>
            <family val="2"/>
          </rPr>
          <t>Corresponde al número asignado para
la meta.</t>
        </r>
      </text>
    </comment>
    <comment ref="D9" authorId="0" shapeId="0">
      <text>
        <r>
          <rPr>
            <b/>
            <sz val="9"/>
            <color indexed="81"/>
            <rFont val="Tahoma"/>
            <family val="2"/>
          </rPr>
          <t>Corresponde a
la meta del proyecto de inversión, gestión, producto, etc, a la cual está asociada el
indicador.</t>
        </r>
        <r>
          <rPr>
            <sz val="9"/>
            <color indexed="81"/>
            <rFont val="Tahoma"/>
            <family val="2"/>
          </rPr>
          <t xml:space="preserve">
</t>
        </r>
      </text>
    </comment>
    <comment ref="B10" authorId="0" shapeId="0">
      <text>
        <r>
          <rPr>
            <b/>
            <sz val="9"/>
            <color indexed="81"/>
            <rFont val="Tahoma"/>
            <family val="2"/>
          </rPr>
          <t>Este campo identifica si la meta es fuente para el aplicativo
PREDIS como indicador de Productos, Metas y Resultados. Se debe
colocar Si o No según corresponda.</t>
        </r>
        <r>
          <rPr>
            <sz val="9"/>
            <color indexed="81"/>
            <rFont val="Tahoma"/>
            <family val="2"/>
          </rPr>
          <t xml:space="preserve">
</t>
        </r>
      </text>
    </comment>
    <comment ref="D10" authorId="0" shapeId="0">
      <text>
        <r>
          <rPr>
            <b/>
            <sz val="9"/>
            <color indexed="81"/>
            <rFont val="Tahoma"/>
            <family val="2"/>
          </rPr>
          <t>Corresponde al área responsable de la
construcción y seguimiento al indicador.</t>
        </r>
        <r>
          <rPr>
            <sz val="9"/>
            <color indexed="81"/>
            <rFont val="Tahoma"/>
            <family val="2"/>
          </rPr>
          <t xml:space="preserve">
</t>
        </r>
      </text>
    </comment>
    <comment ref="H10" authorId="0" shapeId="0">
      <text>
        <r>
          <rPr>
            <b/>
            <sz val="9"/>
            <color indexed="81"/>
            <rFont val="Tahoma"/>
            <family val="2"/>
          </rPr>
          <t>Este campo identifica si la meta reporta
programación y ejecución de manera específica en las localidades; caso en
el cual se habilitará una fila adicional en la Sección 2 del Formato PE01
PR01 F01 Formato de programación y seguimiento al Plan Operativo Anual
-POA con inversión. Se debe colocar Si o No según corresponda.</t>
        </r>
        <r>
          <rPr>
            <sz val="9"/>
            <color indexed="81"/>
            <rFont val="Tahoma"/>
            <family val="2"/>
          </rPr>
          <t xml:space="preserve">
</t>
        </r>
      </text>
    </comment>
    <comment ref="B11" authorId="0" shapeId="0">
      <text>
        <r>
          <rPr>
            <b/>
            <sz val="9"/>
            <color indexed="81"/>
            <rFont val="Tahoma"/>
            <family val="2"/>
          </rPr>
          <t>Corresponde (en caso de que aplique) al proyecto de inversión
bajo el cual se define el indicador.</t>
        </r>
        <r>
          <rPr>
            <sz val="9"/>
            <color indexed="81"/>
            <rFont val="Tahoma"/>
            <family val="2"/>
          </rPr>
          <t xml:space="preserve">
</t>
        </r>
      </text>
    </comment>
    <comment ref="G11" authorId="0" shapeId="0">
      <text>
        <r>
          <rPr>
            <b/>
            <sz val="9"/>
            <color indexed="81"/>
            <rFont val="Tahoma"/>
            <family val="2"/>
          </rPr>
          <t>Se refiere al número de identificación del proyecto
de inversión.</t>
        </r>
      </text>
    </comment>
    <comment ref="B12" authorId="0" shapeId="0">
      <text>
        <r>
          <rPr>
            <b/>
            <sz val="9"/>
            <color indexed="81"/>
            <rFont val="Tahoma"/>
            <family val="2"/>
          </rPr>
          <t>Define el tipo (Misional, Estratégico, de Apoyo o de Evaluación) y
el nombre del proceso que ampara el indicador. Este se encuentra
debidamente publicado en la Intranet en el mapa de procesos.</t>
        </r>
        <r>
          <rPr>
            <sz val="9"/>
            <color indexed="81"/>
            <rFont val="Tahoma"/>
            <family val="2"/>
          </rPr>
          <t xml:space="preserve">
</t>
        </r>
      </text>
    </comment>
    <comment ref="G12" authorId="0" shapeId="0">
      <text>
        <r>
          <rPr>
            <b/>
            <sz val="9"/>
            <color indexed="81"/>
            <rFont val="Tahoma"/>
            <family val="2"/>
          </rPr>
          <t>Corresponde al valor alfanumérico de identificación
asignado al proceso. Este se encuentra debidamente publicado en la
Intranet en el mapa de procesos.</t>
        </r>
        <r>
          <rPr>
            <sz val="9"/>
            <color indexed="81"/>
            <rFont val="Tahoma"/>
            <family val="2"/>
          </rPr>
          <t xml:space="preserve">
</t>
        </r>
      </text>
    </comment>
    <comment ref="B13" authorId="0" shapeId="0">
      <text>
        <r>
          <rPr>
            <b/>
            <sz val="9"/>
            <color indexed="81"/>
            <rFont val="Tahoma"/>
            <family val="2"/>
          </rPr>
          <t>Se refiere al objetivo estratégico que define al
indicador según el manual de calidad.</t>
        </r>
        <r>
          <rPr>
            <sz val="9"/>
            <color indexed="81"/>
            <rFont val="Tahoma"/>
            <family val="2"/>
          </rPr>
          <t xml:space="preserve">
</t>
        </r>
      </text>
    </comment>
    <comment ref="B14" authorId="0" shapeId="0">
      <text>
        <r>
          <rPr>
            <b/>
            <sz val="9"/>
            <color indexed="81"/>
            <rFont val="Tahoma"/>
            <family val="2"/>
          </rPr>
          <t>Es la meta definida para la SDM en el Plan de Desarrollo
Distrital a la cual está asociada la meta del proyecto de inversión.</t>
        </r>
        <r>
          <rPr>
            <sz val="9"/>
            <color indexed="81"/>
            <rFont val="Tahoma"/>
            <family val="2"/>
          </rPr>
          <t xml:space="preserve">
</t>
        </r>
      </text>
    </comment>
    <comment ref="B15" authorId="0" shapeId="0">
      <text>
        <r>
          <rPr>
            <b/>
            <sz val="9"/>
            <color indexed="81"/>
            <rFont val="Tahoma"/>
            <family val="2"/>
          </rPr>
          <t>Se refiere a la denominación dada al indicador,
que exprese la característica, el evento o el hecho que se pretende medir
con el mismo. No es igual a la descripción de la meta.
Ejemplo: si la meta es “Realizar la instalación de 80 intersecciones
semaforizadas”, el Nombre del indicador es “Instalación de intersecciones
semaforizadas”.</t>
        </r>
        <r>
          <rPr>
            <sz val="9"/>
            <color indexed="81"/>
            <rFont val="Tahoma"/>
            <family val="2"/>
          </rPr>
          <t xml:space="preserve">
</t>
        </r>
      </text>
    </comment>
    <comment ref="G15" authorId="0" shapeId="0">
      <text>
        <r>
          <rPr>
            <b/>
            <sz val="9"/>
            <color indexed="81"/>
            <rFont val="Tahoma"/>
            <family val="2"/>
          </rPr>
          <t>Define si el indicador es de Eficacia (grado en el que se realizan
las actividades planificadas y se alcanzan los resultados planificados1),
Eficiencia (relación entre el resultado alcanzado y los recursos utilizados2)
o Efectividad (Medida del impacto de la gestión tanto en el logro de los
resultados planificados, como en el manejo de los recursos utilizados y
disponibles3).</t>
        </r>
        <r>
          <rPr>
            <sz val="9"/>
            <color indexed="81"/>
            <rFont val="Tahoma"/>
            <family val="2"/>
          </rPr>
          <t xml:space="preserve">
</t>
        </r>
      </text>
    </comment>
    <comment ref="B16" authorId="0" shapeId="0">
      <text>
        <r>
          <rPr>
            <b/>
            <sz val="9"/>
            <color indexed="81"/>
            <rFont val="Tahoma"/>
            <family val="2"/>
          </rPr>
          <t>Corresponde al mes y año en que cada
dependencia realiza la programación de los indicadores a reportar en la
vigencia. Entiéndase que en el transcurso de la vigencia puede surgir la
necesidad de crear un indicador, por lo tanto el mes que debe registrarse
será el mes en el que se viabilice el indicador por parte de la Oficina
Asesora de Planeación.</t>
        </r>
        <r>
          <rPr>
            <sz val="9"/>
            <color indexed="81"/>
            <rFont val="Tahoma"/>
            <family val="2"/>
          </rPr>
          <t xml:space="preserve">
</t>
        </r>
      </text>
    </comment>
    <comment ref="G16" authorId="0" shapeId="0">
      <text>
        <r>
          <rPr>
            <b/>
            <sz val="9"/>
            <color indexed="81"/>
            <rFont val="Tahoma"/>
            <family val="2"/>
          </rPr>
          <t>Determina la manera en que se consolida el resultado
del indicador para su seguimiento. Se debe escoger la opción que se ajuste
a cada indicador.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 Suma: La sumatoria de la anualización debe ser igual a la cantidad
programada para la meta del proyecto.
 Constante: El valor programado para cada año es el mismo, y debe
ser igual a la cantidad programada para la meta del proyecto y los
años no se suman para obtener la cantidad total de la meta.</t>
        </r>
      </text>
    </comment>
    <comment ref="B17" authorId="0" shapeId="0">
      <text>
        <r>
          <rPr>
            <b/>
            <sz val="9"/>
            <color indexed="81"/>
            <rFont val="Tahoma"/>
            <family val="2"/>
          </rPr>
          <t>En este campo se define qué se
pretende alcanzar con el indicador. Así mismo, y si se requiere, se
relaciona una breve reseña en donde se explica de qué trata el mismo.</t>
        </r>
        <r>
          <rPr>
            <sz val="9"/>
            <color indexed="81"/>
            <rFont val="Tahoma"/>
            <family val="2"/>
          </rPr>
          <t xml:space="preserve">
</t>
        </r>
      </text>
    </comment>
    <comment ref="B18" authorId="0" shapeId="0">
      <text>
        <r>
          <rPr>
            <b/>
            <sz val="9"/>
            <color indexed="81"/>
            <rFont val="Tahoma"/>
            <family val="2"/>
          </rPr>
          <t>Describe de dónde se obtiene la información
para alimentar el indicador: Área, Registro Administrativo (documento
interno a la entidad), censo (dato externo en el cual se efectúa un estudio al
total de una población), muestra (dato externo en el cual se efectúa un
estudio a un subconjunto de una población), estadística (análisis,
recolección e interpretación de datos que pueden ser internos o externos),
encuesta (preguntas aleatorias efectuadas para evaluar un temas
específico a una población objetivo), dato interno (cifras oficiales internas,
diferentes a las de una encuesta, un registro o una estadística), Otro,
¿cuál? (dato diferente a los anteriores). El valor registrado en el avance del
indicador debe ser coherente con los registros de la fuente de cada dato.</t>
        </r>
        <r>
          <rPr>
            <sz val="9"/>
            <color indexed="81"/>
            <rFont val="Tahoma"/>
            <family val="2"/>
          </rPr>
          <t xml:space="preserve">
</t>
        </r>
      </text>
    </comment>
    <comment ref="B19" authorId="0" shapeId="0">
      <text>
        <r>
          <rPr>
            <b/>
            <sz val="9"/>
            <color indexed="81"/>
            <rFont val="Tahoma"/>
            <family val="2"/>
          </rPr>
          <t>Describe la forma en que se articulan las variables
para medir el avance y cumplimiento de las metas.
Nota. Si la meta se refiere a acciones de implementación de sistemas,
procesos o proyectos, el indicador debe formularse en términos de
resultado, es decir de tipología eficacia.</t>
        </r>
      </text>
    </comment>
    <comment ref="B20" authorId="0" shapeId="0">
      <text>
        <r>
          <rPr>
            <b/>
            <sz val="9"/>
            <color indexed="81"/>
            <rFont val="Tahoma"/>
            <family val="2"/>
          </rPr>
          <t>Es representación de la cuantificación del cumplimiento de lo realizado sobre lo programado.</t>
        </r>
      </text>
    </comment>
    <comment ref="B21" authorId="0" shapeId="0">
      <text>
        <r>
          <rPr>
            <b/>
            <sz val="9"/>
            <color indexed="81"/>
            <rFont val="Tahoma"/>
            <family val="2"/>
          </rPr>
          <t>Descripción del elemento sujeto de medición, a partir de los cuales se construye la fórmula del indicador.</t>
        </r>
        <r>
          <rPr>
            <sz val="9"/>
            <color indexed="81"/>
            <rFont val="Tahoma"/>
            <family val="2"/>
          </rPr>
          <t xml:space="preserve">
</t>
        </r>
      </text>
    </comment>
    <comment ref="B23" authorId="0" shapeId="0">
      <text>
        <r>
          <rPr>
            <b/>
            <sz val="9"/>
            <color indexed="81"/>
            <rFont val="Tahoma"/>
            <family val="2"/>
          </rPr>
          <t>Corresponde a la cantidad estandarizada de la magnitud física de la variable.</t>
        </r>
        <r>
          <rPr>
            <sz val="9"/>
            <color indexed="81"/>
            <rFont val="Tahoma"/>
            <family val="2"/>
          </rPr>
          <t xml:space="preserve">
</t>
        </r>
      </text>
    </comment>
    <comment ref="B24" authorId="0" shapeId="0">
      <text>
        <r>
          <rPr>
            <b/>
            <sz val="9"/>
            <color indexed="81"/>
            <rFont val="Tahoma"/>
            <family val="2"/>
          </rPr>
          <t>refiere a la explicación de la variable, si es
necesario.</t>
        </r>
        <r>
          <rPr>
            <sz val="9"/>
            <color indexed="81"/>
            <rFont val="Tahoma"/>
            <family val="2"/>
          </rPr>
          <t xml:space="preserve">
</t>
        </r>
      </text>
    </comment>
    <comment ref="B25" authorId="0" shapeId="0">
      <text>
        <r>
          <rPr>
            <b/>
            <sz val="9"/>
            <color indexed="81"/>
            <rFont val="Tahoma"/>
            <family val="2"/>
          </rPr>
          <t>Es la fecha de inicio de la medición del indicador en la
vigencia.</t>
        </r>
        <r>
          <rPr>
            <sz val="9"/>
            <color indexed="81"/>
            <rFont val="Tahoma"/>
            <family val="2"/>
          </rPr>
          <t xml:space="preserve">
</t>
        </r>
      </text>
    </comment>
    <comment ref="F25" authorId="0" shapeId="0">
      <text>
        <r>
          <rPr>
            <b/>
            <sz val="9"/>
            <color indexed="81"/>
            <rFont val="Tahoma"/>
            <family val="2"/>
          </rPr>
          <t>corresponde al valor total obtenido y reportado por las Áreas
en la vigencia inmediatamente anterior. En el caso de que no exista se
colocará “No Aplica - N/A”.
Se aclara que en los procesos de armonización de Plan de Desarrollo, la
línea de base para el nuevo Plan de Desarrollo corresponde al valor total
ejecutado y reportado del Plan de Desarrollo inmediatamente anterior.</t>
        </r>
      </text>
    </comment>
    <comment ref="B26" authorId="0" shapeId="0">
      <text>
        <r>
          <rPr>
            <b/>
            <sz val="9"/>
            <color indexed="81"/>
            <rFont val="Tahoma"/>
            <family val="2"/>
          </rPr>
          <t>Es la fecha de finalización de la medición del indicador en
la vigencia (Ejemplo: diciembre de 2013).</t>
        </r>
      </text>
    </comment>
    <comment ref="F26" authorId="0" shapeId="0">
      <text>
        <r>
          <rPr>
            <b/>
            <sz val="9"/>
            <color indexed="81"/>
            <rFont val="Tahoma"/>
            <family val="2"/>
          </rPr>
          <t>Es el valor de la magnitud que se pretende alcanzar con
el indicador al final de la vigencia. Para la programación de esta magnitud
se deberá tener en cuenta la línea de base, es decir, se programará como
mínimo la magnitud alcanzada en la vigencia inmediatamente anterior. Sólo
en situaciones debidamente justificadas la magnitud programada podrá ser
inferior a la línea de base.</t>
        </r>
        <r>
          <rPr>
            <sz val="9"/>
            <color indexed="81"/>
            <rFont val="Tahoma"/>
            <family val="2"/>
          </rPr>
          <t xml:space="preserve">
</t>
        </r>
      </text>
    </comment>
    <comment ref="B27" authorId="0" shapeId="0">
      <text>
        <r>
          <rPr>
            <b/>
            <sz val="9"/>
            <color indexed="81"/>
            <rFont val="Tahoma"/>
            <family val="2"/>
          </rPr>
          <t>Indica la periodicidad en que se reporta el
indicador (Anual, Semestral, Trimestral, Bimestral o Mensual).</t>
        </r>
      </text>
    </comment>
    <comment ref="F27" authorId="0" shapeId="0">
      <text>
        <r>
          <rPr>
            <b/>
            <sz val="9"/>
            <color indexed="81"/>
            <rFont val="Tahoma"/>
            <family val="2"/>
          </rPr>
          <t>campo destinado
para registrar una breve justificación cuando el valor de la meta sea inferior
a la línea base.</t>
        </r>
        <r>
          <rPr>
            <sz val="9"/>
            <color indexed="81"/>
            <rFont val="Tahoma"/>
            <family val="2"/>
          </rPr>
          <t xml:space="preserve">
</t>
        </r>
      </text>
    </comment>
    <comment ref="C29" authorId="0" shapeId="0">
      <text>
        <r>
          <rPr>
            <b/>
            <sz val="9"/>
            <color indexed="81"/>
            <rFont val="Tahoma"/>
            <family val="2"/>
          </rPr>
          <t>Corresponde al valor de la magnitud ejecutada en el período de evaluación.</t>
        </r>
        <r>
          <rPr>
            <sz val="9"/>
            <color indexed="81"/>
            <rFont val="Tahoma"/>
            <family val="2"/>
          </rPr>
          <t xml:space="preserve">
</t>
        </r>
      </text>
    </comment>
    <comment ref="E29" authorId="0" shapeId="0">
      <text>
        <r>
          <rPr>
            <b/>
            <sz val="9"/>
            <color indexed="81"/>
            <rFont val="Tahoma"/>
            <family val="2"/>
          </rPr>
          <t>corresponde al valor de la magnitud que se
pretende alcanzar en el período de evaluación. Este valor puede ser
programado o puede ser un registro por demanda.
 % de Cumplimiento del período: corresponde a la relación entre el
valor del Numerador (variable 1) y el valor del Denominador (variable
2) en el periodo reportado (mes, trimestre, semestre, año).
 % de Cumplimiento de la vigencia: corresponde a la relación
entre el valor del Numerador Acumulado (variable 1) y el valor del
Denominador Acumulado (variable 2).
 % de Cumplimiento de la Meta: corresponde al porcentaje de
cumplimiento del valor ejecutado acumulado respecto a la meta
programada para la vigencia.
Cuando el valor de la meta se expresa en porcentaje (ej. 80%), el
porcentaje de cumplimiento resulta de la relación entre el % de
Cumplimiento en la vigencia y el valor de la meta.
Cuando el valor de la meta se expresa en unidades (ej, 10.000), el
porcentaje de cumplimiento resulta de la relación entre el
Numerador Acumulado (Variable 1) y el valor de la meta.</t>
        </r>
        <r>
          <rPr>
            <sz val="9"/>
            <color indexed="81"/>
            <rFont val="Tahoma"/>
            <family val="2"/>
          </rPr>
          <t xml:space="preserve">
</t>
        </r>
      </text>
    </comment>
    <comment ref="G29" authorId="0" shapeId="0">
      <text>
        <r>
          <rPr>
            <b/>
            <sz val="9"/>
            <color indexed="81"/>
            <rFont val="Tahoma"/>
            <family val="2"/>
          </rPr>
          <t>Corresponde a la relación entre el
valor del Numerador (variable 1) y el valor del Denominador (variable
2) en el periodo reportado (mes, trimestre, semestre, año).</t>
        </r>
      </text>
    </comment>
    <comment ref="H29" authorId="0" shapeId="0">
      <text>
        <r>
          <rPr>
            <b/>
            <sz val="9"/>
            <color indexed="81"/>
            <rFont val="Tahoma"/>
            <family val="2"/>
          </rPr>
          <t>Corresponde a la relación
entre el valor del Numerador Acumulado (variable 1) y el valor del
Denominador Acumulado (variable 2).</t>
        </r>
      </text>
    </comment>
    <comment ref="I29" authorId="0" shapeId="0">
      <text>
        <r>
          <rPr>
            <b/>
            <sz val="9"/>
            <color indexed="81"/>
            <rFont val="Tahoma"/>
            <family val="2"/>
          </rPr>
          <t>Corresponde al porcentaje de
cumplimiento del valor ejecutado acumulado respecto a la meta
programada para la vigencia.
Cuando el valor de la meta se expresa en porcentaje (ej. 80%), el
porcentaje de cumplimiento resulta de la relación entre el % de
Cumplimiento en la vigencia y el valor de la meta.
Cuando el valor de la meta se expresa en unidades (ej, 10.000), el
porcentaje de cumplimiento resulta de la relación entre el
Numerador Acumulado (Variable 1) y el valor de la meta.</t>
        </r>
        <r>
          <rPr>
            <sz val="9"/>
            <color indexed="81"/>
            <rFont val="Tahoma"/>
            <family val="2"/>
          </rPr>
          <t xml:space="preserve">
</t>
        </r>
      </text>
    </comment>
    <comment ref="B42" authorId="0" shapeId="0">
      <text>
        <r>
          <rPr>
            <b/>
            <sz val="9"/>
            <color indexed="81"/>
            <rFont val="Tahoma"/>
            <family val="2"/>
          </rPr>
          <t>En este campo se
describen los aspectos relevantes del avance en el período de evaluación
(mes, trimestre, semestre, año).</t>
        </r>
        <r>
          <rPr>
            <sz val="9"/>
            <color indexed="81"/>
            <rFont val="Tahoma"/>
            <family val="2"/>
          </rPr>
          <t xml:space="preserve">
</t>
        </r>
      </text>
    </comment>
    <comment ref="B49" authorId="0" shapeId="0">
      <text>
        <r>
          <rPr>
            <b/>
            <sz val="9"/>
            <color indexed="81"/>
            <rFont val="Tahoma"/>
            <family val="2"/>
          </rPr>
          <t>Campo para registrar el análisis de las acciones
adelantadas, productos generados, y/o logros alcanzados durante la
ejecución de la meta, frente a la magnitud programada para la vigencia,
éste debe ser acumulado a cada corte trimestral, es decir:
 Enero-Marzo.
 Enero-Junio</t>
        </r>
        <r>
          <rPr>
            <sz val="9"/>
            <color indexed="81"/>
            <rFont val="Tahoma"/>
            <family val="2"/>
          </rPr>
          <t xml:space="preserve">
</t>
        </r>
        <r>
          <rPr>
            <b/>
            <sz val="9"/>
            <color indexed="81"/>
            <rFont val="Tahoma"/>
            <family val="2"/>
          </rPr>
          <t xml:space="preserve"> Enero-Septiembre
 Enero-Diciembre
Para los casos en que el cumplimiento de la meta supere la magnitud
programada, se deben describir las situaciones o circunstancias que
generaron este comportamiento. (Máximo 150 caracteres).</t>
        </r>
      </text>
    </comment>
    <comment ref="B50" authorId="0" shapeId="0">
      <text>
        <r>
          <rPr>
            <b/>
            <sz val="9"/>
            <color indexed="81"/>
            <rFont val="Tahoma"/>
            <family val="2"/>
          </rPr>
          <t>Campo para diligenciar de manera clara y
completa las dificultades o situaciones que generaron retrasos en la
ejecución de la meta, y las acciones o soluciones propuestas para
superarlas. (Máximo 150 caracteres).</t>
        </r>
        <r>
          <rPr>
            <sz val="9"/>
            <color indexed="81"/>
            <rFont val="Tahoma"/>
            <family val="2"/>
          </rPr>
          <t xml:space="preserve">
</t>
        </r>
      </text>
    </comment>
    <comment ref="B51" authorId="0" shapeId="0">
      <text>
        <r>
          <rPr>
            <b/>
            <sz val="9"/>
            <color indexed="81"/>
            <rFont val="Tahoma"/>
            <family val="2"/>
          </rPr>
          <t>Descripción del impacto positivo
generado con la ejecución de la meta a la comunidad, entidad, grupo
poblacional, o la parte interesada que se considere reciba el beneficio. Se
precisa, que si el beneficio identificado no varía de un trimestre a otro, no
será necesario actualizar este campo durante la vigencia.
(Máximo 150 caracteres).</t>
        </r>
        <r>
          <rPr>
            <sz val="9"/>
            <color indexed="81"/>
            <rFont val="Tahoma"/>
            <family val="2"/>
          </rPr>
          <t xml:space="preserve">
</t>
        </r>
      </text>
    </comment>
    <comment ref="B53" authorId="0" shapeId="0">
      <text>
        <r>
          <rPr>
            <b/>
            <sz val="9"/>
            <color indexed="81"/>
            <rFont val="Tahoma"/>
            <family val="2"/>
          </rPr>
          <t>Se dispone este campo para registrar las
actualizaciones o modificaciones realizadas durante la vigencia a
cualquiera de los campos que componen la Sección 1, las cuales requieren
aprobación de la Oficina Asesora de Planeación, y la Sección 4 (campos
de responsables del reporte). Ejemplo, Nombre del Indicador, Fuente de
Datos, Variables, etc.
Cuando el campo actualizado sea el Valor de la Meta, deberá cumplir con
lo establecido en el documento PE01 PR 01 Procedimiento para la
Formulación, Seguimiento y Evaluación del Plan de Acción Institucional.</t>
        </r>
      </text>
    </comment>
    <comment ref="C53" authorId="0" shapeId="0">
      <text>
        <r>
          <rPr>
            <b/>
            <sz val="9"/>
            <color indexed="81"/>
            <rFont val="Tahoma"/>
            <family val="2"/>
          </rPr>
          <t>Corresponde a la fecha en la cual fue realizada la actualización por
parte del área. Para el caso de los campos de la Sección 1 corresponde a
la fecha en la cual fue aprobada la actualización por parte de la Oficina
Asesora de Planeación teniendo en cuenta lo establecido en el
procedimiento PE01 PR01.</t>
        </r>
        <r>
          <rPr>
            <sz val="9"/>
            <color indexed="81"/>
            <rFont val="Tahoma"/>
            <family val="2"/>
          </rPr>
          <t xml:space="preserve">
</t>
        </r>
      </text>
    </comment>
    <comment ref="D53" authorId="0" shapeId="0">
      <text>
        <r>
          <rPr>
            <b/>
            <sz val="9"/>
            <color indexed="81"/>
            <rFont val="Tahoma"/>
            <family val="2"/>
          </rPr>
          <t>En este campo se registra el número y nombre del
campo que fue objeto de modificación o actualización.</t>
        </r>
        <r>
          <rPr>
            <sz val="9"/>
            <color indexed="81"/>
            <rFont val="Tahoma"/>
            <family val="2"/>
          </rPr>
          <t xml:space="preserve">
</t>
        </r>
      </text>
    </comment>
    <comment ref="G53" authorId="0" shapeId="0">
      <text>
        <r>
          <rPr>
            <b/>
            <sz val="9"/>
            <color indexed="81"/>
            <rFont val="Tahoma"/>
            <family val="2"/>
          </rPr>
          <t>Campo para describir de manera breve la
modificación o actualización realizada.</t>
        </r>
        <r>
          <rPr>
            <sz val="9"/>
            <color indexed="81"/>
            <rFont val="Tahoma"/>
            <family val="2"/>
          </rPr>
          <t xml:space="preserve">
</t>
        </r>
      </text>
    </comment>
    <comment ref="B55" authorId="0" shapeId="0">
      <text>
        <r>
          <rPr>
            <b/>
            <sz val="9"/>
            <color indexed="81"/>
            <rFont val="Tahoma"/>
            <family val="2"/>
          </rPr>
          <t>Funcionario que suministra al responsable del
reporte la información para la construcción del resultado del indicador.</t>
        </r>
        <r>
          <rPr>
            <sz val="9"/>
            <color indexed="81"/>
            <rFont val="Tahoma"/>
            <family val="2"/>
          </rPr>
          <t xml:space="preserve">
</t>
        </r>
      </text>
    </comment>
    <comment ref="E55" authorId="0" shapeId="0">
      <text>
        <r>
          <rPr>
            <b/>
            <sz val="9"/>
            <color indexed="81"/>
            <rFont val="Tahoma"/>
            <family val="2"/>
          </rPr>
          <t>Es el funcionario que realiza la consolidación en
el formato PE01-PR02-F01 y PE01-PR02-F02 de la información entregada
por el responsable del análisis.</t>
        </r>
        <r>
          <rPr>
            <sz val="9"/>
            <color indexed="81"/>
            <rFont val="Tahoma"/>
            <family val="2"/>
          </rPr>
          <t xml:space="preserve">
</t>
        </r>
      </text>
    </comment>
    <comment ref="B56" authorId="0" shapeId="0">
      <text>
        <r>
          <rPr>
            <b/>
            <sz val="9"/>
            <color indexed="81"/>
            <rFont val="Tahoma"/>
            <family val="2"/>
          </rPr>
          <t>Funcionario Jefe de Área
responsable del indicador.</t>
        </r>
        <r>
          <rPr>
            <sz val="9"/>
            <color indexed="81"/>
            <rFont val="Tahoma"/>
            <family val="2"/>
          </rPr>
          <t xml:space="preserve">
</t>
        </r>
      </text>
    </comment>
    <comment ref="E56" authorId="0" shapeId="0">
      <text>
        <r>
          <rPr>
            <b/>
            <sz val="9"/>
            <color indexed="81"/>
            <rFont val="Tahoma"/>
            <family val="2"/>
          </rPr>
          <t>Corresponde al nombre del
funcionario ordenador del gasto.</t>
        </r>
        <r>
          <rPr>
            <sz val="9"/>
            <color indexed="81"/>
            <rFont val="Tahoma"/>
            <family val="2"/>
          </rPr>
          <t xml:space="preserve">
</t>
        </r>
      </text>
    </comment>
    <comment ref="B57" authorId="0" shapeId="0">
      <text>
        <r>
          <rPr>
            <b/>
            <sz val="9"/>
            <color indexed="81"/>
            <rFont val="Tahoma"/>
            <family val="2"/>
          </rPr>
          <t>campo para la firma del Jefe de Área
responsable del indicador.</t>
        </r>
      </text>
    </comment>
    <comment ref="E57" authorId="0" shapeId="0">
      <text>
        <r>
          <rPr>
            <b/>
            <sz val="9"/>
            <color indexed="81"/>
            <rFont val="Tahoma"/>
            <family val="2"/>
          </rPr>
          <t>Campo para la firma
del funcionario ordenador del gasto.</t>
        </r>
        <r>
          <rPr>
            <sz val="9"/>
            <color indexed="81"/>
            <rFont val="Tahoma"/>
            <family val="2"/>
          </rPr>
          <t xml:space="preserve">
</t>
        </r>
      </text>
    </comment>
    <comment ref="B58" authorId="0" shapeId="0">
      <text>
        <r>
          <rPr>
            <b/>
            <sz val="9"/>
            <color indexed="81"/>
            <rFont val="Tahoma"/>
            <family val="2"/>
          </rPr>
          <t>Campo para la firma del subdirector, en los casos que
aplique.</t>
        </r>
      </text>
    </comment>
  </commentList>
</comments>
</file>

<file path=xl/comments6.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 ref="B13" authorId="0" shapeId="0">
      <text>
        <r>
          <rPr>
            <b/>
            <sz val="9"/>
            <color indexed="81"/>
            <rFont val="Tahoma"/>
            <family val="2"/>
          </rPr>
          <t>Esta sección comprende los campos del uno (1) al
siete (7). En el rótulo de la sección debe registrarse la vigencia objeto de reporte.</t>
        </r>
      </text>
    </comment>
    <comment ref="B14" authorId="0" shapeId="0">
      <text>
        <r>
          <rPr>
            <b/>
            <sz val="9"/>
            <color indexed="81"/>
            <rFont val="Tahoma"/>
            <family val="2"/>
          </rPr>
          <t>Corresponde a la cuenta de las Actividades Primarias (acciones,
fases, etapas, procesos contractuales, etc) que requiere la meta en la vigencia.</t>
        </r>
      </text>
    </comment>
    <comment ref="C14" authorId="0" shapeId="0">
      <text>
        <r>
          <rPr>
            <b/>
            <sz val="9"/>
            <color indexed="81"/>
            <rFont val="Tahoma"/>
            <family val="2"/>
          </rPr>
          <t>Corresponde a la denominación de las actividades
principales (procesos contractuales, acciones, fases, etapas, etc) que requiere la
meta para su cumplimiento. Se deben registrar en orden cronológico y puede
incluir una breve descripción.
Nota: La estructura del formato tiene una distribución a manera de ejemplo. Se
deben insertar las filas que sean necesarias y distribuir las columnas según la
programación real de las actividades.</t>
        </r>
        <r>
          <rPr>
            <sz val="9"/>
            <color indexed="81"/>
            <rFont val="Tahoma"/>
            <family val="2"/>
          </rPr>
          <t xml:space="preserve">
</t>
        </r>
      </text>
    </comment>
    <comment ref="D14" authorId="0" shapeId="0">
      <text>
        <r>
          <rPr>
            <b/>
            <sz val="9"/>
            <color indexed="81"/>
            <rFont val="Tahoma"/>
            <family val="2"/>
          </rPr>
          <t>En este campo se debe registrar la participación porcentual que
tiene cada actividad primaria en el cumplimiento de la meta. La sumatoria de
estos porcentajes debe corresponder a la totalidad de la magnitud de la meta
propuesta para la vigencia objeto de reporte.
A las metas cuya magnitud se establece en valor absoluto (cantidades) y de tipo
de anualización constante, no se les asigna ponderación, es decir, solo se
describen las actividades, procesos contractuales o acciones que se necesitan
para alcanzar su cumplimiento. En este caso se coloca N.A.</t>
        </r>
        <r>
          <rPr>
            <sz val="9"/>
            <color indexed="81"/>
            <rFont val="Tahoma"/>
            <family val="2"/>
          </rPr>
          <t xml:space="preserve">
</t>
        </r>
      </text>
    </comment>
    <comment ref="E14" authorId="0" shapeId="0">
      <text>
        <r>
          <rPr>
            <b/>
            <sz val="9"/>
            <color indexed="81"/>
            <rFont val="Tahoma"/>
            <family val="2"/>
          </rPr>
          <t>Corresponde al número de la actividad secundaria descrita en orden
cronológico, si está establecido, que se requiere para el cumplimiento de la
actividad primaria.</t>
        </r>
        <r>
          <rPr>
            <sz val="9"/>
            <color indexed="81"/>
            <rFont val="Tahoma"/>
            <family val="2"/>
          </rPr>
          <t xml:space="preserve">
Nota: la cuenta de las actividades secundarias debe iniciar en 1 cada vez que se
cambie de actividad primaria.</t>
        </r>
      </text>
    </comment>
    <comment ref="F14" authorId="0" shapeId="0">
      <text>
        <r>
          <rPr>
            <b/>
            <sz val="9"/>
            <color indexed="81"/>
            <rFont val="Tahoma"/>
            <family val="2"/>
          </rPr>
          <t>Corresponde a la denominación de las actividades
que requiere la actividad primaria para su cumplimiento (procesos contractuales,
productos o entregables de los contratos, acciones, fases, etapas, etc). Se deben
registrar en orden cronológico y puede incluir una breve descripción.
Nota: La estructura del formato tiene una distribución a manera de ejemplo. Se
deben insertar las filas que sean necesarias y distribuir las columnas según la
programación real de las actividades.</t>
        </r>
        <r>
          <rPr>
            <sz val="9"/>
            <color indexed="81"/>
            <rFont val="Tahoma"/>
            <family val="2"/>
          </rPr>
          <t xml:space="preserve">
</t>
        </r>
      </text>
    </comment>
    <comment ref="G14" authorId="0" shapeId="0">
      <text>
        <r>
          <rPr>
            <b/>
            <sz val="9"/>
            <color indexed="81"/>
            <rFont val="Tahoma"/>
            <family val="2"/>
          </rPr>
          <t>En este campo se debe registrar la participación porcentual que
tiene cada actividad secundaria en el cumplimiento de la actividad primaria. La
sumatoria de estos porcentajes debe corresponder a la totalidad del porcentaje de
ponderación que la actividad primaria tiene establecido para la meta propuesta en
la vigencia objeto de reporte.
A las metas cuya magnitud se establece en valor absoluto (cantidades) y de tipo
de anualización constante, no se les asigna ponderación, es decir, solo se
describen las actividades, procesos contractuales o acciones que se necesitan
para alcanzar su cumplimiento.</t>
        </r>
        <r>
          <rPr>
            <sz val="9"/>
            <color indexed="81"/>
            <rFont val="Tahoma"/>
            <family val="2"/>
          </rPr>
          <t xml:space="preserve">
En este caso se coloca N.A.</t>
        </r>
      </text>
    </comment>
    <comment ref="H14" authorId="0" shapeId="0">
      <text>
        <r>
          <rPr>
            <b/>
            <sz val="9"/>
            <color indexed="81"/>
            <rFont val="Tahoma"/>
            <family val="2"/>
          </rPr>
          <t>Corresponde al mes y año en que iniciará la
actividad que da cuenta del avance de la meta, ya sea primaria o secundaria. Si la
actividad corresponde a un proceso contractual, la fecha de inicio se calcula a
partir de la Fecha Estimada de Adjudicación, o su reprogramación, relacionada en
el Plan Anual de Adquisiciones. 
Se debe conservar el formato de
fecha mm-aa en todas las filas que sean insertadas.</t>
        </r>
      </text>
    </comment>
    <comment ref="I14" authorId="0" shapeId="0">
      <text>
        <r>
          <rPr>
            <b/>
            <sz val="9"/>
            <color indexed="81"/>
            <rFont val="Tahoma"/>
            <family val="2"/>
          </rPr>
          <t xml:space="preserve">Corresponde al cumplimiento ponderado alcanzado de la
actividad en el periodo de reporte. Para los casos en que la actividad no cuente con porcentaje ponderado se escribe N.A.
</t>
        </r>
      </text>
    </comment>
    <comment ref="J14" authorId="0" shapeId="0">
      <text>
        <r>
          <rPr>
            <b/>
            <sz val="9"/>
            <color indexed="81"/>
            <rFont val="Tahoma"/>
            <family val="2"/>
          </rPr>
          <t>Corresponde al mes y año en que se realiza la actividad
que da cuenta del avance de la meta, ya sea primaria o secundaria. Si la actividad
corresponde a un proceso contractual, esta fecha debe corresponder a la del
Certificado de Registro Presupuestal del proceso. Se debe conservar el formato de
fecha mm-aa en todas las filas que sean insertadas.</t>
        </r>
        <r>
          <rPr>
            <sz val="9"/>
            <color indexed="81"/>
            <rFont val="Tahoma"/>
            <family val="2"/>
          </rPr>
          <t xml:space="preserve">
</t>
        </r>
      </text>
    </comment>
    <comment ref="K14" authorId="0" shapeId="0">
      <text>
        <r>
          <rPr>
            <b/>
            <sz val="11"/>
            <color indexed="81"/>
            <rFont val="Tahoma"/>
            <family val="2"/>
          </rPr>
          <t>Se deben consignar los comentarios que permiten aclarar las
diferencias entre la ponderación de las actividades programado y el avance ponderado
realmente alcanzado, así como alguna nota complementaria de la actividad, y/o relacionar el documento o soporte (evidencia) que da cumplimiento a cada actividad.</t>
        </r>
        <r>
          <rPr>
            <sz val="9"/>
            <color indexed="81"/>
            <rFont val="Tahoma"/>
            <family val="2"/>
          </rPr>
          <t xml:space="preserve">
</t>
        </r>
      </text>
    </comment>
  </commentList>
</comments>
</file>

<file path=xl/sharedStrings.xml><?xml version="1.0" encoding="utf-8"?>
<sst xmlns="http://schemas.openxmlformats.org/spreadsheetml/2006/main" count="625" uniqueCount="248">
  <si>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</si>
  <si>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</si>
  <si>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</si>
  <si>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</si>
  <si>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</si>
  <si>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</si>
  <si>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</si>
  <si>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</si>
  <si>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</si>
  <si>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</si>
  <si>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</si>
  <si>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</si>
  <si>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</si>
  <si>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</si>
  <si>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</si>
  <si>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</si>
  <si>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</si>
  <si>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</si>
  <si>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</si>
  <si>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</si>
  <si>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</si>
  <si>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</si>
  <si>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Máximo 150 caracteres</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</si>
  <si>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</si>
  <si>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</si>
  <si>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</si>
  <si>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</si>
  <si>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</si>
  <si>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</si>
  <si>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</si>
  <si>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</si>
  <si>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</si>
  <si>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</si>
  <si>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</si>
  <si>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</si>
  <si>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</si>
  <si>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</si>
  <si>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</si>
  <si>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</si>
  <si>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</si>
  <si>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</si>
  <si>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</si>
  <si>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</si>
  <si>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</si>
  <si>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</si>
  <si>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</si>
  <si>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</si>
  <si>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</si>
  <si>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</si>
  <si>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</si>
  <si>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</si>
  <si>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</si>
  <si>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</si>
  <si>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</si>
  <si>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</si>
  <si>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</si>
  <si>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</si>
  <si>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</si>
  <si>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</si>
  <si>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</si>
  <si>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</si>
  <si>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</si>
  <si>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</si>
  <si>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</si>
  <si>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</si>
  <si>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</si>
  <si>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</si>
  <si>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</si>
  <si>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</si>
  <si>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</si>
  <si>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</si>
  <si>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</si>
  <si>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</si>
  <si>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</si>
  <si>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</si>
  <si>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</si>
  <si>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</si>
  <si>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</si>
  <si>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</si>
  <si>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</si>
  <si>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</si>
  <si>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</si>
  <si>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</si>
  <si>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</si>
  <si>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</si>
  <si>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</si>
  <si>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</si>
  <si>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</si>
  <si>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</si>
  <si>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</si>
  <si>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</si>
  <si>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</si>
  <si>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</si>
  <si>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</si>
  <si>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</si>
  <si>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</si>
  <si>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</si>
  <si>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</si>
  <si>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</si>
  <si>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</si>
  <si>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</si>
  <si>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</si>
  <si>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</si>
  <si>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</si>
  <si>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</si>
  <si>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</si>
  <si>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N.A.</t>
  </si>
  <si>
    <t xml:space="preserve">1. Realizar el 80% de audiencias de continuación en un término menor a 180 días hábiles. </t>
  </si>
  <si>
    <t>Subdirección de Contravenciones</t>
  </si>
  <si>
    <t>PM05</t>
  </si>
  <si>
    <t>Realización de audiencias de continuación en un término menor a 180 días hábiles</t>
  </si>
  <si>
    <t>Enero de 2019</t>
  </si>
  <si>
    <t>(No. de audiencias de continuación  fijadas en un término menor a 180 días hábiles / No. de impugnaciones suspendidas) * 100</t>
  </si>
  <si>
    <t>Porcentaje</t>
  </si>
  <si>
    <t>No. de Audiencias de Continuación  fijadas en un término menor a 180 días hábiles</t>
  </si>
  <si>
    <t>No. de impugnaciones suspendidas</t>
  </si>
  <si>
    <t>Cantidad</t>
  </si>
  <si>
    <t>Indica el número de impugnaciones que son aplazadas pero su continuación se hace en un término menor a 180 días hábiles.</t>
  </si>
  <si>
    <t xml:space="preserve">Indica el número de impugnaciones que son suspendidas para evacuar pruebas y proferir fallo. </t>
  </si>
  <si>
    <t>Diciembre de 2019</t>
  </si>
  <si>
    <t>El beneficio de este indicador se percibe en la ostensible reducción del tiempo en el que se resuelve la situación contravencional del presunto infractor, garantizando de esta manera el respeto y acatamiento de principios rectores del Derecho Administrativo como lo son la celeridad y oportunidad.</t>
  </si>
  <si>
    <t>María Esther Agudelo (Audiencias de Continuación) y Mónica Martínez Burgos</t>
  </si>
  <si>
    <t>Mónica Martínez Burgos</t>
  </si>
  <si>
    <t xml:space="preserve">Ana María Corredor Yunis  / 
Pablo Cesar García Camacho </t>
  </si>
  <si>
    <t>Diana Vidal Caicedo</t>
  </si>
  <si>
    <t xml:space="preserve">2. Resolver el 70% de los recursos de reposición presentados en el proceso de reincidencia de la vigencia </t>
  </si>
  <si>
    <t xml:space="preserve">Fallos proferidos por reincidencia con recurso de reposición resuelto. </t>
  </si>
  <si>
    <t>(No. de Recurso de Reposición resueltos / No. de  Recursos de Reposición presentados) * 100</t>
  </si>
  <si>
    <t>No. de Recursos de Reposición resueltos</t>
  </si>
  <si>
    <t>No. de Recursos de Reposición presentados</t>
  </si>
  <si>
    <t xml:space="preserve">Indica la cantidad de fallos  que son proferidos por  reincidencia, con la decisión del recurso de reposición cuando sea interpuesto. </t>
  </si>
  <si>
    <t>Indica la cantidad de recursos de reposición que son presentados por los ciudadanos contra el fallo sancionatorio.</t>
  </si>
  <si>
    <t>Aunque este indicador en la vigencia 2018 tuvo una ejecución por encima de la meta del 85%, el valor de la meta para el año 2019 será del 70% debido a que se realizó un masivo de 20.684 fallos con corte a 30 de junio del 2018 y se iniciará con la notificación de otro masivo de aproximadamente 23.000 fallos con corte a 31 de diciembre de 2018. Por esta razón se puede ocasionar que la Dependencia no alcance a obtener un resultado igual o mayor al 85%.</t>
  </si>
  <si>
    <t xml:space="preserve">Como principal beneficio de este indicador debe destacarse el hecho de que con la suspensión de la actividad de conducir para aquellas personas que de manera reiterada quebrantan las normas de tránsito, se garantiza la seguridad vial, la vida e integridad de los actores que conforman la movilidad en el Distrito Capital, así mismo, se constituye como un ejemplo para los demás conductores al demostrarles la consecuencia sobreviniente del inadecuado comportamiento en la vía, fortaleciendo así la cultura de respeto a las normas de tránsito. </t>
  </si>
  <si>
    <t>Edwin Orlando Vega González (Grupo de Reincidencias)  y  Mónica Martínez Burgos</t>
  </si>
  <si>
    <t xml:space="preserve"> Mónica Martínez Burgos</t>
  </si>
  <si>
    <r>
      <t>Formato de Anexo de Ac</t>
    </r>
    <r>
      <rPr>
        <b/>
        <sz val="10"/>
        <color indexed="8"/>
        <rFont val="Arial"/>
        <family val="2"/>
      </rPr>
      <t>tividades</t>
    </r>
  </si>
  <si>
    <t>CÓDIGO: PE01-PR01-F07</t>
  </si>
  <si>
    <t>CODIGO Y NOMBRE DEL PROYECTO DE INVERSIÓN O DEL POA SIN INVERSIÓN</t>
  </si>
  <si>
    <t>DEPENDENCIA:</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</si>
  <si>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</si>
  <si>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</si>
  <si>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</si>
  <si>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</si>
  <si>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</si>
  <si>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</si>
  <si>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</si>
  <si>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</si>
  <si>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</si>
  <si>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</si>
  <si>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</si>
  <si>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</si>
  <si>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</si>
  <si>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</si>
  <si>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</si>
  <si>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</si>
  <si>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POA sin inversión de la Subdirección de Contravenciones</t>
  </si>
  <si>
    <t>Dra. Diana Vidal Caicedo</t>
  </si>
  <si>
    <t>Realizar las audiencas de continuación en un término menor a 180 días hábiles</t>
  </si>
  <si>
    <t>Realizar las audiencias de continuación y agendar (cuando se requiera) la siguiente audiencia dentro de los 180 días hábiles registradas en el I Trimestre</t>
  </si>
  <si>
    <t>Realizar las audiencias de continuación y agendar (cuando se requiera) la siguiente audiencia dentro de los 180 días hábiles registradas en el II Trimestre</t>
  </si>
  <si>
    <t>Realizar las audiencias de continuación y agendar (cuando se requiera) la siguiente audiencia dentro de los 180 días hábiles registradas en el III Trimestre</t>
  </si>
  <si>
    <t>Realizar las audiencias de continuación y agendar (cuando se requiera) la siguiente audiencia dentro de los 180 días hábiles registradas en el IV Trimestre</t>
  </si>
  <si>
    <t>Sección No. 1: PROGRAMACIÓN  VIGENCIA 2019</t>
  </si>
  <si>
    <t>SISTEMA INTEGRADO DE GESTION DISTRITAL  BAJO EL ESTÁNDAR MIPG</t>
  </si>
  <si>
    <t>Sección No. 1: PROGRAMACIÓN  VIGENCIA 209</t>
  </si>
  <si>
    <t>Resolver los recursos de reprosición presentados en el proceso de reincidencias</t>
  </si>
  <si>
    <t>Elaborar el acto administrativo que resuelve el recurso de reposición en el I Trimestre</t>
  </si>
  <si>
    <t>Elaborar el acto administrativo que resuelve el recurso de reposición en el II Trimestre</t>
  </si>
  <si>
    <t>Elaborar el acto administrativo que resuelve el recurso de reposición en el III Trimestre</t>
  </si>
  <si>
    <t>Elaborar el acto administrativo que resuelve el recurso de reposición en el IV Trimestre</t>
  </si>
  <si>
    <t>Formato de programación y seguimiento al Plan Operativo Anual de gestión sin inversión</t>
  </si>
  <si>
    <t>CODIGO: PE01-PR01-F02</t>
  </si>
  <si>
    <t>VERSIÓN: 1.0</t>
  </si>
  <si>
    <t>METAS DE GESTIÓN</t>
  </si>
  <si>
    <t>No.</t>
  </si>
  <si>
    <t>PLAN ESTRATÉGICO SDM</t>
  </si>
  <si>
    <t>COMPONENTE PMM</t>
  </si>
  <si>
    <t>META</t>
  </si>
  <si>
    <t>NOMBRE DEL INDICADOR</t>
  </si>
  <si>
    <t>VARIABLES FÓRMULA DEL INDICADOR</t>
  </si>
  <si>
    <t>COMPONENTE ASOCIADO MISIÓN / VISIÓN</t>
  </si>
  <si>
    <t>OBJETIVO ESTRATÉGICO SDM</t>
  </si>
  <si>
    <t>OBJETIVO DEL SISTEMA INTEGRADO DE GESTIÓN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</si>
  <si>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</si>
  <si>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</si>
  <si>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</si>
  <si>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</si>
  <si>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</si>
  <si>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</si>
  <si>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</si>
  <si>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</si>
  <si>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</si>
  <si>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</si>
  <si>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</si>
  <si>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</si>
  <si>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</si>
  <si>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</si>
  <si>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</si>
  <si>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SUBDIRECCIÓN DE CONTRAVENCIONES</t>
  </si>
  <si>
    <t>Cumplimiento del MIPG</t>
  </si>
  <si>
    <t xml:space="preserve">Registros administrativos. </t>
  </si>
  <si>
    <t>(Total actividades ejecutadas / Total actividades programadas)*100</t>
  </si>
  <si>
    <t xml:space="preserve">Total actividades ejecutadas </t>
  </si>
  <si>
    <t>Total actividades programadas</t>
  </si>
  <si>
    <t>Corresponde a las actividades del Modelo Integrado de Planeación y Gestión - MIPG efectivamente realizadas y evidenciadas.</t>
  </si>
  <si>
    <t>En cumplimiento de las directrices institucionales se implementan los diferentes componentes que permiten afianzar la gestión de la SDM en el marco de la transparencia y la aplicación de los principios y valores institucionales, lo cual permitirá generar confianza ante sus partes interesadas.</t>
  </si>
  <si>
    <t>Ana María Corredor Yunis / Pablo César García Camacho</t>
  </si>
  <si>
    <t>Dimensión evaluación de resultados</t>
  </si>
  <si>
    <t>Realizar el informe de gestión de la vigencia 2018, con los principales logros, dificultades y temas prioritarios 2019</t>
  </si>
  <si>
    <t>Realización de las encuestas para medir el nivel de satisfacción de los ciudadano atendidos I trimestre</t>
  </si>
  <si>
    <t>Realizar el análisis del resultado de las encuestas de satisfacción aplicadas a los ciudadanos I trimestre</t>
  </si>
  <si>
    <t>Realización de las encuestas para medir el nivel de satisfacción de los ciudadano atendidos II trimestre</t>
  </si>
  <si>
    <t>Realizar el análisis del resultado de las encuestas de satisfacción aplicadas a los ciudadanos II trimestre</t>
  </si>
  <si>
    <t>Realización de las encuestas para medir el nivel de satisfacción de los ciudadano atendidos III trimestre</t>
  </si>
  <si>
    <t>Realizar el análisis del resultado de las encuestas de satisfacción aplicadas a los ciudadanos III trimestre</t>
  </si>
  <si>
    <t>Realización de las encuestas para medir el nivel de satisfacción de los ciudadano atendidos IV trimestre</t>
  </si>
  <si>
    <t>Realizar el análisis del resultado de las encuestas de satisfacción aplicadas a los ciudadanos IV trimestre</t>
  </si>
  <si>
    <t>5. Ser referente mundial al contar con un equipo humano comprometido y competente.</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</si>
  <si>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</si>
  <si>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Componente Institucional</t>
  </si>
  <si>
    <t>Base de Datos del Grupo de Audiencias de Continuación y Embriaguez de la Subdirección de Contravenciones donde son entregados todos los expedientes de las impugnaciones.</t>
  </si>
  <si>
    <t>Bases de datos del Grupo de Reincidencias de la Subdirección de Contravenciones</t>
  </si>
  <si>
    <t xml:space="preserve">Corresponde a las actividades registradas en cada componente del Modelo Integrado de Planeación y Gestión - MIPG donde participa la Subdirección de Contravenciones, de conformidad con el anexo de actividades de este indicador. </t>
  </si>
  <si>
    <t>3. Realizar el 100% de las actividades programadas en el Modelo Integrado de Planeación y Gestión - MIPG de la vigencia, por la Subdirección de Contravenciones</t>
  </si>
  <si>
    <t>Verificar el cumplimiento de los compromisos adquiridos por la Subdirección de Contravenciones en el Modelo Integrado de Planeación y Gestión - MIPG de la vigencia</t>
  </si>
  <si>
    <t>Subsecretaría de Servicios a la Ciudadanía</t>
  </si>
  <si>
    <t xml:space="preserve">SEGUIMIENTO PLAN OPERATIVO ANUAL - POA                                         VIGENCIA: 2019 </t>
  </si>
  <si>
    <t>Código: PE01-PR01-F02</t>
  </si>
  <si>
    <t>Versión: 1.0</t>
  </si>
  <si>
    <t>SUBSECRETARIA RESPONSABLE:</t>
  </si>
  <si>
    <t>Subsecretaría de Servicios a la  Ciudadanía</t>
  </si>
  <si>
    <t>PROGRAMACIÓN CUATRIENIO</t>
  </si>
  <si>
    <t>% CUMPLIMIENTO CUATRIENIO</t>
  </si>
  <si>
    <t>TIPO DE ANUALIZACIÓN</t>
  </si>
  <si>
    <t xml:space="preserve">VARIABLE </t>
  </si>
  <si>
    <t>MAGNITUD CUATRIENIO</t>
  </si>
  <si>
    <t>VIGENCIA 2016</t>
  </si>
  <si>
    <t>VIGENCIA 2017</t>
  </si>
  <si>
    <t>VIGENCIA 2018</t>
  </si>
  <si>
    <t>VIGENCIA 2019</t>
  </si>
  <si>
    <t>VIGENCIA 2020</t>
  </si>
  <si>
    <t>MAGNITUD META - Vigencia</t>
  </si>
  <si>
    <t>SISTEMA INTEGRADO DE GESTION DISTRITAL BAJO EL ESTÁNDAR MIPG</t>
  </si>
  <si>
    <t>Medir la realización de las audiencias de continuación en un término menor a ciento ochenta (180) días hábiles.   La meta se alcanza al final de la vigencia.
Descripción: Una vez  el presunto infractor se presente ante la Autoridad de Tránsito a la celebración de audiencia pública, este  podrá decretar las pruebas conducentes que le sean solicitadas y las de oficio que considere útiles. No obstante, en caso de no poder evacuarlas en la misma diligencia se suspenderá y su continuación deberá hacerse en un término no superior a ciento ochenta (180) días hábiles.</t>
  </si>
  <si>
    <t>Medir el número de recursos de reposición resueltos presentados contra los fallos sancionatorios por  reincidencia  a los ciudadanos que registren mas de una falta a las normas de tránsito en el trimestre.  La meta se alcanza al final de la vigencia.
Descripción: Detectar en el Supercade de Movilidad y de manera oficiosa, los ciudadanos reincidentes e iniciar con el proceso sancionatorio.  El Código Nacional de Tránsito establece en su artículo 124 la Reincidencia como:  "Haber cometido más de una falta a las normas de tránsito en un término de seis (6) meses".</t>
  </si>
  <si>
    <t>N/A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</si>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</sst>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_(* #,##0_);_(* \(#,##0\);_(* &quot;-&quot;??_);_(@_)"/>
  </numFmts>
  <fonts count="42"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rgb="FFFF0000"/>
      <name val="Arial"/>
      <family val="2"/>
    </font>
    <font>
      <sz val="9"/>
      <color theme="0" tint="-0.249977111117893"/>
      <name val="Arial"/>
      <family val="2"/>
    </font>
    <font>
      <sz val="9"/>
      <color theme="0" tint="-0.34998626667073579"/>
      <name val="Arial"/>
      <family val="2"/>
    </font>
    <font>
      <sz val="9"/>
      <color theme="0" tint="-0.14999847407452621"/>
      <name val="Arial"/>
      <family val="2"/>
    </font>
    <font>
      <sz val="9"/>
      <color indexed="81"/>
      <name val="Tahoma"/>
      <family val="2"/>
    </font>
    <font>
      <b/>
      <sz val="9"/>
      <color indexed="81"/>
      <name val="Tahoma"/>
      <family val="2"/>
    </font>
    <font>
      <b/>
      <sz val="10"/>
      <color indexed="8"/>
      <name val="Arial"/>
      <family val="2"/>
    </font>
    <font>
      <b/>
      <sz val="11"/>
      <color indexed="81"/>
      <name val="Tahoma"/>
      <family val="2"/>
    </font>
    <font>
      <b/>
      <sz val="9"/>
      <color theme="3" tint="-0.499984740745262"/>
      <name val="Arial"/>
      <family val="2"/>
    </font>
    <font>
      <b/>
      <sz val="9"/>
      <color theme="0"/>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2">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6">
    <xf numFmtId="0" fontId="0" fillId="0" borderId="0" xfId="0"/>
    <xf numFmtId="0" fontId="3" fillId="2" borderId="0" xfId="14" applyFont="1" applyFill="1" applyAlignment="1">
      <alignment horizontal="center" vertical="center"/>
    </xf>
    <xf numFmtId="0" fontId="4" fillId="2" borderId="0" xfId="14" applyFont="1" applyFill="1" applyAlignment="1">
      <alignment vertical="center"/>
    </xf>
    <xf numFmtId="9" fontId="3" fillId="2" borderId="0" xfId="17" applyFont="1" applyFill="1" applyAlignment="1">
      <alignment vertical="center"/>
    </xf>
    <xf numFmtId="9" fontId="4" fillId="2" borderId="0" xfId="17" applyFont="1" applyFill="1" applyAlignment="1">
      <alignment vertic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0" fontId="3" fillId="0" borderId="0" xfId="14" applyFont="1" applyFill="1" applyBorder="1" applyAlignment="1" applyProtection="1">
      <alignment horizontal="center" vertical="center"/>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4" fillId="0" borderId="0" xfId="14" applyFont="1" applyFill="1" applyAlignment="1">
      <alignment vertical="center"/>
    </xf>
    <xf numFmtId="0" fontId="14" fillId="5" borderId="1" xfId="14" applyFont="1" applyFill="1" applyBorder="1" applyAlignment="1">
      <alignment vertical="center" wrapText="1"/>
    </xf>
    <xf numFmtId="0" fontId="14" fillId="5" borderId="8" xfId="14" applyFont="1" applyFill="1" applyBorder="1" applyAlignment="1">
      <alignment horizontal="center"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0" xfId="14" applyFont="1" applyFill="1" applyBorder="1" applyAlignment="1">
      <alignment horizontal="center" vertical="center" wrapText="1"/>
    </xf>
    <xf numFmtId="0" fontId="14" fillId="5" borderId="8" xfId="14" applyFont="1" applyFill="1" applyBorder="1" applyAlignment="1">
      <alignment horizontal="center" vertical="center"/>
    </xf>
    <xf numFmtId="0" fontId="22" fillId="0" borderId="0" xfId="11" applyFont="1" applyFill="1" applyAlignment="1" applyProtection="1">
      <alignment vertical="center" wrapText="1"/>
    </xf>
    <xf numFmtId="0" fontId="22" fillId="0" borderId="0" xfId="11" applyFont="1" applyFill="1" applyAlignment="1" applyProtection="1">
      <alignment vertical="center"/>
    </xf>
    <xf numFmtId="0" fontId="21" fillId="0" borderId="0" xfId="11" applyFont="1" applyFill="1" applyAlignment="1" applyProtection="1">
      <alignment vertical="center"/>
    </xf>
    <xf numFmtId="0" fontId="15" fillId="2" borderId="1" xfId="14" applyFont="1" applyFill="1" applyBorder="1" applyAlignment="1" applyProtection="1">
      <alignment vertical="center" wrapText="1"/>
      <protection locked="0"/>
    </xf>
    <xf numFmtId="0" fontId="14" fillId="5" borderId="8" xfId="14" applyFont="1" applyFill="1" applyBorder="1" applyAlignment="1">
      <alignment horizontal="left" vertical="center" wrapText="1"/>
    </xf>
    <xf numFmtId="0" fontId="14" fillId="5" borderId="1" xfId="14" applyFont="1" applyFill="1" applyBorder="1" applyAlignment="1">
      <alignment horizontal="left" vertical="center" wrapText="1"/>
    </xf>
    <xf numFmtId="0" fontId="11" fillId="2" borderId="23" xfId="14" applyFont="1" applyFill="1" applyBorder="1" applyAlignment="1">
      <alignment horizontal="center" vertical="center"/>
    </xf>
    <xf numFmtId="0" fontId="5" fillId="0" borderId="0" xfId="14" applyFont="1" applyFill="1" applyBorder="1" applyAlignment="1">
      <alignment horizontal="center" vertical="center"/>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5" xfId="14" applyFont="1" applyFill="1" applyBorder="1" applyAlignment="1">
      <alignment horizontal="left" vertical="center" wrapText="1"/>
    </xf>
    <xf numFmtId="0" fontId="14" fillId="5" borderId="15" xfId="14" applyFont="1" applyFill="1" applyBorder="1" applyAlignment="1">
      <alignment horizontal="left"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5" fillId="0" borderId="0" xfId="14" applyFont="1" applyFill="1" applyBorder="1" applyAlignment="1">
      <alignment horizontal="center" vertical="center"/>
    </xf>
    <xf numFmtId="0" fontId="14" fillId="5" borderId="1" xfId="14" applyFont="1" applyFill="1" applyBorder="1" applyAlignment="1">
      <alignment horizontal="justify" vertical="center" wrapText="1"/>
    </xf>
    <xf numFmtId="0" fontId="9"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19" fillId="0" borderId="0" xfId="0" applyFont="1" applyAlignment="1">
      <alignment vertical="center"/>
    </xf>
    <xf numFmtId="0" fontId="23" fillId="0" borderId="0" xfId="0" applyFont="1" applyFill="1" applyAlignment="1">
      <alignment vertical="center"/>
    </xf>
    <xf numFmtId="168" fontId="11" fillId="0" borderId="0" xfId="17" applyNumberFormat="1" applyFont="1" applyFill="1" applyBorder="1" applyAlignment="1">
      <alignment horizontal="center" vertical="center" wrapText="1"/>
    </xf>
    <xf numFmtId="9" fontId="11" fillId="0" borderId="0" xfId="17" applyFont="1" applyFill="1" applyBorder="1" applyAlignment="1">
      <alignment horizontal="center" vertical="center" wrapText="1"/>
    </xf>
    <xf numFmtId="0" fontId="14" fillId="5" borderId="13" xfId="14" applyFont="1" applyFill="1" applyBorder="1" applyAlignment="1">
      <alignment vertical="center" wrapText="1"/>
    </xf>
    <xf numFmtId="0" fontId="13" fillId="0" borderId="0" xfId="0" applyFont="1" applyAlignment="1" applyProtection="1">
      <alignment vertical="center"/>
    </xf>
    <xf numFmtId="0" fontId="0" fillId="0" borderId="0" xfId="0" applyAlignment="1" applyProtection="1">
      <alignment vertical="center"/>
    </xf>
    <xf numFmtId="0" fontId="13" fillId="0" borderId="0" xfId="0" applyFont="1" applyAlignment="1" applyProtection="1">
      <alignment horizontal="center" vertical="center"/>
    </xf>
    <xf numFmtId="0" fontId="13" fillId="0" borderId="0" xfId="0" applyFont="1" applyFill="1" applyAlignment="1" applyProtection="1">
      <alignment horizontal="center" vertical="center"/>
    </xf>
    <xf numFmtId="0" fontId="4" fillId="2" borderId="0" xfId="14" applyFont="1" applyFill="1" applyAlignment="1">
      <alignment vertical="center" wrapText="1"/>
    </xf>
    <xf numFmtId="0" fontId="11" fillId="2" borderId="1" xfId="14" applyFont="1" applyFill="1" applyBorder="1" applyAlignment="1">
      <alignment horizontal="center" vertical="center"/>
    </xf>
    <xf numFmtId="0" fontId="9" fillId="0" borderId="0" xfId="0" applyFont="1" applyBorder="1" applyAlignment="1" applyProtection="1">
      <alignment horizontal="center" vertical="center" wrapText="1"/>
      <protection locked="0"/>
    </xf>
    <xf numFmtId="0" fontId="16" fillId="0" borderId="29"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34" xfId="0" applyFont="1" applyBorder="1" applyAlignment="1" applyProtection="1">
      <alignment horizontal="justify" vertical="center" wrapText="1"/>
    </xf>
    <xf numFmtId="0" fontId="1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9" fillId="0" borderId="0" xfId="0" applyFont="1" applyFill="1" applyBorder="1" applyAlignment="1">
      <alignment horizontal="center" vertical="center" wrapText="1"/>
    </xf>
    <xf numFmtId="0" fontId="19" fillId="0" borderId="1" xfId="0" applyFont="1" applyBorder="1" applyAlignment="1">
      <alignment horizontal="left" vertical="center" wrapText="1"/>
    </xf>
    <xf numFmtId="17" fontId="15" fillId="0" borderId="1" xfId="0" applyNumberFormat="1"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9" fillId="0" borderId="1" xfId="0" applyFont="1" applyBorder="1" applyAlignment="1">
      <alignment horizontal="center" vertical="center" wrapText="1"/>
    </xf>
    <xf numFmtId="10" fontId="19" fillId="0" borderId="1" xfId="0" applyNumberFormat="1" applyFont="1" applyBorder="1" applyAlignment="1">
      <alignment vertical="center" wrapText="1"/>
    </xf>
    <xf numFmtId="17" fontId="19" fillId="0" borderId="1" xfId="0" applyNumberFormat="1" applyFont="1" applyBorder="1" applyAlignment="1">
      <alignment vertical="center"/>
    </xf>
    <xf numFmtId="9" fontId="19" fillId="0" borderId="1" xfId="0" applyNumberFormat="1" applyFont="1" applyBorder="1" applyAlignment="1">
      <alignment vertical="center" wrapText="1"/>
    </xf>
    <xf numFmtId="0" fontId="19" fillId="0" borderId="1" xfId="0" applyFont="1" applyBorder="1" applyAlignment="1">
      <alignment vertical="center"/>
    </xf>
    <xf numFmtId="0" fontId="19" fillId="0" borderId="1" xfId="0" applyFont="1" applyBorder="1" applyAlignment="1">
      <alignment vertical="center" wrapText="1"/>
    </xf>
    <xf numFmtId="9" fontId="16" fillId="8" borderId="1" xfId="19" applyFont="1" applyFill="1" applyBorder="1" applyAlignment="1">
      <alignment horizontal="center" vertical="center" wrapText="1"/>
    </xf>
    <xf numFmtId="0" fontId="16" fillId="5" borderId="1" xfId="0" applyFont="1" applyFill="1" applyBorder="1" applyAlignment="1">
      <alignment vertical="center" wrapText="1"/>
    </xf>
    <xf numFmtId="0" fontId="16" fillId="8" borderId="13" xfId="0" applyFont="1" applyFill="1" applyBorder="1" applyAlignment="1">
      <alignment horizontal="center" vertical="center" wrapText="1"/>
    </xf>
    <xf numFmtId="168" fontId="19" fillId="0" borderId="1" xfId="19" applyNumberFormat="1" applyFont="1" applyBorder="1" applyAlignment="1">
      <alignment horizontal="center" vertical="center"/>
    </xf>
    <xf numFmtId="0" fontId="31" fillId="3" borderId="0" xfId="0" applyFont="1" applyFill="1" applyBorder="1" applyAlignment="1" applyProtection="1">
      <alignment vertical="center"/>
    </xf>
    <xf numFmtId="0" fontId="31" fillId="3" borderId="0" xfId="0" applyFont="1" applyFill="1" applyBorder="1" applyAlignment="1" applyProtection="1">
      <alignment vertical="center" wrapText="1"/>
    </xf>
    <xf numFmtId="0" fontId="31" fillId="3" borderId="0" xfId="0" applyFont="1" applyFill="1" applyBorder="1" applyAlignment="1" applyProtection="1">
      <alignment horizontal="center" vertical="center" wrapText="1"/>
    </xf>
    <xf numFmtId="169" fontId="31" fillId="3" borderId="0" xfId="0" applyNumberFormat="1" applyFont="1" applyFill="1" applyBorder="1" applyAlignment="1" applyProtection="1">
      <alignment horizontal="center" vertical="center" wrapText="1"/>
    </xf>
    <xf numFmtId="0" fontId="32" fillId="3" borderId="0" xfId="0" applyFont="1" applyFill="1" applyBorder="1" applyAlignment="1" applyProtection="1">
      <alignment vertical="center" wrapText="1"/>
    </xf>
    <xf numFmtId="0" fontId="31" fillId="0" borderId="0" xfId="0" applyFont="1" applyBorder="1" applyAlignment="1" applyProtection="1">
      <alignment horizontal="center" vertical="center" wrapText="1"/>
    </xf>
    <xf numFmtId="0" fontId="31" fillId="0" borderId="0" xfId="0" applyFont="1" applyBorder="1" applyAlignment="1" applyProtection="1">
      <alignment vertical="center" wrapText="1"/>
    </xf>
    <xf numFmtId="0" fontId="32" fillId="0" borderId="0" xfId="0" applyFont="1" applyBorder="1" applyAlignment="1" applyProtection="1">
      <alignment horizontal="center" vertical="center" wrapText="1"/>
    </xf>
    <xf numFmtId="0" fontId="19" fillId="0" borderId="0" xfId="0" applyFont="1" applyFill="1" applyAlignment="1" applyProtection="1">
      <alignment horizontal="center" vertical="center"/>
    </xf>
    <xf numFmtId="0" fontId="7" fillId="10" borderId="19" xfId="11" applyFont="1" applyFill="1" applyBorder="1" applyAlignment="1" applyProtection="1">
      <alignment horizontal="center" vertical="center" wrapText="1"/>
    </xf>
    <xf numFmtId="10" fontId="7" fillId="10" borderId="1" xfId="11" applyNumberFormat="1" applyFont="1" applyFill="1" applyBorder="1" applyAlignment="1" applyProtection="1">
      <alignment horizontal="center" vertical="center" wrapText="1"/>
    </xf>
    <xf numFmtId="0" fontId="0" fillId="3" borderId="0" xfId="0" applyFill="1" applyBorder="1"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0" fillId="0" borderId="0" xfId="0" applyFont="1" applyBorder="1" applyAlignment="1" applyProtection="1">
      <alignment vertical="center"/>
    </xf>
    <xf numFmtId="0" fontId="19" fillId="0" borderId="0" xfId="0" applyFont="1" applyFill="1" applyAlignment="1" applyProtection="1">
      <alignment vertical="center"/>
    </xf>
    <xf numFmtId="0" fontId="33" fillId="0" borderId="0" xfId="0" applyFont="1" applyAlignment="1" applyProtection="1">
      <alignment vertical="center"/>
    </xf>
    <xf numFmtId="0" fontId="5" fillId="0" borderId="34" xfId="0" applyFont="1" applyBorder="1" applyAlignment="1" applyProtection="1">
      <alignment vertical="center" wrapText="1"/>
    </xf>
    <xf numFmtId="0" fontId="15" fillId="0" borderId="1" xfId="0" applyFont="1" applyFill="1" applyBorder="1" applyAlignment="1">
      <alignment horizontal="justify" vertical="center" wrapText="1"/>
    </xf>
    <xf numFmtId="168" fontId="35" fillId="12" borderId="1" xfId="0" applyNumberFormat="1" applyFont="1" applyFill="1" applyBorder="1" applyAlignment="1" applyProtection="1">
      <alignment horizontal="center" vertical="center" wrapText="1"/>
    </xf>
    <xf numFmtId="168" fontId="36" fillId="12" borderId="9" xfId="0" applyNumberFormat="1" applyFont="1" applyFill="1" applyBorder="1" applyAlignment="1" applyProtection="1">
      <alignment horizontal="center" vertical="center" wrapText="1"/>
    </xf>
    <xf numFmtId="170" fontId="34" fillId="3" borderId="1" xfId="20" applyNumberFormat="1" applyFont="1" applyFill="1" applyBorder="1" applyAlignment="1" applyProtection="1">
      <alignment horizontal="center" vertical="center" wrapText="1"/>
      <protection hidden="1"/>
    </xf>
    <xf numFmtId="10" fontId="34" fillId="0" borderId="1" xfId="0" applyNumberFormat="1" applyFont="1" applyBorder="1" applyAlignment="1" applyProtection="1">
      <alignment vertical="center"/>
      <protection hidden="1"/>
    </xf>
    <xf numFmtId="0" fontId="19" fillId="0" borderId="1" xfId="0" applyFont="1" applyBorder="1" applyAlignment="1">
      <alignment horizontal="center" vertical="center" wrapText="1"/>
    </xf>
    <xf numFmtId="0" fontId="37" fillId="3" borderId="0" xfId="0" applyFont="1" applyFill="1" applyBorder="1" applyProtection="1"/>
    <xf numFmtId="0" fontId="37" fillId="0" borderId="0" xfId="0" applyFont="1" applyBorder="1" applyProtection="1"/>
    <xf numFmtId="0" fontId="37" fillId="0" borderId="0" xfId="0" applyFont="1" applyProtection="1"/>
    <xf numFmtId="0" fontId="38" fillId="0" borderId="0" xfId="0" applyFont="1" applyProtection="1"/>
    <xf numFmtId="0" fontId="39" fillId="10" borderId="1" xfId="0" applyFont="1" applyFill="1" applyBorder="1" applyAlignment="1" applyProtection="1">
      <alignment horizontal="center" vertical="center" wrapText="1"/>
    </xf>
    <xf numFmtId="0" fontId="40" fillId="0" borderId="0" xfId="0" applyFont="1" applyProtection="1"/>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justify" vertical="center" wrapText="1"/>
    </xf>
    <xf numFmtId="0" fontId="40" fillId="0" borderId="1" xfId="0" applyFont="1" applyBorder="1" applyAlignment="1" applyProtection="1">
      <alignment horizontal="center" vertical="center" wrapText="1"/>
    </xf>
    <xf numFmtId="0" fontId="41" fillId="12" borderId="1" xfId="0" applyFont="1" applyFill="1" applyBorder="1" applyAlignment="1" applyProtection="1">
      <alignment horizontal="center" vertical="center" wrapText="1"/>
    </xf>
    <xf numFmtId="3" fontId="19" fillId="0" borderId="0" xfId="0" applyNumberFormat="1" applyFont="1" applyFill="1" applyAlignment="1">
      <alignment vertical="center"/>
    </xf>
    <xf numFmtId="10" fontId="19" fillId="0" borderId="1" xfId="19" applyNumberFormat="1" applyFont="1" applyFill="1" applyBorder="1" applyAlignment="1">
      <alignment horizontal="center" vertical="center" wrapText="1"/>
    </xf>
    <xf numFmtId="9" fontId="34" fillId="3" borderId="1" xfId="19" applyFont="1" applyFill="1" applyBorder="1" applyAlignment="1" applyProtection="1">
      <alignment horizontal="center" vertical="center" wrapText="1"/>
      <protection hidden="1"/>
    </xf>
    <xf numFmtId="168" fontId="40" fillId="0" borderId="1" xfId="0" applyNumberFormat="1" applyFont="1" applyFill="1" applyBorder="1" applyAlignment="1" applyProtection="1">
      <alignment horizontal="right" vertical="center" wrapText="1"/>
    </xf>
    <xf numFmtId="41" fontId="40" fillId="0" borderId="1" xfId="21" applyFont="1" applyFill="1" applyBorder="1" applyAlignment="1">
      <alignment horizontal="center" vertical="center" wrapText="1"/>
    </xf>
    <xf numFmtId="10" fontId="40" fillId="3" borderId="1" xfId="19" applyNumberFormat="1" applyFont="1" applyFill="1" applyBorder="1" applyAlignment="1" applyProtection="1">
      <alignment horizontal="right" vertical="center" wrapText="1"/>
    </xf>
    <xf numFmtId="9" fontId="40" fillId="3" borderId="1" xfId="19" applyFont="1" applyFill="1" applyBorder="1" applyAlignment="1" applyProtection="1">
      <alignment horizontal="right" vertical="center" wrapText="1"/>
    </xf>
    <xf numFmtId="9" fontId="19" fillId="0" borderId="1" xfId="19" applyFont="1" applyBorder="1" applyAlignment="1">
      <alignment horizontal="right" vertical="center"/>
    </xf>
    <xf numFmtId="0" fontId="34" fillId="11" borderId="1" xfId="0" applyFont="1" applyFill="1" applyBorder="1" applyAlignment="1" applyProtection="1">
      <alignment horizontal="justify" vertical="center" wrapText="1"/>
    </xf>
    <xf numFmtId="0" fontId="35" fillId="0" borderId="1" xfId="11" applyFont="1" applyFill="1" applyBorder="1" applyAlignment="1" applyProtection="1">
      <alignment horizontal="justify" vertical="center" wrapText="1"/>
      <protection locked="0"/>
    </xf>
    <xf numFmtId="10" fontId="33" fillId="3" borderId="1" xfId="19" applyNumberFormat="1" applyFont="1" applyFill="1" applyBorder="1" applyAlignment="1" applyProtection="1">
      <alignment horizontal="justify" vertical="center" wrapText="1"/>
    </xf>
    <xf numFmtId="9" fontId="33" fillId="0" borderId="1" xfId="19" applyFont="1" applyBorder="1" applyAlignment="1" applyProtection="1">
      <alignment horizontal="center" vertical="center" wrapText="1"/>
      <protection hidden="1"/>
    </xf>
    <xf numFmtId="10" fontId="33" fillId="0" borderId="1" xfId="19" applyNumberFormat="1" applyFont="1" applyBorder="1" applyAlignment="1" applyProtection="1">
      <alignment horizontal="center" vertical="center" wrapText="1"/>
      <protection hidden="1"/>
    </xf>
    <xf numFmtId="0" fontId="33" fillId="0" borderId="1" xfId="0" applyFont="1" applyBorder="1" applyAlignment="1" applyProtection="1">
      <alignment horizontal="center" vertical="center" wrapText="1"/>
    </xf>
    <xf numFmtId="0" fontId="33" fillId="3" borderId="1" xfId="0" applyFont="1" applyFill="1" applyBorder="1" applyAlignment="1" applyProtection="1">
      <alignment horizontal="center" vertical="center" wrapText="1"/>
    </xf>
    <xf numFmtId="0" fontId="33" fillId="0" borderId="13" xfId="0" applyFont="1" applyBorder="1" applyAlignment="1" applyProtection="1">
      <alignment horizontal="center" vertical="center" wrapText="1"/>
    </xf>
    <xf numFmtId="0" fontId="33" fillId="0" borderId="25" xfId="0" applyFont="1" applyBorder="1" applyAlignment="1" applyProtection="1">
      <alignment horizontal="center" vertical="center" wrapText="1"/>
    </xf>
    <xf numFmtId="0" fontId="33" fillId="0" borderId="23" xfId="0" applyFont="1" applyBorder="1" applyAlignment="1" applyProtection="1">
      <alignment horizontal="center" vertical="center" wrapText="1"/>
    </xf>
    <xf numFmtId="0" fontId="0" fillId="3" borderId="35" xfId="0" applyFill="1" applyBorder="1" applyAlignment="1" applyProtection="1">
      <alignment horizontal="center" vertical="center"/>
    </xf>
    <xf numFmtId="0" fontId="0" fillId="3" borderId="36"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37" xfId="0" applyFill="1" applyBorder="1" applyAlignment="1" applyProtection="1">
      <alignment horizontal="center" vertical="center"/>
    </xf>
    <xf numFmtId="0" fontId="0" fillId="3" borderId="38" xfId="0" applyFill="1" applyBorder="1" applyAlignment="1" applyProtection="1">
      <alignment horizontal="center" vertical="center"/>
    </xf>
    <xf numFmtId="0" fontId="30" fillId="0" borderId="29" xfId="0" applyFont="1" applyFill="1" applyBorder="1" applyAlignment="1" applyProtection="1">
      <alignment horizontal="center" vertical="center" wrapText="1"/>
    </xf>
    <xf numFmtId="0" fontId="30" fillId="0" borderId="30" xfId="0" applyFont="1" applyFill="1" applyBorder="1" applyAlignment="1" applyProtection="1">
      <alignment horizontal="center" vertical="center" wrapText="1"/>
    </xf>
    <xf numFmtId="0" fontId="30" fillId="0" borderId="31"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3" borderId="29" xfId="0" applyFont="1" applyFill="1" applyBorder="1" applyAlignment="1" applyProtection="1">
      <alignment horizontal="center" vertical="center"/>
    </xf>
    <xf numFmtId="0" fontId="30" fillId="3" borderId="30" xfId="0" applyFont="1" applyFill="1" applyBorder="1" applyAlignment="1" applyProtection="1">
      <alignment horizontal="center" vertical="center"/>
    </xf>
    <xf numFmtId="0" fontId="30" fillId="3" borderId="31" xfId="0" applyFont="1" applyFill="1" applyBorder="1" applyAlignment="1" applyProtection="1">
      <alignment horizontal="center" vertical="center"/>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7" fillId="9" borderId="9" xfId="0" applyFont="1" applyFill="1" applyBorder="1" applyAlignment="1" applyProtection="1">
      <alignment horizontal="center" vertical="center"/>
    </xf>
    <xf numFmtId="0" fontId="7" fillId="9" borderId="5" xfId="0" applyFont="1" applyFill="1" applyBorder="1" applyAlignment="1" applyProtection="1">
      <alignment horizontal="center" vertical="center"/>
    </xf>
    <xf numFmtId="0" fontId="7" fillId="9" borderId="4" xfId="0" applyFont="1" applyFill="1" applyBorder="1" applyAlignment="1" applyProtection="1">
      <alignment horizontal="center" vertical="center"/>
    </xf>
    <xf numFmtId="0" fontId="7" fillId="10" borderId="1" xfId="11" applyFont="1" applyFill="1" applyBorder="1" applyAlignment="1" applyProtection="1">
      <alignment horizontal="center" vertical="center" wrapText="1"/>
    </xf>
    <xf numFmtId="0" fontId="7" fillId="10" borderId="13" xfId="11" applyFont="1" applyFill="1" applyBorder="1" applyAlignment="1" applyProtection="1">
      <alignment horizontal="center" vertical="center" wrapText="1"/>
    </xf>
    <xf numFmtId="0" fontId="7" fillId="10" borderId="23" xfId="11" applyFont="1" applyFill="1" applyBorder="1" applyAlignment="1" applyProtection="1">
      <alignment horizontal="center" vertical="center" wrapText="1"/>
    </xf>
    <xf numFmtId="0" fontId="7" fillId="10" borderId="3" xfId="11" applyFont="1" applyFill="1" applyBorder="1" applyAlignment="1" applyProtection="1">
      <alignment horizontal="center" vertical="center" wrapText="1"/>
    </xf>
    <xf numFmtId="0" fontId="7" fillId="10" borderId="7" xfId="11" applyFont="1" applyFill="1" applyBorder="1" applyAlignment="1" applyProtection="1">
      <alignment horizontal="center" vertical="center" wrapText="1"/>
    </xf>
    <xf numFmtId="0" fontId="7" fillId="10" borderId="14" xfId="11"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170" fontId="33" fillId="0" borderId="1" xfId="20" applyNumberFormat="1" applyFont="1" applyBorder="1" applyAlignment="1" applyProtection="1">
      <alignment horizontal="center" vertical="center" wrapText="1"/>
      <protection hidden="1"/>
    </xf>
    <xf numFmtId="0" fontId="35" fillId="0" borderId="13" xfId="11" applyNumberFormat="1" applyFont="1" applyFill="1" applyBorder="1" applyAlignment="1" applyProtection="1">
      <alignment horizontal="justify" vertical="center" wrapText="1"/>
      <protection locked="0"/>
    </xf>
    <xf numFmtId="0" fontId="35" fillId="0" borderId="25" xfId="11" applyNumberFormat="1" applyFont="1" applyFill="1" applyBorder="1" applyAlignment="1" applyProtection="1">
      <alignment horizontal="justify" vertical="center" wrapText="1"/>
      <protection locked="0"/>
    </xf>
    <xf numFmtId="0" fontId="35" fillId="0" borderId="23" xfId="11" applyNumberFormat="1" applyFont="1" applyFill="1" applyBorder="1" applyAlignment="1" applyProtection="1">
      <alignment horizontal="justify" vertical="center" wrapText="1"/>
      <protection locked="0"/>
    </xf>
    <xf numFmtId="0" fontId="39" fillId="4" borderId="1" xfId="0" applyFont="1" applyFill="1" applyBorder="1" applyAlignment="1" applyProtection="1">
      <alignment horizontal="center" vertical="center" wrapText="1"/>
    </xf>
    <xf numFmtId="0" fontId="37" fillId="0" borderId="1" xfId="0" applyFont="1" applyFill="1" applyBorder="1" applyAlignment="1" applyProtection="1">
      <alignment horizontal="center"/>
    </xf>
    <xf numFmtId="0" fontId="38" fillId="0" borderId="1" xfId="0" applyFont="1" applyFill="1" applyBorder="1" applyAlignment="1" applyProtection="1">
      <alignment horizontal="center" vertical="center" wrapText="1"/>
    </xf>
    <xf numFmtId="0" fontId="38" fillId="3" borderId="9" xfId="0" applyFont="1" applyFill="1" applyBorder="1" applyAlignment="1" applyProtection="1">
      <alignment horizontal="center" vertical="center"/>
    </xf>
    <xf numFmtId="0" fontId="38" fillId="3" borderId="5" xfId="0" applyFont="1" applyFill="1" applyBorder="1" applyAlignment="1" applyProtection="1">
      <alignment horizontal="center" vertical="center"/>
    </xf>
    <xf numFmtId="0" fontId="38" fillId="3" borderId="4" xfId="0" applyFont="1" applyFill="1" applyBorder="1" applyAlignment="1" applyProtection="1">
      <alignment horizontal="center" vertical="center"/>
    </xf>
    <xf numFmtId="0" fontId="38" fillId="3" borderId="1" xfId="0" applyFont="1" applyFill="1" applyBorder="1" applyAlignment="1" applyProtection="1">
      <alignment horizontal="center" vertical="center"/>
    </xf>
    <xf numFmtId="0" fontId="38" fillId="0" borderId="29" xfId="0" applyFont="1" applyBorder="1" applyAlignment="1" applyProtection="1">
      <alignment horizontal="center" vertical="center" wrapText="1"/>
    </xf>
    <xf numFmtId="0" fontId="38" fillId="0" borderId="31" xfId="0" applyFont="1" applyBorder="1" applyAlignment="1" applyProtection="1">
      <alignment horizontal="center" vertical="center" wrapText="1"/>
    </xf>
    <xf numFmtId="0" fontId="38" fillId="0" borderId="30" xfId="0" applyFont="1" applyBorder="1" applyAlignment="1" applyProtection="1">
      <alignment horizontal="center" vertical="center" wrapText="1"/>
    </xf>
    <xf numFmtId="0" fontId="39" fillId="9" borderId="1" xfId="0" applyFont="1" applyFill="1" applyBorder="1" applyAlignment="1" applyProtection="1">
      <alignment horizontal="center" vertical="center" wrapText="1"/>
    </xf>
    <xf numFmtId="10" fontId="17" fillId="0" borderId="13" xfId="19" applyNumberFormat="1" applyFont="1" applyBorder="1" applyAlignment="1">
      <alignment horizontal="center" vertical="center" wrapText="1"/>
    </xf>
    <xf numFmtId="10" fontId="17" fillId="0" borderId="25" xfId="19" applyNumberFormat="1" applyFont="1" applyBorder="1" applyAlignment="1">
      <alignment horizontal="center" vertical="center" wrapText="1"/>
    </xf>
    <xf numFmtId="10" fontId="17" fillId="0" borderId="23" xfId="19" applyNumberFormat="1" applyFont="1" applyBorder="1" applyAlignment="1">
      <alignment horizontal="center" vertical="center" wrapText="1"/>
    </xf>
    <xf numFmtId="10" fontId="19" fillId="0" borderId="24" xfId="19" applyNumberFormat="1" applyFont="1" applyBorder="1" applyAlignment="1">
      <alignment horizontal="center" vertical="center" wrapText="1"/>
    </xf>
    <xf numFmtId="10" fontId="19" fillId="0" borderId="26" xfId="19" applyNumberFormat="1" applyFont="1" applyBorder="1" applyAlignment="1">
      <alignment horizontal="center" vertical="center" wrapText="1"/>
    </xf>
    <xf numFmtId="10" fontId="19" fillId="0" borderId="27" xfId="19" applyNumberFormat="1" applyFont="1" applyBorder="1" applyAlignment="1">
      <alignment horizontal="center" vertical="center" wrapText="1"/>
    </xf>
    <xf numFmtId="2" fontId="17" fillId="3" borderId="13" xfId="17" applyNumberFormat="1" applyFont="1" applyFill="1" applyBorder="1" applyAlignment="1" applyProtection="1">
      <alignment horizontal="center" vertical="center" wrapText="1"/>
      <protection locked="0"/>
    </xf>
    <xf numFmtId="2" fontId="17" fillId="3" borderId="25" xfId="17" applyNumberFormat="1" applyFont="1" applyFill="1" applyBorder="1" applyAlignment="1" applyProtection="1">
      <alignment horizontal="center" vertical="center" wrapText="1"/>
      <protection locked="0"/>
    </xf>
    <xf numFmtId="2" fontId="17" fillId="3" borderId="23" xfId="17" applyNumberFormat="1" applyFont="1" applyFill="1" applyBorder="1" applyAlignment="1" applyProtection="1">
      <alignment horizontal="center" vertical="center" wrapText="1"/>
      <protection locked="0"/>
    </xf>
    <xf numFmtId="3" fontId="15" fillId="3" borderId="13" xfId="17" applyNumberFormat="1" applyFont="1" applyFill="1" applyBorder="1" applyAlignment="1">
      <alignment horizontal="center" vertical="center"/>
    </xf>
    <xf numFmtId="3" fontId="15" fillId="3" borderId="25" xfId="17" applyNumberFormat="1" applyFont="1" applyFill="1" applyBorder="1" applyAlignment="1">
      <alignment horizontal="center" vertical="center"/>
    </xf>
    <xf numFmtId="3" fontId="15" fillId="3" borderId="23" xfId="17" applyNumberFormat="1" applyFont="1" applyFill="1" applyBorder="1" applyAlignment="1">
      <alignment horizontal="center" vertical="center"/>
    </xf>
    <xf numFmtId="3" fontId="15" fillId="3" borderId="13" xfId="17" applyNumberFormat="1" applyFont="1" applyFill="1" applyBorder="1" applyAlignment="1" applyProtection="1">
      <alignment horizontal="center" vertical="center" wrapText="1"/>
      <protection locked="0"/>
    </xf>
    <xf numFmtId="3" fontId="15" fillId="3" borderId="25" xfId="17" applyNumberFormat="1" applyFont="1" applyFill="1" applyBorder="1" applyAlignment="1" applyProtection="1">
      <alignment horizontal="center" vertical="center" wrapText="1"/>
      <protection locked="0"/>
    </xf>
    <xf numFmtId="3" fontId="15" fillId="3" borderId="23" xfId="17" applyNumberFormat="1" applyFont="1" applyFill="1" applyBorder="1" applyAlignment="1" applyProtection="1">
      <alignment horizontal="center" vertical="center" wrapText="1"/>
      <protection locked="0"/>
    </xf>
    <xf numFmtId="10" fontId="18" fillId="0" borderId="13" xfId="19" applyNumberFormat="1" applyFont="1" applyBorder="1" applyAlignment="1">
      <alignment horizontal="center" vertical="center" wrapText="1"/>
    </xf>
    <xf numFmtId="10" fontId="18" fillId="0" borderId="25" xfId="19" applyNumberFormat="1" applyFont="1" applyBorder="1" applyAlignment="1">
      <alignment horizontal="center" vertical="center" wrapText="1"/>
    </xf>
    <xf numFmtId="10" fontId="18" fillId="0" borderId="23" xfId="19" applyNumberFormat="1" applyFont="1" applyBorder="1" applyAlignment="1">
      <alignment horizontal="center" vertical="center" wrapText="1"/>
    </xf>
    <xf numFmtId="2" fontId="17" fillId="3" borderId="13" xfId="17" applyNumberFormat="1" applyFont="1" applyFill="1" applyBorder="1" applyAlignment="1">
      <alignment horizontal="center" vertical="center"/>
    </xf>
    <xf numFmtId="2" fontId="17" fillId="3" borderId="25" xfId="17" applyNumberFormat="1" applyFont="1" applyFill="1" applyBorder="1" applyAlignment="1">
      <alignment horizontal="center" vertical="center"/>
    </xf>
    <xf numFmtId="2" fontId="17" fillId="3" borderId="23" xfId="17" applyNumberFormat="1" applyFont="1" applyFill="1" applyBorder="1" applyAlignment="1">
      <alignment horizontal="center" vertical="center"/>
    </xf>
    <xf numFmtId="0" fontId="20" fillId="2" borderId="1" xfId="14" applyFont="1" applyFill="1" applyBorder="1" applyAlignment="1" applyProtection="1">
      <alignment horizontal="center" vertical="center" wrapText="1"/>
      <protection locked="0"/>
    </xf>
    <xf numFmtId="0" fontId="16" fillId="4" borderId="1" xfId="14" applyFont="1" applyFill="1" applyBorder="1" applyAlignment="1">
      <alignment horizontal="center" vertical="center"/>
    </xf>
    <xf numFmtId="0" fontId="19" fillId="3" borderId="1" xfId="0" applyFont="1" applyFill="1" applyBorder="1" applyAlignment="1">
      <alignment horizontal="center" vertical="center" wrapText="1"/>
    </xf>
    <xf numFmtId="0" fontId="11" fillId="2" borderId="9" xfId="14" applyFont="1" applyFill="1" applyBorder="1" applyAlignment="1">
      <alignment horizontal="center" vertical="center" wrapText="1"/>
    </xf>
    <xf numFmtId="0" fontId="11" fillId="2" borderId="5" xfId="14" applyFont="1" applyFill="1" applyBorder="1" applyAlignment="1">
      <alignment horizontal="center" vertical="center" wrapText="1"/>
    </xf>
    <xf numFmtId="0" fontId="11" fillId="2" borderId="11" xfId="14"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xf>
    <xf numFmtId="0" fontId="14" fillId="5" borderId="1" xfId="14" applyFont="1" applyFill="1" applyBorder="1" applyAlignment="1">
      <alignment horizontal="justify" vertical="center"/>
    </xf>
    <xf numFmtId="0" fontId="15" fillId="2" borderId="9" xfId="14" applyFont="1" applyFill="1" applyBorder="1" applyAlignment="1" applyProtection="1">
      <alignment horizontal="center" vertical="center" wrapText="1"/>
      <protection locked="0"/>
    </xf>
    <xf numFmtId="0" fontId="15" fillId="2" borderId="5" xfId="14" applyFont="1" applyFill="1" applyBorder="1" applyAlignment="1" applyProtection="1">
      <alignment horizontal="center" vertical="center" wrapText="1"/>
      <protection locked="0"/>
    </xf>
    <xf numFmtId="0" fontId="15" fillId="2" borderId="11" xfId="14" applyFont="1" applyFill="1" applyBorder="1" applyAlignment="1" applyProtection="1">
      <alignment horizontal="center" vertical="center" wrapText="1"/>
      <protection locked="0"/>
    </xf>
    <xf numFmtId="0" fontId="15" fillId="2" borderId="1" xfId="14" applyFont="1" applyFill="1" applyBorder="1" applyAlignment="1">
      <alignment horizontal="center" vertical="center"/>
    </xf>
    <xf numFmtId="0" fontId="15" fillId="2" borderId="10" xfId="14" applyFont="1" applyFill="1" applyBorder="1" applyAlignment="1">
      <alignment horizontal="center" vertical="center"/>
    </xf>
    <xf numFmtId="0" fontId="15" fillId="0" borderId="9" xfId="14" applyFont="1" applyFill="1" applyBorder="1" applyAlignment="1">
      <alignment horizontal="justify" vertical="center" wrapText="1"/>
    </xf>
    <xf numFmtId="0" fontId="15" fillId="0" borderId="5" xfId="14" applyFont="1" applyFill="1" applyBorder="1" applyAlignment="1">
      <alignment horizontal="justify" vertical="center" wrapText="1"/>
    </xf>
    <xf numFmtId="0" fontId="15" fillId="0" borderId="4" xfId="14" applyFont="1" applyFill="1" applyBorder="1" applyAlignment="1">
      <alignment horizontal="justify" vertical="center" wrapText="1"/>
    </xf>
    <xf numFmtId="0" fontId="15" fillId="0" borderId="9"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11" xfId="14" applyFont="1" applyFill="1" applyBorder="1" applyAlignment="1">
      <alignment horizontal="center" vertical="center" wrapText="1"/>
    </xf>
    <xf numFmtId="0" fontId="16" fillId="4" borderId="8" xfId="14" applyFont="1" applyFill="1" applyBorder="1" applyAlignment="1">
      <alignment horizontal="center" vertical="center"/>
    </xf>
    <xf numFmtId="0" fontId="16" fillId="4" borderId="10" xfId="14" applyFont="1" applyFill="1" applyBorder="1" applyAlignment="1">
      <alignment horizontal="center" vertical="center"/>
    </xf>
    <xf numFmtId="17" fontId="15" fillId="2" borderId="9" xfId="14" applyNumberFormat="1" applyFont="1" applyFill="1" applyBorder="1" applyAlignment="1">
      <alignment horizontal="center" vertical="center" wrapText="1"/>
    </xf>
    <xf numFmtId="17" fontId="15" fillId="2" borderId="5" xfId="14" applyNumberFormat="1" applyFont="1" applyFill="1" applyBorder="1" applyAlignment="1">
      <alignment horizontal="center" vertical="center" wrapText="1"/>
    </xf>
    <xf numFmtId="17" fontId="15" fillId="2" borderId="4" xfId="14" applyNumberFormat="1" applyFont="1" applyFill="1" applyBorder="1" applyAlignment="1">
      <alignment horizontal="center" vertical="center" wrapText="1"/>
    </xf>
    <xf numFmtId="0" fontId="5" fillId="0" borderId="3" xfId="14" applyFont="1" applyFill="1" applyBorder="1" applyAlignment="1">
      <alignment horizontal="center" vertical="center"/>
    </xf>
    <xf numFmtId="0" fontId="5" fillId="0" borderId="7" xfId="14" applyFont="1" applyFill="1" applyBorder="1" applyAlignment="1">
      <alignment horizontal="center" vertical="center"/>
    </xf>
    <xf numFmtId="0" fontId="5" fillId="0" borderId="14" xfId="14" applyFont="1" applyFill="1" applyBorder="1" applyAlignment="1">
      <alignment horizontal="center" vertical="center"/>
    </xf>
    <xf numFmtId="0" fontId="5" fillId="0" borderId="17" xfId="14" applyFont="1" applyFill="1" applyBorder="1" applyAlignment="1">
      <alignment horizontal="center" vertical="center"/>
    </xf>
    <xf numFmtId="0" fontId="5" fillId="0" borderId="0" xfId="14" applyFont="1" applyFill="1" applyBorder="1" applyAlignment="1">
      <alignment horizontal="center" vertical="center"/>
    </xf>
    <xf numFmtId="0" fontId="5" fillId="0" borderId="18" xfId="14" applyFont="1" applyFill="1" applyBorder="1" applyAlignment="1">
      <alignment horizontal="center" vertical="center"/>
    </xf>
    <xf numFmtId="0" fontId="5" fillId="0" borderId="19" xfId="14" applyFont="1" applyFill="1" applyBorder="1" applyAlignment="1">
      <alignment horizontal="center" vertical="center"/>
    </xf>
    <xf numFmtId="0" fontId="5" fillId="0" borderId="20" xfId="14" applyFont="1" applyFill="1" applyBorder="1" applyAlignment="1">
      <alignment horizontal="center" vertical="center"/>
    </xf>
    <xf numFmtId="0" fontId="5" fillId="0" borderId="21" xfId="14" applyFont="1" applyFill="1" applyBorder="1" applyAlignment="1">
      <alignment horizontal="center" vertical="center"/>
    </xf>
    <xf numFmtId="0" fontId="14" fillId="5" borderId="1" xfId="14" applyFont="1" applyFill="1" applyBorder="1" applyAlignment="1">
      <alignment horizontal="justify" vertical="center" wrapText="1"/>
    </xf>
    <xf numFmtId="0" fontId="14" fillId="2" borderId="1" xfId="14" applyFont="1" applyFill="1" applyBorder="1" applyAlignment="1" applyProtection="1">
      <alignment horizontal="center" vertical="center" wrapText="1"/>
      <protection locked="0"/>
    </xf>
    <xf numFmtId="0" fontId="15" fillId="2" borderId="3" xfId="14" applyFont="1" applyFill="1" applyBorder="1" applyAlignment="1">
      <alignment horizontal="center" vertical="center"/>
    </xf>
    <xf numFmtId="0" fontId="15" fillId="2" borderId="7" xfId="14" applyFont="1" applyFill="1" applyBorder="1" applyAlignment="1">
      <alignment horizontal="center" vertical="center"/>
    </xf>
    <xf numFmtId="0" fontId="15" fillId="2" borderId="14" xfId="14" applyFont="1" applyFill="1" applyBorder="1" applyAlignment="1">
      <alignment horizontal="center" vertical="center"/>
    </xf>
    <xf numFmtId="9" fontId="15" fillId="2" borderId="3" xfId="17" applyFont="1" applyFill="1" applyBorder="1" applyAlignment="1">
      <alignment horizontal="center" vertical="center"/>
    </xf>
    <xf numFmtId="9" fontId="15" fillId="2" borderId="7" xfId="17" applyFont="1" applyFill="1" applyBorder="1" applyAlignment="1">
      <alignment horizontal="center" vertical="center"/>
    </xf>
    <xf numFmtId="9" fontId="15" fillId="2" borderId="12" xfId="17" applyFont="1" applyFill="1" applyBorder="1" applyAlignment="1">
      <alignment horizontal="center" vertical="center"/>
    </xf>
    <xf numFmtId="0" fontId="15" fillId="2" borderId="1" xfId="14" applyFont="1" applyFill="1" applyBorder="1" applyAlignment="1" applyProtection="1">
      <alignment horizontal="center" vertical="center" wrapText="1"/>
      <protection locked="0"/>
    </xf>
    <xf numFmtId="0" fontId="14" fillId="5" borderId="3" xfId="14" applyFont="1" applyFill="1" applyBorder="1" applyAlignment="1" applyProtection="1">
      <alignment horizontal="left" vertical="center" wrapText="1"/>
      <protection locked="0"/>
    </xf>
    <xf numFmtId="0" fontId="14" fillId="5" borderId="14" xfId="14" applyFont="1" applyFill="1" applyBorder="1" applyAlignment="1" applyProtection="1">
      <alignment horizontal="left" vertical="center" wrapText="1"/>
      <protection locked="0"/>
    </xf>
    <xf numFmtId="0" fontId="14" fillId="5" borderId="19" xfId="14" applyFont="1" applyFill="1" applyBorder="1" applyAlignment="1" applyProtection="1">
      <alignment horizontal="left" vertical="center" wrapText="1"/>
      <protection locked="0"/>
    </xf>
    <xf numFmtId="0" fontId="14" fillId="5" borderId="21" xfId="14" applyFont="1" applyFill="1" applyBorder="1" applyAlignment="1" applyProtection="1">
      <alignment horizontal="left" vertical="center" wrapText="1"/>
      <protection locked="0"/>
    </xf>
    <xf numFmtId="0" fontId="15" fillId="2" borderId="3" xfId="14" applyFont="1" applyFill="1" applyBorder="1" applyAlignment="1" applyProtection="1">
      <alignment horizontal="center" vertical="center" wrapText="1"/>
      <protection locked="0"/>
    </xf>
    <xf numFmtId="0" fontId="15" fillId="2" borderId="7" xfId="14" applyFont="1" applyFill="1" applyBorder="1" applyAlignment="1" applyProtection="1">
      <alignment horizontal="center" vertical="center" wrapText="1"/>
      <protection locked="0"/>
    </xf>
    <xf numFmtId="0" fontId="15" fillId="2" borderId="14" xfId="14" applyFont="1" applyFill="1" applyBorder="1" applyAlignment="1" applyProtection="1">
      <alignment horizontal="center" vertical="center" wrapText="1"/>
      <protection locked="0"/>
    </xf>
    <xf numFmtId="0" fontId="15" fillId="2" borderId="19" xfId="14" applyFont="1" applyFill="1" applyBorder="1" applyAlignment="1" applyProtection="1">
      <alignment horizontal="center" vertical="center" wrapText="1"/>
      <protection locked="0"/>
    </xf>
    <xf numFmtId="0" fontId="15" fillId="2" borderId="20" xfId="14" applyFont="1" applyFill="1" applyBorder="1" applyAlignment="1" applyProtection="1">
      <alignment horizontal="center" vertical="center" wrapText="1"/>
      <protection locked="0"/>
    </xf>
    <xf numFmtId="0" fontId="15" fillId="2" borderId="21" xfId="14" applyFont="1" applyFill="1" applyBorder="1" applyAlignment="1" applyProtection="1">
      <alignment horizontal="center" vertical="center" wrapText="1"/>
      <protection locked="0"/>
    </xf>
    <xf numFmtId="0" fontId="11" fillId="0" borderId="1" xfId="14" applyFont="1" applyFill="1" applyBorder="1" applyAlignment="1">
      <alignment horizontal="center" vertical="center" wrapText="1"/>
    </xf>
    <xf numFmtId="0" fontId="11" fillId="0" borderId="10" xfId="14" applyFont="1" applyFill="1" applyBorder="1" applyAlignment="1">
      <alignment horizontal="center" vertical="center" wrapText="1"/>
    </xf>
    <xf numFmtId="0" fontId="12" fillId="2" borderId="1" xfId="14" applyFont="1" applyFill="1" applyBorder="1" applyAlignment="1">
      <alignment horizontal="center" vertical="center"/>
    </xf>
    <xf numFmtId="0" fontId="12" fillId="2" borderId="10" xfId="14" applyFont="1" applyFill="1" applyBorder="1" applyAlignment="1">
      <alignment horizontal="center" vertical="center"/>
    </xf>
    <xf numFmtId="0" fontId="15" fillId="3" borderId="1" xfId="14" applyFont="1" applyFill="1" applyBorder="1" applyAlignment="1" applyProtection="1">
      <alignment horizontal="center" vertical="center"/>
      <protection locked="0"/>
    </xf>
    <xf numFmtId="0" fontId="15" fillId="3" borderId="10" xfId="14" applyFont="1" applyFill="1" applyBorder="1" applyAlignment="1" applyProtection="1">
      <alignment horizontal="center" vertical="center"/>
      <protection locked="0"/>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5" fillId="2" borderId="4" xfId="14" applyFont="1" applyFill="1" applyBorder="1" applyAlignment="1" applyProtection="1">
      <alignment horizontal="center" vertical="center" wrapText="1"/>
      <protection locked="0"/>
    </xf>
    <xf numFmtId="0" fontId="15" fillId="2" borderId="9" xfId="14" applyFont="1" applyFill="1" applyBorder="1" applyAlignment="1">
      <alignment horizontal="center" vertical="center" wrapText="1"/>
    </xf>
    <xf numFmtId="0" fontId="15" fillId="2" borderId="5" xfId="14" applyFont="1" applyFill="1" applyBorder="1" applyAlignment="1">
      <alignment horizontal="center" vertical="center" wrapText="1"/>
    </xf>
    <xf numFmtId="0" fontId="15" fillId="2" borderId="4" xfId="14" applyFont="1" applyFill="1" applyBorder="1" applyAlignment="1">
      <alignment horizontal="center" vertical="center" wrapText="1"/>
    </xf>
    <xf numFmtId="168" fontId="15" fillId="0" borderId="9" xfId="17" applyNumberFormat="1" applyFont="1" applyFill="1" applyBorder="1" applyAlignment="1">
      <alignment horizontal="center" vertical="center" wrapText="1"/>
    </xf>
    <xf numFmtId="168" fontId="15" fillId="0" borderId="5" xfId="17" applyNumberFormat="1" applyFont="1" applyFill="1" applyBorder="1" applyAlignment="1">
      <alignment horizontal="center" vertical="center" wrapText="1"/>
    </xf>
    <xf numFmtId="168" fontId="15" fillId="0" borderId="11" xfId="17" applyNumberFormat="1" applyFont="1" applyFill="1" applyBorder="1" applyAlignment="1">
      <alignment horizontal="center" vertical="center" wrapText="1"/>
    </xf>
    <xf numFmtId="9" fontId="15" fillId="2" borderId="9" xfId="17" applyFont="1" applyFill="1" applyBorder="1" applyAlignment="1">
      <alignment horizontal="center" vertical="center" wrapText="1"/>
    </xf>
    <xf numFmtId="9" fontId="15" fillId="2" borderId="5" xfId="17" applyFont="1" applyFill="1" applyBorder="1" applyAlignment="1">
      <alignment horizontal="center" vertical="center" wrapText="1"/>
    </xf>
    <xf numFmtId="9" fontId="15" fillId="2" borderId="11" xfId="17" applyFont="1" applyFill="1" applyBorder="1" applyAlignment="1">
      <alignment horizontal="center" vertical="center" wrapText="1"/>
    </xf>
    <xf numFmtId="0" fontId="14" fillId="5" borderId="15" xfId="14" applyFont="1" applyFill="1" applyBorder="1" applyAlignment="1">
      <alignment horizontal="left" vertical="center" wrapText="1"/>
    </xf>
    <xf numFmtId="0" fontId="14" fillId="5" borderId="16" xfId="14" applyFont="1" applyFill="1" applyBorder="1" applyAlignment="1">
      <alignment horizontal="left" vertical="center" wrapText="1"/>
    </xf>
    <xf numFmtId="0" fontId="11" fillId="3" borderId="1" xfId="14" applyFont="1" applyFill="1" applyBorder="1" applyAlignment="1">
      <alignment horizontal="center" vertical="center" wrapText="1"/>
    </xf>
    <xf numFmtId="0" fontId="15" fillId="3" borderId="1" xfId="14" applyFont="1" applyFill="1" applyBorder="1" applyAlignment="1">
      <alignment horizontal="center" vertical="center"/>
    </xf>
    <xf numFmtId="0" fontId="15" fillId="3" borderId="10" xfId="14" applyFont="1" applyFill="1" applyBorder="1" applyAlignment="1">
      <alignment horizontal="center" vertical="center"/>
    </xf>
    <xf numFmtId="0" fontId="11" fillId="0" borderId="9"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11" xfId="14" applyFont="1" applyFill="1" applyBorder="1" applyAlignment="1">
      <alignment horizontal="center" vertical="center"/>
    </xf>
    <xf numFmtId="49" fontId="11" fillId="2" borderId="9" xfId="14" applyNumberFormat="1" applyFont="1" applyFill="1" applyBorder="1" applyAlignment="1">
      <alignment horizontal="center" vertical="center"/>
    </xf>
    <xf numFmtId="49" fontId="11" fillId="2" borderId="5" xfId="14" applyNumberFormat="1" applyFont="1" applyFill="1" applyBorder="1" applyAlignment="1">
      <alignment horizontal="center" vertical="center"/>
    </xf>
    <xf numFmtId="0" fontId="15" fillId="0" borderId="1" xfId="14" applyFont="1" applyFill="1" applyBorder="1" applyAlignment="1">
      <alignment horizontal="center" vertical="center" wrapText="1"/>
    </xf>
    <xf numFmtId="0" fontId="15" fillId="0" borderId="10" xfId="14" applyFont="1" applyFill="1" applyBorder="1" applyAlignment="1">
      <alignment horizontal="center" vertical="center" wrapText="1"/>
    </xf>
    <xf numFmtId="0" fontId="11" fillId="2" borderId="1" xfId="14" applyFont="1" applyFill="1" applyBorder="1" applyAlignment="1">
      <alignment horizontal="left" vertical="center" wrapText="1"/>
    </xf>
    <xf numFmtId="0" fontId="11" fillId="2" borderId="10" xfId="14" applyFont="1" applyFill="1" applyBorder="1" applyAlignment="1">
      <alignment horizontal="left" vertical="center" wrapText="1"/>
    </xf>
    <xf numFmtId="0" fontId="14" fillId="5" borderId="1" xfId="14" applyFont="1" applyFill="1" applyBorder="1" applyAlignment="1">
      <alignment horizontal="center" vertical="center"/>
    </xf>
    <xf numFmtId="9" fontId="14" fillId="5" borderId="1" xfId="17" applyFont="1" applyFill="1" applyBorder="1" applyAlignment="1">
      <alignment horizontal="center" vertical="center"/>
    </xf>
    <xf numFmtId="9" fontId="14" fillId="5" borderId="10" xfId="17" applyFont="1" applyFill="1" applyBorder="1" applyAlignment="1">
      <alignment horizontal="center" vertical="center"/>
    </xf>
    <xf numFmtId="0" fontId="7" fillId="2" borderId="2" xfId="14" applyFont="1" applyFill="1" applyBorder="1" applyAlignment="1" applyProtection="1">
      <alignment horizontal="center" vertical="center"/>
    </xf>
    <xf numFmtId="0" fontId="7" fillId="2" borderId="0" xfId="14" applyFont="1" applyFill="1" applyBorder="1" applyAlignment="1" applyProtection="1">
      <alignment horizontal="center" vertical="center"/>
    </xf>
    <xf numFmtId="0" fontId="7" fillId="2" borderId="6" xfId="14" applyFont="1" applyFill="1" applyBorder="1" applyAlignment="1" applyProtection="1">
      <alignment horizontal="center" vertical="center"/>
    </xf>
    <xf numFmtId="0" fontId="11" fillId="0" borderId="1" xfId="14" applyFont="1" applyBorder="1" applyAlignment="1">
      <alignment horizontal="center" vertical="center" wrapText="1"/>
    </xf>
    <xf numFmtId="0" fontId="5" fillId="0" borderId="22" xfId="14" applyFont="1" applyFill="1" applyBorder="1" applyAlignment="1">
      <alignment horizontal="center" vertical="center"/>
    </xf>
    <xf numFmtId="0" fontId="5" fillId="0" borderId="12" xfId="14" applyFont="1" applyFill="1" applyBorder="1" applyAlignment="1">
      <alignment horizontal="center" vertical="center"/>
    </xf>
    <xf numFmtId="0" fontId="5" fillId="4" borderId="1" xfId="14" applyFont="1" applyFill="1" applyBorder="1" applyAlignment="1">
      <alignment horizontal="center" vertical="center"/>
    </xf>
    <xf numFmtId="0" fontId="14" fillId="5" borderId="9" xfId="14" applyFont="1" applyFill="1" applyBorder="1" applyAlignment="1">
      <alignment horizontal="left" vertical="center" wrapText="1"/>
    </xf>
    <xf numFmtId="0" fontId="14" fillId="5" borderId="4" xfId="14" applyFont="1" applyFill="1" applyBorder="1" applyAlignment="1">
      <alignment horizontal="left" vertical="center" wrapText="1"/>
    </xf>
    <xf numFmtId="9" fontId="11" fillId="2" borderId="1" xfId="17" applyFont="1" applyFill="1" applyBorder="1" applyAlignment="1">
      <alignment horizontal="center" vertical="center"/>
    </xf>
    <xf numFmtId="0" fontId="11" fillId="0" borderId="1" xfId="14" applyFont="1" applyFill="1" applyBorder="1" applyAlignment="1">
      <alignment horizontal="left" vertical="center" wrapText="1"/>
    </xf>
    <xf numFmtId="0" fontId="11" fillId="0" borderId="10" xfId="14" applyFont="1" applyFill="1" applyBorder="1" applyAlignment="1">
      <alignment horizontal="left" vertical="center" wrapText="1"/>
    </xf>
    <xf numFmtId="0" fontId="11" fillId="3" borderId="1" xfId="17" applyNumberFormat="1" applyFont="1" applyFill="1" applyBorder="1" applyAlignment="1">
      <alignment horizontal="center" vertical="center" wrapText="1"/>
    </xf>
    <xf numFmtId="0" fontId="11" fillId="3" borderId="10" xfId="17" applyNumberFormat="1" applyFont="1" applyFill="1" applyBorder="1" applyAlignment="1">
      <alignment horizontal="center" vertical="center" wrapText="1"/>
    </xf>
    <xf numFmtId="1" fontId="11" fillId="3" borderId="1" xfId="5" applyNumberFormat="1" applyFont="1" applyFill="1" applyBorder="1" applyAlignment="1">
      <alignment horizontal="center" vertical="center" wrapText="1"/>
    </xf>
    <xf numFmtId="1" fontId="11" fillId="3" borderId="10" xfId="5" applyNumberFormat="1" applyFont="1" applyFill="1" applyBorder="1" applyAlignment="1">
      <alignment horizontal="center" vertical="center" wrapText="1"/>
    </xf>
    <xf numFmtId="0" fontId="11" fillId="2" borderId="9" xfId="14" applyFont="1" applyFill="1" applyBorder="1" applyAlignment="1">
      <alignment horizontal="center" vertical="center"/>
    </xf>
    <xf numFmtId="0" fontId="11" fillId="2" borderId="5" xfId="14" applyFont="1" applyFill="1" applyBorder="1" applyAlignment="1">
      <alignment horizontal="center" vertical="center"/>
    </xf>
    <xf numFmtId="0" fontId="8" fillId="0" borderId="28"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9" fillId="0" borderId="2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16" fillId="0" borderId="29"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31" xfId="0" applyFont="1" applyBorder="1" applyAlignment="1" applyProtection="1">
      <alignment horizontal="center" vertical="center" wrapText="1"/>
    </xf>
    <xf numFmtId="0" fontId="16" fillId="3" borderId="29" xfId="0" applyNumberFormat="1" applyFont="1" applyFill="1" applyBorder="1" applyAlignment="1" applyProtection="1">
      <alignment horizontal="justify" vertical="center" wrapText="1"/>
    </xf>
    <xf numFmtId="0" fontId="16" fillId="3" borderId="30" xfId="0" applyNumberFormat="1" applyFont="1" applyFill="1" applyBorder="1" applyAlignment="1" applyProtection="1">
      <alignment horizontal="justify" vertical="center" wrapText="1"/>
    </xf>
    <xf numFmtId="0" fontId="16" fillId="3" borderId="31" xfId="0" applyNumberFormat="1" applyFont="1" applyFill="1" applyBorder="1" applyAlignment="1" applyProtection="1">
      <alignment horizontal="justify" vertical="center" wrapText="1"/>
    </xf>
    <xf numFmtId="0" fontId="16" fillId="8" borderId="1" xfId="0" applyFont="1" applyFill="1" applyBorder="1" applyAlignment="1">
      <alignment horizontal="center" vertical="center" wrapText="1"/>
    </xf>
    <xf numFmtId="9" fontId="16" fillId="8" borderId="1" xfId="19" applyFont="1" applyFill="1" applyBorder="1" applyAlignment="1">
      <alignment horizontal="center" vertical="center" wrapText="1"/>
    </xf>
    <xf numFmtId="0" fontId="29" fillId="7" borderId="1" xfId="0" applyFont="1" applyFill="1" applyBorder="1" applyAlignment="1">
      <alignment horizontal="center" vertical="center"/>
    </xf>
    <xf numFmtId="9" fontId="19" fillId="0" borderId="1" xfId="19"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8" fillId="6" borderId="1" xfId="0" applyFont="1" applyFill="1" applyBorder="1" applyAlignment="1">
      <alignment horizontal="center" vertical="center"/>
    </xf>
    <xf numFmtId="0" fontId="15" fillId="0" borderId="9" xfId="14" applyFont="1" applyFill="1" applyBorder="1" applyAlignment="1" applyProtection="1">
      <alignment horizontal="center" vertical="center" wrapText="1"/>
      <protection locked="0"/>
    </xf>
    <xf numFmtId="0" fontId="15" fillId="0" borderId="4" xfId="14" applyFont="1" applyFill="1" applyBorder="1" applyAlignment="1" applyProtection="1">
      <alignment horizontal="center" vertical="center" wrapText="1"/>
      <protection locked="0"/>
    </xf>
    <xf numFmtId="0" fontId="19" fillId="3" borderId="1" xfId="0" applyFont="1" applyFill="1" applyBorder="1" applyAlignment="1">
      <alignment horizontal="left" vertical="center" wrapText="1"/>
    </xf>
    <xf numFmtId="0" fontId="11" fillId="3" borderId="9" xfId="14" applyFont="1" applyFill="1" applyBorder="1" applyAlignment="1">
      <alignment horizontal="center" vertical="center" wrapText="1"/>
    </xf>
    <xf numFmtId="0" fontId="11" fillId="3" borderId="5" xfId="14" applyFont="1" applyFill="1" applyBorder="1" applyAlignment="1">
      <alignment horizontal="center" vertical="center" wrapText="1"/>
    </xf>
    <xf numFmtId="0" fontId="11" fillId="2" borderId="4" xfId="14" applyFont="1" applyFill="1" applyBorder="1" applyAlignment="1">
      <alignment horizontal="center" vertical="center" wrapText="1"/>
    </xf>
    <xf numFmtId="9" fontId="11" fillId="2" borderId="9" xfId="17" applyFont="1" applyFill="1" applyBorder="1" applyAlignment="1">
      <alignment horizontal="center" vertical="center" wrapText="1"/>
    </xf>
    <xf numFmtId="9" fontId="11" fillId="2" borderId="5" xfId="17" applyFont="1" applyFill="1" applyBorder="1" applyAlignment="1">
      <alignment horizontal="center" vertical="center" wrapText="1"/>
    </xf>
    <xf numFmtId="9" fontId="11" fillId="2" borderId="11" xfId="17" applyFont="1" applyFill="1" applyBorder="1" applyAlignment="1">
      <alignment horizontal="center" vertical="center" wrapText="1"/>
    </xf>
    <xf numFmtId="0" fontId="11" fillId="0" borderId="3" xfId="14" applyFont="1" applyFill="1" applyBorder="1" applyAlignment="1">
      <alignment horizontal="center" vertical="center"/>
    </xf>
    <xf numFmtId="0" fontId="11" fillId="0" borderId="7" xfId="14" applyFont="1" applyFill="1" applyBorder="1" applyAlignment="1">
      <alignment horizontal="center" vertical="center"/>
    </xf>
    <xf numFmtId="0" fontId="11" fillId="0" borderId="14" xfId="14" applyFont="1" applyFill="1" applyBorder="1" applyAlignment="1">
      <alignment horizontal="center" vertical="center"/>
    </xf>
    <xf numFmtId="9" fontId="11" fillId="2" borderId="9" xfId="17" applyFont="1" applyFill="1" applyBorder="1" applyAlignment="1">
      <alignment horizontal="justify" vertical="center" wrapText="1"/>
    </xf>
    <xf numFmtId="9" fontId="11" fillId="2" borderId="5" xfId="17" applyFont="1" applyFill="1" applyBorder="1" applyAlignment="1">
      <alignment horizontal="justify" vertical="center" wrapText="1"/>
    </xf>
    <xf numFmtId="9" fontId="11" fillId="2" borderId="11" xfId="17" applyFont="1" applyFill="1" applyBorder="1" applyAlignment="1">
      <alignment horizontal="justify" vertical="center" wrapText="1"/>
    </xf>
    <xf numFmtId="0" fontId="11" fillId="3" borderId="9" xfId="14" applyFont="1" applyFill="1" applyBorder="1" applyAlignment="1">
      <alignment horizontal="center" vertical="center"/>
    </xf>
    <xf numFmtId="0" fontId="11" fillId="3" borderId="5" xfId="14" applyFont="1" applyFill="1" applyBorder="1" applyAlignment="1">
      <alignment horizontal="center" vertical="center"/>
    </xf>
    <xf numFmtId="0" fontId="11" fillId="3" borderId="4" xfId="14" applyFont="1" applyFill="1" applyBorder="1" applyAlignment="1">
      <alignment horizontal="center" vertical="center"/>
    </xf>
    <xf numFmtId="0" fontId="11" fillId="3" borderId="11" xfId="14" applyFont="1" applyFill="1" applyBorder="1" applyAlignment="1">
      <alignment horizontal="center" vertical="center"/>
    </xf>
    <xf numFmtId="0" fontId="11" fillId="0" borderId="9" xfId="14" applyFont="1" applyFill="1" applyBorder="1" applyAlignment="1">
      <alignment horizontal="justify" vertical="center" wrapText="1"/>
    </xf>
    <xf numFmtId="0" fontId="11" fillId="0" borderId="5" xfId="14" applyFont="1" applyFill="1" applyBorder="1" applyAlignment="1">
      <alignment horizontal="justify" vertical="center" wrapText="1"/>
    </xf>
    <xf numFmtId="0" fontId="11" fillId="0" borderId="4" xfId="14" applyFont="1" applyFill="1" applyBorder="1" applyAlignment="1">
      <alignment horizontal="justify" vertical="center" wrapText="1"/>
    </xf>
    <xf numFmtId="0" fontId="11" fillId="0" borderId="11" xfId="14" applyFont="1" applyFill="1" applyBorder="1" applyAlignment="1">
      <alignment horizontal="justify" vertical="center" wrapText="1"/>
    </xf>
    <xf numFmtId="17" fontId="11" fillId="2" borderId="9" xfId="14" applyNumberFormat="1" applyFont="1" applyFill="1" applyBorder="1" applyAlignment="1">
      <alignment horizontal="center" vertical="center" wrapText="1"/>
    </xf>
    <xf numFmtId="17" fontId="11" fillId="2" borderId="5" xfId="14" applyNumberFormat="1" applyFont="1" applyFill="1" applyBorder="1" applyAlignment="1">
      <alignment horizontal="center" vertical="center" wrapText="1"/>
    </xf>
    <xf numFmtId="17" fontId="11" fillId="2" borderId="4" xfId="14" applyNumberFormat="1" applyFont="1" applyFill="1" applyBorder="1" applyAlignment="1">
      <alignment horizontal="center" vertical="center" wrapText="1"/>
    </xf>
    <xf numFmtId="10" fontId="11" fillId="0" borderId="9" xfId="17" applyNumberFormat="1" applyFont="1" applyFill="1" applyBorder="1" applyAlignment="1">
      <alignment horizontal="center" vertical="center" wrapText="1"/>
    </xf>
    <xf numFmtId="10" fontId="11" fillId="0" borderId="5" xfId="17" applyNumberFormat="1" applyFont="1" applyFill="1" applyBorder="1" applyAlignment="1">
      <alignment horizontal="center" vertical="center" wrapText="1"/>
    </xf>
    <xf numFmtId="10" fontId="11" fillId="0" borderId="11" xfId="17" applyNumberFormat="1" applyFont="1" applyFill="1" applyBorder="1" applyAlignment="1">
      <alignment horizontal="center" vertical="center" wrapText="1"/>
    </xf>
    <xf numFmtId="0" fontId="11" fillId="0" borderId="9" xfId="14" applyFont="1" applyFill="1" applyBorder="1" applyAlignment="1">
      <alignment horizontal="center" vertical="center" wrapText="1"/>
    </xf>
    <xf numFmtId="0" fontId="11" fillId="0" borderId="5" xfId="14" applyFont="1" applyFill="1" applyBorder="1" applyAlignment="1">
      <alignment horizontal="center" vertical="center" wrapText="1"/>
    </xf>
    <xf numFmtId="0" fontId="11" fillId="0" borderId="4" xfId="14" applyFont="1" applyFill="1" applyBorder="1" applyAlignment="1">
      <alignment horizontal="center" vertical="center" wrapText="1"/>
    </xf>
    <xf numFmtId="0" fontId="11" fillId="0" borderId="11" xfId="14" applyFont="1" applyFill="1" applyBorder="1" applyAlignment="1">
      <alignment horizontal="center" vertical="center" wrapText="1"/>
    </xf>
    <xf numFmtId="0" fontId="11" fillId="2" borderId="9" xfId="14" applyFont="1" applyFill="1" applyBorder="1" applyAlignment="1">
      <alignment horizontal="left" vertical="center" wrapText="1"/>
    </xf>
    <xf numFmtId="0" fontId="11" fillId="2" borderId="5" xfId="14" applyFont="1" applyFill="1" applyBorder="1" applyAlignment="1">
      <alignment horizontal="left" vertical="center" wrapText="1"/>
    </xf>
    <xf numFmtId="0" fontId="11" fillId="2" borderId="11" xfId="14" applyFont="1" applyFill="1" applyBorder="1" applyAlignment="1">
      <alignment horizontal="left" vertical="center" wrapText="1"/>
    </xf>
    <xf numFmtId="0" fontId="16" fillId="8" borderId="9" xfId="0" applyFont="1" applyFill="1" applyBorder="1" applyAlignment="1">
      <alignment horizontal="center" vertical="center" wrapText="1"/>
    </xf>
    <xf numFmtId="0" fontId="16" fillId="8" borderId="4" xfId="0" applyFont="1" applyFill="1" applyBorder="1" applyAlignment="1">
      <alignment horizontal="center" vertical="center" wrapText="1"/>
    </xf>
    <xf numFmtId="9" fontId="16" fillId="8" borderId="9" xfId="19" applyFont="1" applyFill="1" applyBorder="1" applyAlignment="1">
      <alignment horizontal="center" vertical="center" wrapText="1"/>
    </xf>
    <xf numFmtId="9" fontId="16" fillId="8" borderId="4" xfId="19" applyFont="1" applyFill="1" applyBorder="1" applyAlignment="1">
      <alignment horizontal="center" vertical="center" wrapText="1"/>
    </xf>
    <xf numFmtId="0" fontId="29" fillId="7" borderId="17" xfId="0" applyFont="1" applyFill="1" applyBorder="1" applyAlignment="1">
      <alignment horizontal="center" vertical="center"/>
    </xf>
    <xf numFmtId="0" fontId="29" fillId="7" borderId="0" xfId="0" applyFont="1" applyFill="1" applyBorder="1" applyAlignment="1">
      <alignment horizontal="center" vertical="center"/>
    </xf>
    <xf numFmtId="0" fontId="19" fillId="0" borderId="13" xfId="0" applyFont="1" applyBorder="1" applyAlignment="1">
      <alignment horizontal="center" vertical="center"/>
    </xf>
    <xf numFmtId="0" fontId="19" fillId="0" borderId="25" xfId="0" applyFont="1" applyBorder="1" applyAlignment="1">
      <alignment horizontal="center" vertical="center"/>
    </xf>
    <xf numFmtId="0" fontId="19" fillId="0" borderId="23" xfId="0" applyFont="1" applyBorder="1" applyAlignment="1">
      <alignment horizontal="center" vertical="center"/>
    </xf>
    <xf numFmtId="0" fontId="19" fillId="0" borderId="13"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3" xfId="0" applyFont="1" applyBorder="1" applyAlignment="1">
      <alignment horizontal="center" vertical="center" wrapText="1"/>
    </xf>
    <xf numFmtId="9" fontId="19" fillId="0" borderId="13" xfId="19" applyFont="1" applyBorder="1" applyAlignment="1">
      <alignment horizontal="center" vertical="center"/>
    </xf>
    <xf numFmtId="9" fontId="19" fillId="0" borderId="25" xfId="19" applyFont="1" applyBorder="1" applyAlignment="1">
      <alignment horizontal="center" vertical="center"/>
    </xf>
    <xf numFmtId="9" fontId="19" fillId="0" borderId="23" xfId="19" applyFont="1" applyBorder="1" applyAlignment="1">
      <alignment horizontal="center" vertical="center"/>
    </xf>
    <xf numFmtId="0" fontId="28" fillId="6" borderId="9" xfId="0" applyFont="1" applyFill="1" applyBorder="1" applyAlignment="1">
      <alignment horizontal="center" vertical="center"/>
    </xf>
    <xf numFmtId="0" fontId="28" fillId="6" borderId="5" xfId="0" applyFont="1" applyFill="1" applyBorder="1" applyAlignment="1">
      <alignment horizontal="center" vertical="center"/>
    </xf>
    <xf numFmtId="0" fontId="28" fillId="6" borderId="4" xfId="0" applyFont="1" applyFill="1" applyBorder="1" applyAlignment="1">
      <alignment horizontal="center" vertical="center"/>
    </xf>
    <xf numFmtId="0" fontId="11" fillId="3" borderId="1" xfId="14" applyFont="1" applyFill="1" applyBorder="1" applyAlignment="1">
      <alignment horizontal="center" vertical="center"/>
    </xf>
    <xf numFmtId="0" fontId="11" fillId="0" borderId="1" xfId="14" applyFont="1" applyFill="1" applyBorder="1" applyAlignment="1">
      <alignment horizontal="justify" vertical="center" wrapText="1"/>
    </xf>
    <xf numFmtId="49" fontId="11" fillId="2" borderId="9" xfId="14" applyNumberFormat="1" applyFont="1" applyFill="1" applyBorder="1" applyAlignment="1">
      <alignment horizontal="center" vertical="center" wrapText="1"/>
    </xf>
    <xf numFmtId="49" fontId="11" fillId="2" borderId="5" xfId="14" applyNumberFormat="1" applyFont="1" applyFill="1" applyBorder="1" applyAlignment="1">
      <alignment horizontal="center" vertical="center" wrapText="1"/>
    </xf>
    <xf numFmtId="49" fontId="11" fillId="2" borderId="4" xfId="14" applyNumberFormat="1" applyFont="1" applyFill="1" applyBorder="1" applyAlignment="1">
      <alignment horizontal="center" vertical="center" wrapText="1"/>
    </xf>
    <xf numFmtId="168" fontId="11" fillId="3" borderId="1" xfId="17" applyNumberFormat="1" applyFont="1" applyFill="1" applyBorder="1" applyAlignment="1">
      <alignment horizontal="center" vertical="center" wrapText="1"/>
    </xf>
    <xf numFmtId="9" fontId="17" fillId="3" borderId="13" xfId="19" applyFont="1" applyFill="1" applyBorder="1" applyAlignment="1">
      <alignment horizontal="center" vertical="center"/>
    </xf>
    <xf numFmtId="9" fontId="17" fillId="3" borderId="25" xfId="19" applyFont="1" applyFill="1" applyBorder="1" applyAlignment="1">
      <alignment horizontal="center" vertical="center"/>
    </xf>
    <xf numFmtId="9" fontId="17" fillId="3" borderId="23" xfId="19" applyFont="1" applyFill="1" applyBorder="1" applyAlignment="1">
      <alignment horizontal="center" vertical="center"/>
    </xf>
    <xf numFmtId="9" fontId="15" fillId="3" borderId="13" xfId="19" applyFont="1" applyFill="1" applyBorder="1" applyAlignment="1">
      <alignment horizontal="center" vertical="center"/>
    </xf>
    <xf numFmtId="9" fontId="15" fillId="3" borderId="25" xfId="19" applyFont="1" applyFill="1" applyBorder="1" applyAlignment="1">
      <alignment horizontal="center" vertical="center"/>
    </xf>
    <xf numFmtId="9" fontId="15" fillId="3" borderId="23" xfId="19" applyFont="1" applyFill="1" applyBorder="1" applyAlignment="1">
      <alignment horizontal="center" vertical="center"/>
    </xf>
    <xf numFmtId="9" fontId="17" fillId="3" borderId="13" xfId="19" applyFont="1" applyFill="1" applyBorder="1" applyAlignment="1" applyProtection="1">
      <alignment horizontal="center" vertical="center" wrapText="1"/>
      <protection locked="0"/>
    </xf>
    <xf numFmtId="9" fontId="17" fillId="3" borderId="25" xfId="19" applyFont="1" applyFill="1" applyBorder="1" applyAlignment="1" applyProtection="1">
      <alignment horizontal="center" vertical="center" wrapText="1"/>
      <protection locked="0"/>
    </xf>
    <xf numFmtId="9" fontId="17" fillId="3" borderId="23" xfId="19" applyFont="1" applyFill="1" applyBorder="1" applyAlignment="1" applyProtection="1">
      <alignment horizontal="center" vertical="center" wrapText="1"/>
      <protection locked="0"/>
    </xf>
    <xf numFmtId="9" fontId="15" fillId="3" borderId="13" xfId="19" applyFont="1" applyFill="1" applyBorder="1" applyAlignment="1" applyProtection="1">
      <alignment horizontal="center" vertical="center" wrapText="1"/>
      <protection locked="0"/>
    </xf>
    <xf numFmtId="9" fontId="15" fillId="3" borderId="25" xfId="19" applyFont="1" applyFill="1" applyBorder="1" applyAlignment="1" applyProtection="1">
      <alignment horizontal="center" vertical="center" wrapText="1"/>
      <protection locked="0"/>
    </xf>
    <xf numFmtId="9" fontId="15" fillId="3" borderId="23" xfId="19" applyFont="1" applyFill="1" applyBorder="1" applyAlignment="1" applyProtection="1">
      <alignment horizontal="center" vertical="center" wrapText="1"/>
      <protection locked="0"/>
    </xf>
    <xf numFmtId="2" fontId="18" fillId="0" borderId="13" xfId="19" applyNumberFormat="1" applyFont="1" applyBorder="1" applyAlignment="1">
      <alignment horizontal="center" vertical="center" wrapText="1"/>
    </xf>
    <xf numFmtId="2" fontId="18" fillId="0" borderId="25" xfId="19" applyNumberFormat="1" applyFont="1" applyBorder="1" applyAlignment="1">
      <alignment horizontal="center" vertical="center" wrapText="1"/>
    </xf>
    <xf numFmtId="2" fontId="18" fillId="0" borderId="23" xfId="19" applyNumberFormat="1" applyFont="1" applyBorder="1" applyAlignment="1">
      <alignment horizontal="center" vertical="center" wrapText="1"/>
    </xf>
    <xf numFmtId="2" fontId="17" fillId="0" borderId="13" xfId="19" applyNumberFormat="1" applyFont="1" applyBorder="1" applyAlignment="1">
      <alignment horizontal="center" vertical="center" wrapText="1"/>
    </xf>
    <xf numFmtId="2" fontId="17" fillId="0" borderId="25" xfId="19" applyNumberFormat="1" applyFont="1" applyBorder="1" applyAlignment="1">
      <alignment horizontal="center" vertical="center" wrapText="1"/>
    </xf>
    <xf numFmtId="2" fontId="17" fillId="0" borderId="23" xfId="19" applyNumberFormat="1" applyFont="1" applyBorder="1" applyAlignment="1">
      <alignment horizontal="center" vertical="center" wrapText="1"/>
    </xf>
    <xf numFmtId="2" fontId="19" fillId="0" borderId="13" xfId="19" applyNumberFormat="1" applyFont="1" applyBorder="1" applyAlignment="1">
      <alignment horizontal="center" vertical="center" wrapText="1"/>
    </xf>
    <xf numFmtId="2" fontId="19" fillId="0" borderId="25" xfId="19" applyNumberFormat="1" applyFont="1" applyBorder="1" applyAlignment="1">
      <alignment horizontal="center" vertical="center" wrapText="1"/>
    </xf>
    <xf numFmtId="2" fontId="19" fillId="0" borderId="23" xfId="19" applyNumberFormat="1" applyFont="1" applyBorder="1" applyAlignment="1">
      <alignment horizontal="center" vertical="center" wrapText="1"/>
    </xf>
    <xf numFmtId="9" fontId="11" fillId="2" borderId="1" xfId="17" applyFont="1" applyFill="1" applyBorder="1" applyAlignment="1">
      <alignment horizontal="center" vertical="center" wrapText="1"/>
    </xf>
    <xf numFmtId="0" fontId="11" fillId="0" borderId="1" xfId="14" applyFont="1" applyFill="1" applyBorder="1" applyAlignment="1">
      <alignment horizontal="center" vertical="center"/>
    </xf>
    <xf numFmtId="168" fontId="11" fillId="0" borderId="1" xfId="17" applyNumberFormat="1" applyFont="1" applyFill="1" applyBorder="1" applyAlignment="1">
      <alignment horizontal="center" vertical="center" wrapText="1"/>
    </xf>
    <xf numFmtId="0" fontId="15" fillId="3" borderId="1" xfId="14" applyFont="1" applyFill="1" applyBorder="1" applyAlignment="1" applyProtection="1">
      <alignment horizontal="center" vertical="center" wrapText="1"/>
      <protection locked="0"/>
    </xf>
    <xf numFmtId="0" fontId="6" fillId="3" borderId="1" xfId="0" applyFont="1" applyFill="1" applyBorder="1" applyAlignment="1">
      <alignment horizontal="left" vertical="center" wrapText="1"/>
    </xf>
    <xf numFmtId="9" fontId="19" fillId="0" borderId="13" xfId="19" applyFont="1" applyFill="1" applyBorder="1" applyAlignment="1">
      <alignment horizontal="center" vertical="center"/>
    </xf>
    <xf numFmtId="9" fontId="19" fillId="0" borderId="25" xfId="19" applyFont="1" applyFill="1" applyBorder="1" applyAlignment="1">
      <alignment horizontal="center" vertical="center"/>
    </xf>
    <xf numFmtId="9" fontId="19" fillId="0" borderId="23" xfId="19" applyFont="1" applyFill="1" applyBorder="1" applyAlignment="1">
      <alignment horizontal="center" vertical="center"/>
    </xf>
  </cellXfs>
  <cellStyles count="22">
    <cellStyle name="Coma 2" xfId="1"/>
    <cellStyle name="Millares" xfId="20" builtinId="3"/>
    <cellStyle name="Millares [0]" xfId="21"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4" xfId="14"/>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0764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85725</xdr:rowOff>
    </xdr:from>
    <xdr:to>
      <xdr:col>2</xdr:col>
      <xdr:colOff>428625</xdr:colOff>
      <xdr:row>4</xdr:row>
      <xdr:rowOff>38100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85775" y="2286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5652" y="124559"/>
          <a:ext cx="989135" cy="115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86191</xdr:colOff>
      <xdr:row>16</xdr:row>
      <xdr:rowOff>169961</xdr:rowOff>
    </xdr:from>
    <xdr:ext cx="11399382" cy="937629"/>
    <xdr:sp macro="" textlink="">
      <xdr:nvSpPr>
        <xdr:cNvPr id="4" name="3 Rectángulo"/>
        <xdr:cNvSpPr/>
      </xdr:nvSpPr>
      <xdr:spPr>
        <a:xfrm rot="19386635">
          <a:off x="11272774" y="5599211"/>
          <a:ext cx="11399382" cy="937629"/>
        </a:xfrm>
        <a:prstGeom prst="rect">
          <a:avLst/>
        </a:prstGeom>
        <a:noFill/>
      </xdr:spPr>
      <xdr:txBody>
        <a:bodyPr wrap="square" lIns="91440" tIns="45720" rIns="91440" bIns="45720">
          <a:spAutoFit/>
        </a:bodyPr>
        <a:lstStyle/>
        <a:p>
          <a:pPr algn="ctr"/>
          <a:r>
            <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COPIA</a:t>
          </a:r>
          <a:r>
            <a:rPr lang="es-ES" sz="54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NO CONTROLADA</a:t>
          </a:r>
          <a:endPar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838219</xdr:colOff>
      <xdr:row>35</xdr:row>
      <xdr:rowOff>39056</xdr:rowOff>
    </xdr:from>
    <xdr:ext cx="12618196" cy="977127"/>
    <xdr:sp macro="" textlink="">
      <xdr:nvSpPr>
        <xdr:cNvPr id="3" name="Rectángulo 2"/>
        <xdr:cNvSpPr/>
      </xdr:nvSpPr>
      <xdr:spPr>
        <a:xfrm rot="19636047">
          <a:off x="2800369" y="9868856"/>
          <a:ext cx="12618196" cy="977127"/>
        </a:xfrm>
        <a:prstGeom prst="rect">
          <a:avLst/>
        </a:prstGeom>
        <a:noFill/>
      </xdr:spPr>
      <xdr:txBody>
        <a:bodyPr wrap="square" lIns="91440" tIns="45720" rIns="91440" bIns="45720">
          <a:spAutoFit/>
        </a:bodyPr>
        <a:lstStyle/>
        <a:p>
          <a:pPr algn="ctr"/>
          <a:r>
            <a:rPr lang="es-ES" sz="6000" b="0" cap="none" spc="0">
              <a:ln w="0"/>
              <a:solidFill>
                <a:schemeClr val="bg1">
                  <a:lumMod val="65000"/>
                </a:schemeClr>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COPIA NO CONTROLADA</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86191</xdr:colOff>
      <xdr:row>16</xdr:row>
      <xdr:rowOff>169961</xdr:rowOff>
    </xdr:from>
    <xdr:ext cx="11399382" cy="937629"/>
    <xdr:sp macro="" textlink="">
      <xdr:nvSpPr>
        <xdr:cNvPr id="3" name="3 Rectángulo"/>
        <xdr:cNvSpPr/>
      </xdr:nvSpPr>
      <xdr:spPr>
        <a:xfrm rot="19386635">
          <a:off x="11259016" y="5675411"/>
          <a:ext cx="11399382" cy="937629"/>
        </a:xfrm>
        <a:prstGeom prst="rect">
          <a:avLst/>
        </a:prstGeom>
        <a:noFill/>
      </xdr:spPr>
      <xdr:txBody>
        <a:bodyPr wrap="square" lIns="91440" tIns="45720" rIns="91440" bIns="45720">
          <a:spAutoFit/>
        </a:bodyPr>
        <a:lstStyle/>
        <a:p>
          <a:pPr algn="ctr"/>
          <a:r>
            <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COPIA</a:t>
          </a:r>
          <a:r>
            <a:rPr lang="es-ES" sz="54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NO CONTROLADA</a:t>
          </a:r>
          <a:endPar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838219</xdr:colOff>
      <xdr:row>35</xdr:row>
      <xdr:rowOff>39056</xdr:rowOff>
    </xdr:from>
    <xdr:ext cx="12618196" cy="977127"/>
    <xdr:sp macro="" textlink="">
      <xdr:nvSpPr>
        <xdr:cNvPr id="3" name="Rectángulo 2"/>
        <xdr:cNvSpPr/>
      </xdr:nvSpPr>
      <xdr:spPr>
        <a:xfrm rot="19636047">
          <a:off x="2800369" y="9868856"/>
          <a:ext cx="12618196" cy="977127"/>
        </a:xfrm>
        <a:prstGeom prst="rect">
          <a:avLst/>
        </a:prstGeom>
        <a:noFill/>
      </xdr:spPr>
      <xdr:txBody>
        <a:bodyPr wrap="square" lIns="91440" tIns="45720" rIns="91440" bIns="45720">
          <a:spAutoFit/>
        </a:bodyPr>
        <a:lstStyle/>
        <a:p>
          <a:pPr algn="ctr"/>
          <a:r>
            <a:rPr lang="es-ES" sz="6000" b="0" cap="none" spc="0">
              <a:ln w="0"/>
              <a:solidFill>
                <a:schemeClr val="bg1">
                  <a:lumMod val="65000"/>
                </a:schemeClr>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COPIA NO CONTROLADA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86191</xdr:colOff>
      <xdr:row>16</xdr:row>
      <xdr:rowOff>169961</xdr:rowOff>
    </xdr:from>
    <xdr:ext cx="11399382" cy="937629"/>
    <xdr:sp macro="" textlink="">
      <xdr:nvSpPr>
        <xdr:cNvPr id="3" name="3 Rectángulo"/>
        <xdr:cNvSpPr/>
      </xdr:nvSpPr>
      <xdr:spPr>
        <a:xfrm rot="19386635">
          <a:off x="11259016" y="5675411"/>
          <a:ext cx="11399382" cy="937629"/>
        </a:xfrm>
        <a:prstGeom prst="rect">
          <a:avLst/>
        </a:prstGeom>
        <a:noFill/>
      </xdr:spPr>
      <xdr:txBody>
        <a:bodyPr wrap="square" lIns="91440" tIns="45720" rIns="91440" bIns="45720">
          <a:spAutoFit/>
        </a:bodyPr>
        <a:lstStyle/>
        <a:p>
          <a:pPr algn="ctr"/>
          <a:r>
            <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COPIA</a:t>
          </a:r>
          <a:r>
            <a:rPr lang="es-ES" sz="54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NO CONTROLADA</a:t>
          </a:r>
          <a:endPar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19075"/>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838219</xdr:colOff>
      <xdr:row>40</xdr:row>
      <xdr:rowOff>39056</xdr:rowOff>
    </xdr:from>
    <xdr:ext cx="12618196" cy="977127"/>
    <xdr:sp macro="" textlink="">
      <xdr:nvSpPr>
        <xdr:cNvPr id="3" name="Rectángulo 2"/>
        <xdr:cNvSpPr/>
      </xdr:nvSpPr>
      <xdr:spPr>
        <a:xfrm rot="19636047">
          <a:off x="2800369" y="9849806"/>
          <a:ext cx="12618196" cy="977127"/>
        </a:xfrm>
        <a:prstGeom prst="rect">
          <a:avLst/>
        </a:prstGeom>
        <a:noFill/>
      </xdr:spPr>
      <xdr:txBody>
        <a:bodyPr wrap="square" lIns="91440" tIns="45720" rIns="91440" bIns="45720">
          <a:spAutoFit/>
        </a:bodyPr>
        <a:lstStyle/>
        <a:p>
          <a:pPr algn="ctr"/>
          <a:r>
            <a:rPr lang="es-ES" sz="6000" b="0" cap="none" spc="0">
              <a:ln w="0"/>
              <a:solidFill>
                <a:schemeClr val="bg1">
                  <a:lumMod val="65000"/>
                </a:schemeClr>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COPIA NO CONTROLADA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W21"/>
  <sheetViews>
    <sheetView showGridLines="0" tabSelected="1" zoomScale="60" zoomScaleNormal="60" workbookViewId="0">
      <selection activeCell="A16" sqref="A16:A18"/>
    </sheetView>
  </sheetViews>
  <sheetFormatPr baseColWidth="10" defaultRowHeight="15" x14ac:dyDescent="0.25"/>
  <cols>
    <col min="1" max="1" width="9.140625" style="58" customWidth="1"/>
    <col min="2" max="2" width="24" style="58" customWidth="1"/>
    <col min="3" max="3" width="20" style="58" customWidth="1"/>
    <col min="4" max="4" width="28" style="58" customWidth="1"/>
    <col min="5" max="5" width="18.5703125" style="58" customWidth="1"/>
    <col min="6" max="6" width="24.7109375" style="58" customWidth="1"/>
    <col min="7" max="7" width="24.140625" style="58" customWidth="1"/>
    <col min="8" max="8" width="27.5703125" style="58" customWidth="1"/>
    <col min="9" max="20" width="11.7109375" style="58" customWidth="1"/>
    <col min="21" max="21" width="22.7109375" style="58" customWidth="1"/>
    <col min="22" max="22" width="11" style="58" customWidth="1"/>
    <col min="23" max="23" width="18.7109375" style="58" customWidth="1"/>
    <col min="24" max="256" width="11.42578125" style="58"/>
    <col min="257" max="257" width="9.140625" style="58" customWidth="1"/>
    <col min="258" max="258" width="24" style="58" customWidth="1"/>
    <col min="259" max="260" width="20" style="58" customWidth="1"/>
    <col min="261" max="261" width="18.5703125" style="58" customWidth="1"/>
    <col min="262" max="262" width="20" style="58" customWidth="1"/>
    <col min="263" max="263" width="19" style="58" customWidth="1"/>
    <col min="264" max="264" width="24.7109375" style="58" customWidth="1"/>
    <col min="265" max="276" width="7.7109375" style="58" customWidth="1"/>
    <col min="277" max="277" width="16.42578125" style="58" customWidth="1"/>
    <col min="278" max="278" width="11" style="58" customWidth="1"/>
    <col min="279" max="279" width="18.7109375" style="58" customWidth="1"/>
    <col min="280" max="512" width="11.42578125" style="58"/>
    <col min="513" max="513" width="9.140625" style="58" customWidth="1"/>
    <col min="514" max="514" width="24" style="58" customWidth="1"/>
    <col min="515" max="516" width="20" style="58" customWidth="1"/>
    <col min="517" max="517" width="18.5703125" style="58" customWidth="1"/>
    <col min="518" max="518" width="20" style="58" customWidth="1"/>
    <col min="519" max="519" width="19" style="58" customWidth="1"/>
    <col min="520" max="520" width="24.7109375" style="58" customWidth="1"/>
    <col min="521" max="532" width="7.7109375" style="58" customWidth="1"/>
    <col min="533" max="533" width="16.42578125" style="58" customWidth="1"/>
    <col min="534" max="534" width="11" style="58" customWidth="1"/>
    <col min="535" max="535" width="18.7109375" style="58" customWidth="1"/>
    <col min="536" max="768" width="11.42578125" style="58"/>
    <col min="769" max="769" width="9.140625" style="58" customWidth="1"/>
    <col min="770" max="770" width="24" style="58" customWidth="1"/>
    <col min="771" max="772" width="20" style="58" customWidth="1"/>
    <col min="773" max="773" width="18.5703125" style="58" customWidth="1"/>
    <col min="774" max="774" width="20" style="58" customWidth="1"/>
    <col min="775" max="775" width="19" style="58" customWidth="1"/>
    <col min="776" max="776" width="24.7109375" style="58" customWidth="1"/>
    <col min="777" max="788" width="7.7109375" style="58" customWidth="1"/>
    <col min="789" max="789" width="16.42578125" style="58" customWidth="1"/>
    <col min="790" max="790" width="11" style="58" customWidth="1"/>
    <col min="791" max="791" width="18.7109375" style="58" customWidth="1"/>
    <col min="792" max="1024" width="11.42578125" style="58"/>
    <col min="1025" max="1025" width="9.140625" style="58" customWidth="1"/>
    <col min="1026" max="1026" width="24" style="58" customWidth="1"/>
    <col min="1027" max="1028" width="20" style="58" customWidth="1"/>
    <col min="1029" max="1029" width="18.5703125" style="58" customWidth="1"/>
    <col min="1030" max="1030" width="20" style="58" customWidth="1"/>
    <col min="1031" max="1031" width="19" style="58" customWidth="1"/>
    <col min="1032" max="1032" width="24.7109375" style="58" customWidth="1"/>
    <col min="1033" max="1044" width="7.7109375" style="58" customWidth="1"/>
    <col min="1045" max="1045" width="16.42578125" style="58" customWidth="1"/>
    <col min="1046" max="1046" width="11" style="58" customWidth="1"/>
    <col min="1047" max="1047" width="18.7109375" style="58" customWidth="1"/>
    <col min="1048" max="1280" width="11.42578125" style="58"/>
    <col min="1281" max="1281" width="9.140625" style="58" customWidth="1"/>
    <col min="1282" max="1282" width="24" style="58" customWidth="1"/>
    <col min="1283" max="1284" width="20" style="58" customWidth="1"/>
    <col min="1285" max="1285" width="18.5703125" style="58" customWidth="1"/>
    <col min="1286" max="1286" width="20" style="58" customWidth="1"/>
    <col min="1287" max="1287" width="19" style="58" customWidth="1"/>
    <col min="1288" max="1288" width="24.7109375" style="58" customWidth="1"/>
    <col min="1289" max="1300" width="7.7109375" style="58" customWidth="1"/>
    <col min="1301" max="1301" width="16.42578125" style="58" customWidth="1"/>
    <col min="1302" max="1302" width="11" style="58" customWidth="1"/>
    <col min="1303" max="1303" width="18.7109375" style="58" customWidth="1"/>
    <col min="1304" max="1536" width="11.42578125" style="58"/>
    <col min="1537" max="1537" width="9.140625" style="58" customWidth="1"/>
    <col min="1538" max="1538" width="24" style="58" customWidth="1"/>
    <col min="1539" max="1540" width="20" style="58" customWidth="1"/>
    <col min="1541" max="1541" width="18.5703125" style="58" customWidth="1"/>
    <col min="1542" max="1542" width="20" style="58" customWidth="1"/>
    <col min="1543" max="1543" width="19" style="58" customWidth="1"/>
    <col min="1544" max="1544" width="24.7109375" style="58" customWidth="1"/>
    <col min="1545" max="1556" width="7.7109375" style="58" customWidth="1"/>
    <col min="1557" max="1557" width="16.42578125" style="58" customWidth="1"/>
    <col min="1558" max="1558" width="11" style="58" customWidth="1"/>
    <col min="1559" max="1559" width="18.7109375" style="58" customWidth="1"/>
    <col min="1560" max="1792" width="11.42578125" style="58"/>
    <col min="1793" max="1793" width="9.140625" style="58" customWidth="1"/>
    <col min="1794" max="1794" width="24" style="58" customWidth="1"/>
    <col min="1795" max="1796" width="20" style="58" customWidth="1"/>
    <col min="1797" max="1797" width="18.5703125" style="58" customWidth="1"/>
    <col min="1798" max="1798" width="20" style="58" customWidth="1"/>
    <col min="1799" max="1799" width="19" style="58" customWidth="1"/>
    <col min="1800" max="1800" width="24.7109375" style="58" customWidth="1"/>
    <col min="1801" max="1812" width="7.7109375" style="58" customWidth="1"/>
    <col min="1813" max="1813" width="16.42578125" style="58" customWidth="1"/>
    <col min="1814" max="1814" width="11" style="58" customWidth="1"/>
    <col min="1815" max="1815" width="18.7109375" style="58" customWidth="1"/>
    <col min="1816" max="2048" width="11.42578125" style="58"/>
    <col min="2049" max="2049" width="9.140625" style="58" customWidth="1"/>
    <col min="2050" max="2050" width="24" style="58" customWidth="1"/>
    <col min="2051" max="2052" width="20" style="58" customWidth="1"/>
    <col min="2053" max="2053" width="18.5703125" style="58" customWidth="1"/>
    <col min="2054" max="2054" width="20" style="58" customWidth="1"/>
    <col min="2055" max="2055" width="19" style="58" customWidth="1"/>
    <col min="2056" max="2056" width="24.7109375" style="58" customWidth="1"/>
    <col min="2057" max="2068" width="7.7109375" style="58" customWidth="1"/>
    <col min="2069" max="2069" width="16.42578125" style="58" customWidth="1"/>
    <col min="2070" max="2070" width="11" style="58" customWidth="1"/>
    <col min="2071" max="2071" width="18.7109375" style="58" customWidth="1"/>
    <col min="2072" max="2304" width="11.42578125" style="58"/>
    <col min="2305" max="2305" width="9.140625" style="58" customWidth="1"/>
    <col min="2306" max="2306" width="24" style="58" customWidth="1"/>
    <col min="2307" max="2308" width="20" style="58" customWidth="1"/>
    <col min="2309" max="2309" width="18.5703125" style="58" customWidth="1"/>
    <col min="2310" max="2310" width="20" style="58" customWidth="1"/>
    <col min="2311" max="2311" width="19" style="58" customWidth="1"/>
    <col min="2312" max="2312" width="24.7109375" style="58" customWidth="1"/>
    <col min="2313" max="2324" width="7.7109375" style="58" customWidth="1"/>
    <col min="2325" max="2325" width="16.42578125" style="58" customWidth="1"/>
    <col min="2326" max="2326" width="11" style="58" customWidth="1"/>
    <col min="2327" max="2327" width="18.7109375" style="58" customWidth="1"/>
    <col min="2328" max="2560" width="11.42578125" style="58"/>
    <col min="2561" max="2561" width="9.140625" style="58" customWidth="1"/>
    <col min="2562" max="2562" width="24" style="58" customWidth="1"/>
    <col min="2563" max="2564" width="20" style="58" customWidth="1"/>
    <col min="2565" max="2565" width="18.5703125" style="58" customWidth="1"/>
    <col min="2566" max="2566" width="20" style="58" customWidth="1"/>
    <col min="2567" max="2567" width="19" style="58" customWidth="1"/>
    <col min="2568" max="2568" width="24.7109375" style="58" customWidth="1"/>
    <col min="2569" max="2580" width="7.7109375" style="58" customWidth="1"/>
    <col min="2581" max="2581" width="16.42578125" style="58" customWidth="1"/>
    <col min="2582" max="2582" width="11" style="58" customWidth="1"/>
    <col min="2583" max="2583" width="18.7109375" style="58" customWidth="1"/>
    <col min="2584" max="2816" width="11.42578125" style="58"/>
    <col min="2817" max="2817" width="9.140625" style="58" customWidth="1"/>
    <col min="2818" max="2818" width="24" style="58" customWidth="1"/>
    <col min="2819" max="2820" width="20" style="58" customWidth="1"/>
    <col min="2821" max="2821" width="18.5703125" style="58" customWidth="1"/>
    <col min="2822" max="2822" width="20" style="58" customWidth="1"/>
    <col min="2823" max="2823" width="19" style="58" customWidth="1"/>
    <col min="2824" max="2824" width="24.7109375" style="58" customWidth="1"/>
    <col min="2825" max="2836" width="7.7109375" style="58" customWidth="1"/>
    <col min="2837" max="2837" width="16.42578125" style="58" customWidth="1"/>
    <col min="2838" max="2838" width="11" style="58" customWidth="1"/>
    <col min="2839" max="2839" width="18.7109375" style="58" customWidth="1"/>
    <col min="2840" max="3072" width="11.42578125" style="58"/>
    <col min="3073" max="3073" width="9.140625" style="58" customWidth="1"/>
    <col min="3074" max="3074" width="24" style="58" customWidth="1"/>
    <col min="3075" max="3076" width="20" style="58" customWidth="1"/>
    <col min="3077" max="3077" width="18.5703125" style="58" customWidth="1"/>
    <col min="3078" max="3078" width="20" style="58" customWidth="1"/>
    <col min="3079" max="3079" width="19" style="58" customWidth="1"/>
    <col min="3080" max="3080" width="24.7109375" style="58" customWidth="1"/>
    <col min="3081" max="3092" width="7.7109375" style="58" customWidth="1"/>
    <col min="3093" max="3093" width="16.42578125" style="58" customWidth="1"/>
    <col min="3094" max="3094" width="11" style="58" customWidth="1"/>
    <col min="3095" max="3095" width="18.7109375" style="58" customWidth="1"/>
    <col min="3096" max="3328" width="11.42578125" style="58"/>
    <col min="3329" max="3329" width="9.140625" style="58" customWidth="1"/>
    <col min="3330" max="3330" width="24" style="58" customWidth="1"/>
    <col min="3331" max="3332" width="20" style="58" customWidth="1"/>
    <col min="3333" max="3333" width="18.5703125" style="58" customWidth="1"/>
    <col min="3334" max="3334" width="20" style="58" customWidth="1"/>
    <col min="3335" max="3335" width="19" style="58" customWidth="1"/>
    <col min="3336" max="3336" width="24.7109375" style="58" customWidth="1"/>
    <col min="3337" max="3348" width="7.7109375" style="58" customWidth="1"/>
    <col min="3349" max="3349" width="16.42578125" style="58" customWidth="1"/>
    <col min="3350" max="3350" width="11" style="58" customWidth="1"/>
    <col min="3351" max="3351" width="18.7109375" style="58" customWidth="1"/>
    <col min="3352" max="3584" width="11.42578125" style="58"/>
    <col min="3585" max="3585" width="9.140625" style="58" customWidth="1"/>
    <col min="3586" max="3586" width="24" style="58" customWidth="1"/>
    <col min="3587" max="3588" width="20" style="58" customWidth="1"/>
    <col min="3589" max="3589" width="18.5703125" style="58" customWidth="1"/>
    <col min="3590" max="3590" width="20" style="58" customWidth="1"/>
    <col min="3591" max="3591" width="19" style="58" customWidth="1"/>
    <col min="3592" max="3592" width="24.7109375" style="58" customWidth="1"/>
    <col min="3593" max="3604" width="7.7109375" style="58" customWidth="1"/>
    <col min="3605" max="3605" width="16.42578125" style="58" customWidth="1"/>
    <col min="3606" max="3606" width="11" style="58" customWidth="1"/>
    <col min="3607" max="3607" width="18.7109375" style="58" customWidth="1"/>
    <col min="3608" max="3840" width="11.42578125" style="58"/>
    <col min="3841" max="3841" width="9.140625" style="58" customWidth="1"/>
    <col min="3842" max="3842" width="24" style="58" customWidth="1"/>
    <col min="3843" max="3844" width="20" style="58" customWidth="1"/>
    <col min="3845" max="3845" width="18.5703125" style="58" customWidth="1"/>
    <col min="3846" max="3846" width="20" style="58" customWidth="1"/>
    <col min="3847" max="3847" width="19" style="58" customWidth="1"/>
    <col min="3848" max="3848" width="24.7109375" style="58" customWidth="1"/>
    <col min="3849" max="3860" width="7.7109375" style="58" customWidth="1"/>
    <col min="3861" max="3861" width="16.42578125" style="58" customWidth="1"/>
    <col min="3862" max="3862" width="11" style="58" customWidth="1"/>
    <col min="3863" max="3863" width="18.7109375" style="58" customWidth="1"/>
    <col min="3864" max="4096" width="11.42578125" style="58"/>
    <col min="4097" max="4097" width="9.140625" style="58" customWidth="1"/>
    <col min="4098" max="4098" width="24" style="58" customWidth="1"/>
    <col min="4099" max="4100" width="20" style="58" customWidth="1"/>
    <col min="4101" max="4101" width="18.5703125" style="58" customWidth="1"/>
    <col min="4102" max="4102" width="20" style="58" customWidth="1"/>
    <col min="4103" max="4103" width="19" style="58" customWidth="1"/>
    <col min="4104" max="4104" width="24.7109375" style="58" customWidth="1"/>
    <col min="4105" max="4116" width="7.7109375" style="58" customWidth="1"/>
    <col min="4117" max="4117" width="16.42578125" style="58" customWidth="1"/>
    <col min="4118" max="4118" width="11" style="58" customWidth="1"/>
    <col min="4119" max="4119" width="18.7109375" style="58" customWidth="1"/>
    <col min="4120" max="4352" width="11.42578125" style="58"/>
    <col min="4353" max="4353" width="9.140625" style="58" customWidth="1"/>
    <col min="4354" max="4354" width="24" style="58" customWidth="1"/>
    <col min="4355" max="4356" width="20" style="58" customWidth="1"/>
    <col min="4357" max="4357" width="18.5703125" style="58" customWidth="1"/>
    <col min="4358" max="4358" width="20" style="58" customWidth="1"/>
    <col min="4359" max="4359" width="19" style="58" customWidth="1"/>
    <col min="4360" max="4360" width="24.7109375" style="58" customWidth="1"/>
    <col min="4361" max="4372" width="7.7109375" style="58" customWidth="1"/>
    <col min="4373" max="4373" width="16.42578125" style="58" customWidth="1"/>
    <col min="4374" max="4374" width="11" style="58" customWidth="1"/>
    <col min="4375" max="4375" width="18.7109375" style="58" customWidth="1"/>
    <col min="4376" max="4608" width="11.42578125" style="58"/>
    <col min="4609" max="4609" width="9.140625" style="58" customWidth="1"/>
    <col min="4610" max="4610" width="24" style="58" customWidth="1"/>
    <col min="4611" max="4612" width="20" style="58" customWidth="1"/>
    <col min="4613" max="4613" width="18.5703125" style="58" customWidth="1"/>
    <col min="4614" max="4614" width="20" style="58" customWidth="1"/>
    <col min="4615" max="4615" width="19" style="58" customWidth="1"/>
    <col min="4616" max="4616" width="24.7109375" style="58" customWidth="1"/>
    <col min="4617" max="4628" width="7.7109375" style="58" customWidth="1"/>
    <col min="4629" max="4629" width="16.42578125" style="58" customWidth="1"/>
    <col min="4630" max="4630" width="11" style="58" customWidth="1"/>
    <col min="4631" max="4631" width="18.7109375" style="58" customWidth="1"/>
    <col min="4632" max="4864" width="11.42578125" style="58"/>
    <col min="4865" max="4865" width="9.140625" style="58" customWidth="1"/>
    <col min="4866" max="4866" width="24" style="58" customWidth="1"/>
    <col min="4867" max="4868" width="20" style="58" customWidth="1"/>
    <col min="4869" max="4869" width="18.5703125" style="58" customWidth="1"/>
    <col min="4870" max="4870" width="20" style="58" customWidth="1"/>
    <col min="4871" max="4871" width="19" style="58" customWidth="1"/>
    <col min="4872" max="4872" width="24.7109375" style="58" customWidth="1"/>
    <col min="4873" max="4884" width="7.7109375" style="58" customWidth="1"/>
    <col min="4885" max="4885" width="16.42578125" style="58" customWidth="1"/>
    <col min="4886" max="4886" width="11" style="58" customWidth="1"/>
    <col min="4887" max="4887" width="18.7109375" style="58" customWidth="1"/>
    <col min="4888" max="5120" width="11.42578125" style="58"/>
    <col min="5121" max="5121" width="9.140625" style="58" customWidth="1"/>
    <col min="5122" max="5122" width="24" style="58" customWidth="1"/>
    <col min="5123" max="5124" width="20" style="58" customWidth="1"/>
    <col min="5125" max="5125" width="18.5703125" style="58" customWidth="1"/>
    <col min="5126" max="5126" width="20" style="58" customWidth="1"/>
    <col min="5127" max="5127" width="19" style="58" customWidth="1"/>
    <col min="5128" max="5128" width="24.7109375" style="58" customWidth="1"/>
    <col min="5129" max="5140" width="7.7109375" style="58" customWidth="1"/>
    <col min="5141" max="5141" width="16.42578125" style="58" customWidth="1"/>
    <col min="5142" max="5142" width="11" style="58" customWidth="1"/>
    <col min="5143" max="5143" width="18.7109375" style="58" customWidth="1"/>
    <col min="5144" max="5376" width="11.42578125" style="58"/>
    <col min="5377" max="5377" width="9.140625" style="58" customWidth="1"/>
    <col min="5378" max="5378" width="24" style="58" customWidth="1"/>
    <col min="5379" max="5380" width="20" style="58" customWidth="1"/>
    <col min="5381" max="5381" width="18.5703125" style="58" customWidth="1"/>
    <col min="5382" max="5382" width="20" style="58" customWidth="1"/>
    <col min="5383" max="5383" width="19" style="58" customWidth="1"/>
    <col min="5384" max="5384" width="24.7109375" style="58" customWidth="1"/>
    <col min="5385" max="5396" width="7.7109375" style="58" customWidth="1"/>
    <col min="5397" max="5397" width="16.42578125" style="58" customWidth="1"/>
    <col min="5398" max="5398" width="11" style="58" customWidth="1"/>
    <col min="5399" max="5399" width="18.7109375" style="58" customWidth="1"/>
    <col min="5400" max="5632" width="11.42578125" style="58"/>
    <col min="5633" max="5633" width="9.140625" style="58" customWidth="1"/>
    <col min="5634" max="5634" width="24" style="58" customWidth="1"/>
    <col min="5635" max="5636" width="20" style="58" customWidth="1"/>
    <col min="5637" max="5637" width="18.5703125" style="58" customWidth="1"/>
    <col min="5638" max="5638" width="20" style="58" customWidth="1"/>
    <col min="5639" max="5639" width="19" style="58" customWidth="1"/>
    <col min="5640" max="5640" width="24.7109375" style="58" customWidth="1"/>
    <col min="5641" max="5652" width="7.7109375" style="58" customWidth="1"/>
    <col min="5653" max="5653" width="16.42578125" style="58" customWidth="1"/>
    <col min="5654" max="5654" width="11" style="58" customWidth="1"/>
    <col min="5655" max="5655" width="18.7109375" style="58" customWidth="1"/>
    <col min="5656" max="5888" width="11.42578125" style="58"/>
    <col min="5889" max="5889" width="9.140625" style="58" customWidth="1"/>
    <col min="5890" max="5890" width="24" style="58" customWidth="1"/>
    <col min="5891" max="5892" width="20" style="58" customWidth="1"/>
    <col min="5893" max="5893" width="18.5703125" style="58" customWidth="1"/>
    <col min="5894" max="5894" width="20" style="58" customWidth="1"/>
    <col min="5895" max="5895" width="19" style="58" customWidth="1"/>
    <col min="5896" max="5896" width="24.7109375" style="58" customWidth="1"/>
    <col min="5897" max="5908" width="7.7109375" style="58" customWidth="1"/>
    <col min="5909" max="5909" width="16.42578125" style="58" customWidth="1"/>
    <col min="5910" max="5910" width="11" style="58" customWidth="1"/>
    <col min="5911" max="5911" width="18.7109375" style="58" customWidth="1"/>
    <col min="5912" max="6144" width="11.42578125" style="58"/>
    <col min="6145" max="6145" width="9.140625" style="58" customWidth="1"/>
    <col min="6146" max="6146" width="24" style="58" customWidth="1"/>
    <col min="6147" max="6148" width="20" style="58" customWidth="1"/>
    <col min="6149" max="6149" width="18.5703125" style="58" customWidth="1"/>
    <col min="6150" max="6150" width="20" style="58" customWidth="1"/>
    <col min="6151" max="6151" width="19" style="58" customWidth="1"/>
    <col min="6152" max="6152" width="24.7109375" style="58" customWidth="1"/>
    <col min="6153" max="6164" width="7.7109375" style="58" customWidth="1"/>
    <col min="6165" max="6165" width="16.42578125" style="58" customWidth="1"/>
    <col min="6166" max="6166" width="11" style="58" customWidth="1"/>
    <col min="6167" max="6167" width="18.7109375" style="58" customWidth="1"/>
    <col min="6168" max="6400" width="11.42578125" style="58"/>
    <col min="6401" max="6401" width="9.140625" style="58" customWidth="1"/>
    <col min="6402" max="6402" width="24" style="58" customWidth="1"/>
    <col min="6403" max="6404" width="20" style="58" customWidth="1"/>
    <col min="6405" max="6405" width="18.5703125" style="58" customWidth="1"/>
    <col min="6406" max="6406" width="20" style="58" customWidth="1"/>
    <col min="6407" max="6407" width="19" style="58" customWidth="1"/>
    <col min="6408" max="6408" width="24.7109375" style="58" customWidth="1"/>
    <col min="6409" max="6420" width="7.7109375" style="58" customWidth="1"/>
    <col min="6421" max="6421" width="16.42578125" style="58" customWidth="1"/>
    <col min="6422" max="6422" width="11" style="58" customWidth="1"/>
    <col min="6423" max="6423" width="18.7109375" style="58" customWidth="1"/>
    <col min="6424" max="6656" width="11.42578125" style="58"/>
    <col min="6657" max="6657" width="9.140625" style="58" customWidth="1"/>
    <col min="6658" max="6658" width="24" style="58" customWidth="1"/>
    <col min="6659" max="6660" width="20" style="58" customWidth="1"/>
    <col min="6661" max="6661" width="18.5703125" style="58" customWidth="1"/>
    <col min="6662" max="6662" width="20" style="58" customWidth="1"/>
    <col min="6663" max="6663" width="19" style="58" customWidth="1"/>
    <col min="6664" max="6664" width="24.7109375" style="58" customWidth="1"/>
    <col min="6665" max="6676" width="7.7109375" style="58" customWidth="1"/>
    <col min="6677" max="6677" width="16.42578125" style="58" customWidth="1"/>
    <col min="6678" max="6678" width="11" style="58" customWidth="1"/>
    <col min="6679" max="6679" width="18.7109375" style="58" customWidth="1"/>
    <col min="6680" max="6912" width="11.42578125" style="58"/>
    <col min="6913" max="6913" width="9.140625" style="58" customWidth="1"/>
    <col min="6914" max="6914" width="24" style="58" customWidth="1"/>
    <col min="6915" max="6916" width="20" style="58" customWidth="1"/>
    <col min="6917" max="6917" width="18.5703125" style="58" customWidth="1"/>
    <col min="6918" max="6918" width="20" style="58" customWidth="1"/>
    <col min="6919" max="6919" width="19" style="58" customWidth="1"/>
    <col min="6920" max="6920" width="24.7109375" style="58" customWidth="1"/>
    <col min="6921" max="6932" width="7.7109375" style="58" customWidth="1"/>
    <col min="6933" max="6933" width="16.42578125" style="58" customWidth="1"/>
    <col min="6934" max="6934" width="11" style="58" customWidth="1"/>
    <col min="6935" max="6935" width="18.7109375" style="58" customWidth="1"/>
    <col min="6936" max="7168" width="11.42578125" style="58"/>
    <col min="7169" max="7169" width="9.140625" style="58" customWidth="1"/>
    <col min="7170" max="7170" width="24" style="58" customWidth="1"/>
    <col min="7171" max="7172" width="20" style="58" customWidth="1"/>
    <col min="7173" max="7173" width="18.5703125" style="58" customWidth="1"/>
    <col min="7174" max="7174" width="20" style="58" customWidth="1"/>
    <col min="7175" max="7175" width="19" style="58" customWidth="1"/>
    <col min="7176" max="7176" width="24.7109375" style="58" customWidth="1"/>
    <col min="7177" max="7188" width="7.7109375" style="58" customWidth="1"/>
    <col min="7189" max="7189" width="16.42578125" style="58" customWidth="1"/>
    <col min="7190" max="7190" width="11" style="58" customWidth="1"/>
    <col min="7191" max="7191" width="18.7109375" style="58" customWidth="1"/>
    <col min="7192" max="7424" width="11.42578125" style="58"/>
    <col min="7425" max="7425" width="9.140625" style="58" customWidth="1"/>
    <col min="7426" max="7426" width="24" style="58" customWidth="1"/>
    <col min="7427" max="7428" width="20" style="58" customWidth="1"/>
    <col min="7429" max="7429" width="18.5703125" style="58" customWidth="1"/>
    <col min="7430" max="7430" width="20" style="58" customWidth="1"/>
    <col min="7431" max="7431" width="19" style="58" customWidth="1"/>
    <col min="7432" max="7432" width="24.7109375" style="58" customWidth="1"/>
    <col min="7433" max="7444" width="7.7109375" style="58" customWidth="1"/>
    <col min="7445" max="7445" width="16.42578125" style="58" customWidth="1"/>
    <col min="7446" max="7446" width="11" style="58" customWidth="1"/>
    <col min="7447" max="7447" width="18.7109375" style="58" customWidth="1"/>
    <col min="7448" max="7680" width="11.42578125" style="58"/>
    <col min="7681" max="7681" width="9.140625" style="58" customWidth="1"/>
    <col min="7682" max="7682" width="24" style="58" customWidth="1"/>
    <col min="7683" max="7684" width="20" style="58" customWidth="1"/>
    <col min="7685" max="7685" width="18.5703125" style="58" customWidth="1"/>
    <col min="7686" max="7686" width="20" style="58" customWidth="1"/>
    <col min="7687" max="7687" width="19" style="58" customWidth="1"/>
    <col min="7688" max="7688" width="24.7109375" style="58" customWidth="1"/>
    <col min="7689" max="7700" width="7.7109375" style="58" customWidth="1"/>
    <col min="7701" max="7701" width="16.42578125" style="58" customWidth="1"/>
    <col min="7702" max="7702" width="11" style="58" customWidth="1"/>
    <col min="7703" max="7703" width="18.7109375" style="58" customWidth="1"/>
    <col min="7704" max="7936" width="11.42578125" style="58"/>
    <col min="7937" max="7937" width="9.140625" style="58" customWidth="1"/>
    <col min="7938" max="7938" width="24" style="58" customWidth="1"/>
    <col min="7939" max="7940" width="20" style="58" customWidth="1"/>
    <col min="7941" max="7941" width="18.5703125" style="58" customWidth="1"/>
    <col min="7942" max="7942" width="20" style="58" customWidth="1"/>
    <col min="7943" max="7943" width="19" style="58" customWidth="1"/>
    <col min="7944" max="7944" width="24.7109375" style="58" customWidth="1"/>
    <col min="7945" max="7956" width="7.7109375" style="58" customWidth="1"/>
    <col min="7957" max="7957" width="16.42578125" style="58" customWidth="1"/>
    <col min="7958" max="7958" width="11" style="58" customWidth="1"/>
    <col min="7959" max="7959" width="18.7109375" style="58" customWidth="1"/>
    <col min="7960" max="8192" width="11.42578125" style="58"/>
    <col min="8193" max="8193" width="9.140625" style="58" customWidth="1"/>
    <col min="8194" max="8194" width="24" style="58" customWidth="1"/>
    <col min="8195" max="8196" width="20" style="58" customWidth="1"/>
    <col min="8197" max="8197" width="18.5703125" style="58" customWidth="1"/>
    <col min="8198" max="8198" width="20" style="58" customWidth="1"/>
    <col min="8199" max="8199" width="19" style="58" customWidth="1"/>
    <col min="8200" max="8200" width="24.7109375" style="58" customWidth="1"/>
    <col min="8201" max="8212" width="7.7109375" style="58" customWidth="1"/>
    <col min="8213" max="8213" width="16.42578125" style="58" customWidth="1"/>
    <col min="8214" max="8214" width="11" style="58" customWidth="1"/>
    <col min="8215" max="8215" width="18.7109375" style="58" customWidth="1"/>
    <col min="8216" max="8448" width="11.42578125" style="58"/>
    <col min="8449" max="8449" width="9.140625" style="58" customWidth="1"/>
    <col min="8450" max="8450" width="24" style="58" customWidth="1"/>
    <col min="8451" max="8452" width="20" style="58" customWidth="1"/>
    <col min="8453" max="8453" width="18.5703125" style="58" customWidth="1"/>
    <col min="8454" max="8454" width="20" style="58" customWidth="1"/>
    <col min="8455" max="8455" width="19" style="58" customWidth="1"/>
    <col min="8456" max="8456" width="24.7109375" style="58" customWidth="1"/>
    <col min="8457" max="8468" width="7.7109375" style="58" customWidth="1"/>
    <col min="8469" max="8469" width="16.42578125" style="58" customWidth="1"/>
    <col min="8470" max="8470" width="11" style="58" customWidth="1"/>
    <col min="8471" max="8471" width="18.7109375" style="58" customWidth="1"/>
    <col min="8472" max="8704" width="11.42578125" style="58"/>
    <col min="8705" max="8705" width="9.140625" style="58" customWidth="1"/>
    <col min="8706" max="8706" width="24" style="58" customWidth="1"/>
    <col min="8707" max="8708" width="20" style="58" customWidth="1"/>
    <col min="8709" max="8709" width="18.5703125" style="58" customWidth="1"/>
    <col min="8710" max="8710" width="20" style="58" customWidth="1"/>
    <col min="8711" max="8711" width="19" style="58" customWidth="1"/>
    <col min="8712" max="8712" width="24.7109375" style="58" customWidth="1"/>
    <col min="8713" max="8724" width="7.7109375" style="58" customWidth="1"/>
    <col min="8725" max="8725" width="16.42578125" style="58" customWidth="1"/>
    <col min="8726" max="8726" width="11" style="58" customWidth="1"/>
    <col min="8727" max="8727" width="18.7109375" style="58" customWidth="1"/>
    <col min="8728" max="8960" width="11.42578125" style="58"/>
    <col min="8961" max="8961" width="9.140625" style="58" customWidth="1"/>
    <col min="8962" max="8962" width="24" style="58" customWidth="1"/>
    <col min="8963" max="8964" width="20" style="58" customWidth="1"/>
    <col min="8965" max="8965" width="18.5703125" style="58" customWidth="1"/>
    <col min="8966" max="8966" width="20" style="58" customWidth="1"/>
    <col min="8967" max="8967" width="19" style="58" customWidth="1"/>
    <col min="8968" max="8968" width="24.7109375" style="58" customWidth="1"/>
    <col min="8969" max="8980" width="7.7109375" style="58" customWidth="1"/>
    <col min="8981" max="8981" width="16.42578125" style="58" customWidth="1"/>
    <col min="8982" max="8982" width="11" style="58" customWidth="1"/>
    <col min="8983" max="8983" width="18.7109375" style="58" customWidth="1"/>
    <col min="8984" max="9216" width="11.42578125" style="58"/>
    <col min="9217" max="9217" width="9.140625" style="58" customWidth="1"/>
    <col min="9218" max="9218" width="24" style="58" customWidth="1"/>
    <col min="9219" max="9220" width="20" style="58" customWidth="1"/>
    <col min="9221" max="9221" width="18.5703125" style="58" customWidth="1"/>
    <col min="9222" max="9222" width="20" style="58" customWidth="1"/>
    <col min="9223" max="9223" width="19" style="58" customWidth="1"/>
    <col min="9224" max="9224" width="24.7109375" style="58" customWidth="1"/>
    <col min="9225" max="9236" width="7.7109375" style="58" customWidth="1"/>
    <col min="9237" max="9237" width="16.42578125" style="58" customWidth="1"/>
    <col min="9238" max="9238" width="11" style="58" customWidth="1"/>
    <col min="9239" max="9239" width="18.7109375" style="58" customWidth="1"/>
    <col min="9240" max="9472" width="11.42578125" style="58"/>
    <col min="9473" max="9473" width="9.140625" style="58" customWidth="1"/>
    <col min="9474" max="9474" width="24" style="58" customWidth="1"/>
    <col min="9475" max="9476" width="20" style="58" customWidth="1"/>
    <col min="9477" max="9477" width="18.5703125" style="58" customWidth="1"/>
    <col min="9478" max="9478" width="20" style="58" customWidth="1"/>
    <col min="9479" max="9479" width="19" style="58" customWidth="1"/>
    <col min="9480" max="9480" width="24.7109375" style="58" customWidth="1"/>
    <col min="9481" max="9492" width="7.7109375" style="58" customWidth="1"/>
    <col min="9493" max="9493" width="16.42578125" style="58" customWidth="1"/>
    <col min="9494" max="9494" width="11" style="58" customWidth="1"/>
    <col min="9495" max="9495" width="18.7109375" style="58" customWidth="1"/>
    <col min="9496" max="9728" width="11.42578125" style="58"/>
    <col min="9729" max="9729" width="9.140625" style="58" customWidth="1"/>
    <col min="9730" max="9730" width="24" style="58" customWidth="1"/>
    <col min="9731" max="9732" width="20" style="58" customWidth="1"/>
    <col min="9733" max="9733" width="18.5703125" style="58" customWidth="1"/>
    <col min="9734" max="9734" width="20" style="58" customWidth="1"/>
    <col min="9735" max="9735" width="19" style="58" customWidth="1"/>
    <col min="9736" max="9736" width="24.7109375" style="58" customWidth="1"/>
    <col min="9737" max="9748" width="7.7109375" style="58" customWidth="1"/>
    <col min="9749" max="9749" width="16.42578125" style="58" customWidth="1"/>
    <col min="9750" max="9750" width="11" style="58" customWidth="1"/>
    <col min="9751" max="9751" width="18.7109375" style="58" customWidth="1"/>
    <col min="9752" max="9984" width="11.42578125" style="58"/>
    <col min="9985" max="9985" width="9.140625" style="58" customWidth="1"/>
    <col min="9986" max="9986" width="24" style="58" customWidth="1"/>
    <col min="9987" max="9988" width="20" style="58" customWidth="1"/>
    <col min="9989" max="9989" width="18.5703125" style="58" customWidth="1"/>
    <col min="9990" max="9990" width="20" style="58" customWidth="1"/>
    <col min="9991" max="9991" width="19" style="58" customWidth="1"/>
    <col min="9992" max="9992" width="24.7109375" style="58" customWidth="1"/>
    <col min="9993" max="10004" width="7.7109375" style="58" customWidth="1"/>
    <col min="10005" max="10005" width="16.42578125" style="58" customWidth="1"/>
    <col min="10006" max="10006" width="11" style="58" customWidth="1"/>
    <col min="10007" max="10007" width="18.7109375" style="58" customWidth="1"/>
    <col min="10008" max="10240" width="11.42578125" style="58"/>
    <col min="10241" max="10241" width="9.140625" style="58" customWidth="1"/>
    <col min="10242" max="10242" width="24" style="58" customWidth="1"/>
    <col min="10243" max="10244" width="20" style="58" customWidth="1"/>
    <col min="10245" max="10245" width="18.5703125" style="58" customWidth="1"/>
    <col min="10246" max="10246" width="20" style="58" customWidth="1"/>
    <col min="10247" max="10247" width="19" style="58" customWidth="1"/>
    <col min="10248" max="10248" width="24.7109375" style="58" customWidth="1"/>
    <col min="10249" max="10260" width="7.7109375" style="58" customWidth="1"/>
    <col min="10261" max="10261" width="16.42578125" style="58" customWidth="1"/>
    <col min="10262" max="10262" width="11" style="58" customWidth="1"/>
    <col min="10263" max="10263" width="18.7109375" style="58" customWidth="1"/>
    <col min="10264" max="10496" width="11.42578125" style="58"/>
    <col min="10497" max="10497" width="9.140625" style="58" customWidth="1"/>
    <col min="10498" max="10498" width="24" style="58" customWidth="1"/>
    <col min="10499" max="10500" width="20" style="58" customWidth="1"/>
    <col min="10501" max="10501" width="18.5703125" style="58" customWidth="1"/>
    <col min="10502" max="10502" width="20" style="58" customWidth="1"/>
    <col min="10503" max="10503" width="19" style="58" customWidth="1"/>
    <col min="10504" max="10504" width="24.7109375" style="58" customWidth="1"/>
    <col min="10505" max="10516" width="7.7109375" style="58" customWidth="1"/>
    <col min="10517" max="10517" width="16.42578125" style="58" customWidth="1"/>
    <col min="10518" max="10518" width="11" style="58" customWidth="1"/>
    <col min="10519" max="10519" width="18.7109375" style="58" customWidth="1"/>
    <col min="10520" max="10752" width="11.42578125" style="58"/>
    <col min="10753" max="10753" width="9.140625" style="58" customWidth="1"/>
    <col min="10754" max="10754" width="24" style="58" customWidth="1"/>
    <col min="10755" max="10756" width="20" style="58" customWidth="1"/>
    <col min="10757" max="10757" width="18.5703125" style="58" customWidth="1"/>
    <col min="10758" max="10758" width="20" style="58" customWidth="1"/>
    <col min="10759" max="10759" width="19" style="58" customWidth="1"/>
    <col min="10760" max="10760" width="24.7109375" style="58" customWidth="1"/>
    <col min="10761" max="10772" width="7.7109375" style="58" customWidth="1"/>
    <col min="10773" max="10773" width="16.42578125" style="58" customWidth="1"/>
    <col min="10774" max="10774" width="11" style="58" customWidth="1"/>
    <col min="10775" max="10775" width="18.7109375" style="58" customWidth="1"/>
    <col min="10776" max="11008" width="11.42578125" style="58"/>
    <col min="11009" max="11009" width="9.140625" style="58" customWidth="1"/>
    <col min="11010" max="11010" width="24" style="58" customWidth="1"/>
    <col min="11011" max="11012" width="20" style="58" customWidth="1"/>
    <col min="11013" max="11013" width="18.5703125" style="58" customWidth="1"/>
    <col min="11014" max="11014" width="20" style="58" customWidth="1"/>
    <col min="11015" max="11015" width="19" style="58" customWidth="1"/>
    <col min="11016" max="11016" width="24.7109375" style="58" customWidth="1"/>
    <col min="11017" max="11028" width="7.7109375" style="58" customWidth="1"/>
    <col min="11029" max="11029" width="16.42578125" style="58" customWidth="1"/>
    <col min="11030" max="11030" width="11" style="58" customWidth="1"/>
    <col min="11031" max="11031" width="18.7109375" style="58" customWidth="1"/>
    <col min="11032" max="11264" width="11.42578125" style="58"/>
    <col min="11265" max="11265" width="9.140625" style="58" customWidth="1"/>
    <col min="11266" max="11266" width="24" style="58" customWidth="1"/>
    <col min="11267" max="11268" width="20" style="58" customWidth="1"/>
    <col min="11269" max="11269" width="18.5703125" style="58" customWidth="1"/>
    <col min="11270" max="11270" width="20" style="58" customWidth="1"/>
    <col min="11271" max="11271" width="19" style="58" customWidth="1"/>
    <col min="11272" max="11272" width="24.7109375" style="58" customWidth="1"/>
    <col min="11273" max="11284" width="7.7109375" style="58" customWidth="1"/>
    <col min="11285" max="11285" width="16.42578125" style="58" customWidth="1"/>
    <col min="11286" max="11286" width="11" style="58" customWidth="1"/>
    <col min="11287" max="11287" width="18.7109375" style="58" customWidth="1"/>
    <col min="11288" max="11520" width="11.42578125" style="58"/>
    <col min="11521" max="11521" width="9.140625" style="58" customWidth="1"/>
    <col min="11522" max="11522" width="24" style="58" customWidth="1"/>
    <col min="11523" max="11524" width="20" style="58" customWidth="1"/>
    <col min="11525" max="11525" width="18.5703125" style="58" customWidth="1"/>
    <col min="11526" max="11526" width="20" style="58" customWidth="1"/>
    <col min="11527" max="11527" width="19" style="58" customWidth="1"/>
    <col min="11528" max="11528" width="24.7109375" style="58" customWidth="1"/>
    <col min="11529" max="11540" width="7.7109375" style="58" customWidth="1"/>
    <col min="11541" max="11541" width="16.42578125" style="58" customWidth="1"/>
    <col min="11542" max="11542" width="11" style="58" customWidth="1"/>
    <col min="11543" max="11543" width="18.7109375" style="58" customWidth="1"/>
    <col min="11544" max="11776" width="11.42578125" style="58"/>
    <col min="11777" max="11777" width="9.140625" style="58" customWidth="1"/>
    <col min="11778" max="11778" width="24" style="58" customWidth="1"/>
    <col min="11779" max="11780" width="20" style="58" customWidth="1"/>
    <col min="11781" max="11781" width="18.5703125" style="58" customWidth="1"/>
    <col min="11782" max="11782" width="20" style="58" customWidth="1"/>
    <col min="11783" max="11783" width="19" style="58" customWidth="1"/>
    <col min="11784" max="11784" width="24.7109375" style="58" customWidth="1"/>
    <col min="11785" max="11796" width="7.7109375" style="58" customWidth="1"/>
    <col min="11797" max="11797" width="16.42578125" style="58" customWidth="1"/>
    <col min="11798" max="11798" width="11" style="58" customWidth="1"/>
    <col min="11799" max="11799" width="18.7109375" style="58" customWidth="1"/>
    <col min="11800" max="12032" width="11.42578125" style="58"/>
    <col min="12033" max="12033" width="9.140625" style="58" customWidth="1"/>
    <col min="12034" max="12034" width="24" style="58" customWidth="1"/>
    <col min="12035" max="12036" width="20" style="58" customWidth="1"/>
    <col min="12037" max="12037" width="18.5703125" style="58" customWidth="1"/>
    <col min="12038" max="12038" width="20" style="58" customWidth="1"/>
    <col min="12039" max="12039" width="19" style="58" customWidth="1"/>
    <col min="12040" max="12040" width="24.7109375" style="58" customWidth="1"/>
    <col min="12041" max="12052" width="7.7109375" style="58" customWidth="1"/>
    <col min="12053" max="12053" width="16.42578125" style="58" customWidth="1"/>
    <col min="12054" max="12054" width="11" style="58" customWidth="1"/>
    <col min="12055" max="12055" width="18.7109375" style="58" customWidth="1"/>
    <col min="12056" max="12288" width="11.42578125" style="58"/>
    <col min="12289" max="12289" width="9.140625" style="58" customWidth="1"/>
    <col min="12290" max="12290" width="24" style="58" customWidth="1"/>
    <col min="12291" max="12292" width="20" style="58" customWidth="1"/>
    <col min="12293" max="12293" width="18.5703125" style="58" customWidth="1"/>
    <col min="12294" max="12294" width="20" style="58" customWidth="1"/>
    <col min="12295" max="12295" width="19" style="58" customWidth="1"/>
    <col min="12296" max="12296" width="24.7109375" style="58" customWidth="1"/>
    <col min="12297" max="12308" width="7.7109375" style="58" customWidth="1"/>
    <col min="12309" max="12309" width="16.42578125" style="58" customWidth="1"/>
    <col min="12310" max="12310" width="11" style="58" customWidth="1"/>
    <col min="12311" max="12311" width="18.7109375" style="58" customWidth="1"/>
    <col min="12312" max="12544" width="11.42578125" style="58"/>
    <col min="12545" max="12545" width="9.140625" style="58" customWidth="1"/>
    <col min="12546" max="12546" width="24" style="58" customWidth="1"/>
    <col min="12547" max="12548" width="20" style="58" customWidth="1"/>
    <col min="12549" max="12549" width="18.5703125" style="58" customWidth="1"/>
    <col min="12550" max="12550" width="20" style="58" customWidth="1"/>
    <col min="12551" max="12551" width="19" style="58" customWidth="1"/>
    <col min="12552" max="12552" width="24.7109375" style="58" customWidth="1"/>
    <col min="12553" max="12564" width="7.7109375" style="58" customWidth="1"/>
    <col min="12565" max="12565" width="16.42578125" style="58" customWidth="1"/>
    <col min="12566" max="12566" width="11" style="58" customWidth="1"/>
    <col min="12567" max="12567" width="18.7109375" style="58" customWidth="1"/>
    <col min="12568" max="12800" width="11.42578125" style="58"/>
    <col min="12801" max="12801" width="9.140625" style="58" customWidth="1"/>
    <col min="12802" max="12802" width="24" style="58" customWidth="1"/>
    <col min="12803" max="12804" width="20" style="58" customWidth="1"/>
    <col min="12805" max="12805" width="18.5703125" style="58" customWidth="1"/>
    <col min="12806" max="12806" width="20" style="58" customWidth="1"/>
    <col min="12807" max="12807" width="19" style="58" customWidth="1"/>
    <col min="12808" max="12808" width="24.7109375" style="58" customWidth="1"/>
    <col min="12809" max="12820" width="7.7109375" style="58" customWidth="1"/>
    <col min="12821" max="12821" width="16.42578125" style="58" customWidth="1"/>
    <col min="12822" max="12822" width="11" style="58" customWidth="1"/>
    <col min="12823" max="12823" width="18.7109375" style="58" customWidth="1"/>
    <col min="12824" max="13056" width="11.42578125" style="58"/>
    <col min="13057" max="13057" width="9.140625" style="58" customWidth="1"/>
    <col min="13058" max="13058" width="24" style="58" customWidth="1"/>
    <col min="13059" max="13060" width="20" style="58" customWidth="1"/>
    <col min="13061" max="13061" width="18.5703125" style="58" customWidth="1"/>
    <col min="13062" max="13062" width="20" style="58" customWidth="1"/>
    <col min="13063" max="13063" width="19" style="58" customWidth="1"/>
    <col min="13064" max="13064" width="24.7109375" style="58" customWidth="1"/>
    <col min="13065" max="13076" width="7.7109375" style="58" customWidth="1"/>
    <col min="13077" max="13077" width="16.42578125" style="58" customWidth="1"/>
    <col min="13078" max="13078" width="11" style="58" customWidth="1"/>
    <col min="13079" max="13079" width="18.7109375" style="58" customWidth="1"/>
    <col min="13080" max="13312" width="11.42578125" style="58"/>
    <col min="13313" max="13313" width="9.140625" style="58" customWidth="1"/>
    <col min="13314" max="13314" width="24" style="58" customWidth="1"/>
    <col min="13315" max="13316" width="20" style="58" customWidth="1"/>
    <col min="13317" max="13317" width="18.5703125" style="58" customWidth="1"/>
    <col min="13318" max="13318" width="20" style="58" customWidth="1"/>
    <col min="13319" max="13319" width="19" style="58" customWidth="1"/>
    <col min="13320" max="13320" width="24.7109375" style="58" customWidth="1"/>
    <col min="13321" max="13332" width="7.7109375" style="58" customWidth="1"/>
    <col min="13333" max="13333" width="16.42578125" style="58" customWidth="1"/>
    <col min="13334" max="13334" width="11" style="58" customWidth="1"/>
    <col min="13335" max="13335" width="18.7109375" style="58" customWidth="1"/>
    <col min="13336" max="13568" width="11.42578125" style="58"/>
    <col min="13569" max="13569" width="9.140625" style="58" customWidth="1"/>
    <col min="13570" max="13570" width="24" style="58" customWidth="1"/>
    <col min="13571" max="13572" width="20" style="58" customWidth="1"/>
    <col min="13573" max="13573" width="18.5703125" style="58" customWidth="1"/>
    <col min="13574" max="13574" width="20" style="58" customWidth="1"/>
    <col min="13575" max="13575" width="19" style="58" customWidth="1"/>
    <col min="13576" max="13576" width="24.7109375" style="58" customWidth="1"/>
    <col min="13577" max="13588" width="7.7109375" style="58" customWidth="1"/>
    <col min="13589" max="13589" width="16.42578125" style="58" customWidth="1"/>
    <col min="13590" max="13590" width="11" style="58" customWidth="1"/>
    <col min="13591" max="13591" width="18.7109375" style="58" customWidth="1"/>
    <col min="13592" max="13824" width="11.42578125" style="58"/>
    <col min="13825" max="13825" width="9.140625" style="58" customWidth="1"/>
    <col min="13826" max="13826" width="24" style="58" customWidth="1"/>
    <col min="13827" max="13828" width="20" style="58" customWidth="1"/>
    <col min="13829" max="13829" width="18.5703125" style="58" customWidth="1"/>
    <col min="13830" max="13830" width="20" style="58" customWidth="1"/>
    <col min="13831" max="13831" width="19" style="58" customWidth="1"/>
    <col min="13832" max="13832" width="24.7109375" style="58" customWidth="1"/>
    <col min="13833" max="13844" width="7.7109375" style="58" customWidth="1"/>
    <col min="13845" max="13845" width="16.42578125" style="58" customWidth="1"/>
    <col min="13846" max="13846" width="11" style="58" customWidth="1"/>
    <col min="13847" max="13847" width="18.7109375" style="58" customWidth="1"/>
    <col min="13848" max="14080" width="11.42578125" style="58"/>
    <col min="14081" max="14081" width="9.140625" style="58" customWidth="1"/>
    <col min="14082" max="14082" width="24" style="58" customWidth="1"/>
    <col min="14083" max="14084" width="20" style="58" customWidth="1"/>
    <col min="14085" max="14085" width="18.5703125" style="58" customWidth="1"/>
    <col min="14086" max="14086" width="20" style="58" customWidth="1"/>
    <col min="14087" max="14087" width="19" style="58" customWidth="1"/>
    <col min="14088" max="14088" width="24.7109375" style="58" customWidth="1"/>
    <col min="14089" max="14100" width="7.7109375" style="58" customWidth="1"/>
    <col min="14101" max="14101" width="16.42578125" style="58" customWidth="1"/>
    <col min="14102" max="14102" width="11" style="58" customWidth="1"/>
    <col min="14103" max="14103" width="18.7109375" style="58" customWidth="1"/>
    <col min="14104" max="14336" width="11.42578125" style="58"/>
    <col min="14337" max="14337" width="9.140625" style="58" customWidth="1"/>
    <col min="14338" max="14338" width="24" style="58" customWidth="1"/>
    <col min="14339" max="14340" width="20" style="58" customWidth="1"/>
    <col min="14341" max="14341" width="18.5703125" style="58" customWidth="1"/>
    <col min="14342" max="14342" width="20" style="58" customWidth="1"/>
    <col min="14343" max="14343" width="19" style="58" customWidth="1"/>
    <col min="14344" max="14344" width="24.7109375" style="58" customWidth="1"/>
    <col min="14345" max="14356" width="7.7109375" style="58" customWidth="1"/>
    <col min="14357" max="14357" width="16.42578125" style="58" customWidth="1"/>
    <col min="14358" max="14358" width="11" style="58" customWidth="1"/>
    <col min="14359" max="14359" width="18.7109375" style="58" customWidth="1"/>
    <col min="14360" max="14592" width="11.42578125" style="58"/>
    <col min="14593" max="14593" width="9.140625" style="58" customWidth="1"/>
    <col min="14594" max="14594" width="24" style="58" customWidth="1"/>
    <col min="14595" max="14596" width="20" style="58" customWidth="1"/>
    <col min="14597" max="14597" width="18.5703125" style="58" customWidth="1"/>
    <col min="14598" max="14598" width="20" style="58" customWidth="1"/>
    <col min="14599" max="14599" width="19" style="58" customWidth="1"/>
    <col min="14600" max="14600" width="24.7109375" style="58" customWidth="1"/>
    <col min="14601" max="14612" width="7.7109375" style="58" customWidth="1"/>
    <col min="14613" max="14613" width="16.42578125" style="58" customWidth="1"/>
    <col min="14614" max="14614" width="11" style="58" customWidth="1"/>
    <col min="14615" max="14615" width="18.7109375" style="58" customWidth="1"/>
    <col min="14616" max="14848" width="11.42578125" style="58"/>
    <col min="14849" max="14849" width="9.140625" style="58" customWidth="1"/>
    <col min="14850" max="14850" width="24" style="58" customWidth="1"/>
    <col min="14851" max="14852" width="20" style="58" customWidth="1"/>
    <col min="14853" max="14853" width="18.5703125" style="58" customWidth="1"/>
    <col min="14854" max="14854" width="20" style="58" customWidth="1"/>
    <col min="14855" max="14855" width="19" style="58" customWidth="1"/>
    <col min="14856" max="14856" width="24.7109375" style="58" customWidth="1"/>
    <col min="14857" max="14868" width="7.7109375" style="58" customWidth="1"/>
    <col min="14869" max="14869" width="16.42578125" style="58" customWidth="1"/>
    <col min="14870" max="14870" width="11" style="58" customWidth="1"/>
    <col min="14871" max="14871" width="18.7109375" style="58" customWidth="1"/>
    <col min="14872" max="15104" width="11.42578125" style="58"/>
    <col min="15105" max="15105" width="9.140625" style="58" customWidth="1"/>
    <col min="15106" max="15106" width="24" style="58" customWidth="1"/>
    <col min="15107" max="15108" width="20" style="58" customWidth="1"/>
    <col min="15109" max="15109" width="18.5703125" style="58" customWidth="1"/>
    <col min="15110" max="15110" width="20" style="58" customWidth="1"/>
    <col min="15111" max="15111" width="19" style="58" customWidth="1"/>
    <col min="15112" max="15112" width="24.7109375" style="58" customWidth="1"/>
    <col min="15113" max="15124" width="7.7109375" style="58" customWidth="1"/>
    <col min="15125" max="15125" width="16.42578125" style="58" customWidth="1"/>
    <col min="15126" max="15126" width="11" style="58" customWidth="1"/>
    <col min="15127" max="15127" width="18.7109375" style="58" customWidth="1"/>
    <col min="15128" max="15360" width="11.42578125" style="58"/>
    <col min="15361" max="15361" width="9.140625" style="58" customWidth="1"/>
    <col min="15362" max="15362" width="24" style="58" customWidth="1"/>
    <col min="15363" max="15364" width="20" style="58" customWidth="1"/>
    <col min="15365" max="15365" width="18.5703125" style="58" customWidth="1"/>
    <col min="15366" max="15366" width="20" style="58" customWidth="1"/>
    <col min="15367" max="15367" width="19" style="58" customWidth="1"/>
    <col min="15368" max="15368" width="24.7109375" style="58" customWidth="1"/>
    <col min="15369" max="15380" width="7.7109375" style="58" customWidth="1"/>
    <col min="15381" max="15381" width="16.42578125" style="58" customWidth="1"/>
    <col min="15382" max="15382" width="11" style="58" customWidth="1"/>
    <col min="15383" max="15383" width="18.7109375" style="58" customWidth="1"/>
    <col min="15384" max="15616" width="11.42578125" style="58"/>
    <col min="15617" max="15617" width="9.140625" style="58" customWidth="1"/>
    <col min="15618" max="15618" width="24" style="58" customWidth="1"/>
    <col min="15619" max="15620" width="20" style="58" customWidth="1"/>
    <col min="15621" max="15621" width="18.5703125" style="58" customWidth="1"/>
    <col min="15622" max="15622" width="20" style="58" customWidth="1"/>
    <col min="15623" max="15623" width="19" style="58" customWidth="1"/>
    <col min="15624" max="15624" width="24.7109375" style="58" customWidth="1"/>
    <col min="15625" max="15636" width="7.7109375" style="58" customWidth="1"/>
    <col min="15637" max="15637" width="16.42578125" style="58" customWidth="1"/>
    <col min="15638" max="15638" width="11" style="58" customWidth="1"/>
    <col min="15639" max="15639" width="18.7109375" style="58" customWidth="1"/>
    <col min="15640" max="15872" width="11.42578125" style="58"/>
    <col min="15873" max="15873" width="9.140625" style="58" customWidth="1"/>
    <col min="15874" max="15874" width="24" style="58" customWidth="1"/>
    <col min="15875" max="15876" width="20" style="58" customWidth="1"/>
    <col min="15877" max="15877" width="18.5703125" style="58" customWidth="1"/>
    <col min="15878" max="15878" width="20" style="58" customWidth="1"/>
    <col min="15879" max="15879" width="19" style="58" customWidth="1"/>
    <col min="15880" max="15880" width="24.7109375" style="58" customWidth="1"/>
    <col min="15881" max="15892" width="7.7109375" style="58" customWidth="1"/>
    <col min="15893" max="15893" width="16.42578125" style="58" customWidth="1"/>
    <col min="15894" max="15894" width="11" style="58" customWidth="1"/>
    <col min="15895" max="15895" width="18.7109375" style="58" customWidth="1"/>
    <col min="15896" max="16128" width="11.42578125" style="58"/>
    <col min="16129" max="16129" width="9.140625" style="58" customWidth="1"/>
    <col min="16130" max="16130" width="24" style="58" customWidth="1"/>
    <col min="16131" max="16132" width="20" style="58" customWidth="1"/>
    <col min="16133" max="16133" width="18.5703125" style="58" customWidth="1"/>
    <col min="16134" max="16134" width="20" style="58" customWidth="1"/>
    <col min="16135" max="16135" width="19" style="58" customWidth="1"/>
    <col min="16136" max="16136" width="24.7109375" style="58" customWidth="1"/>
    <col min="16137" max="16148" width="7.7109375" style="58" customWidth="1"/>
    <col min="16149" max="16149" width="16.42578125" style="58" customWidth="1"/>
    <col min="16150" max="16150" width="11" style="58" customWidth="1"/>
    <col min="16151" max="16151" width="18.7109375" style="58" customWidth="1"/>
    <col min="16152" max="16384" width="11.42578125" style="58"/>
  </cols>
  <sheetData>
    <row r="1" spans="1:23" s="98" customFormat="1" ht="39.75" customHeight="1" thickBot="1" x14ac:dyDescent="0.3">
      <c r="A1" s="139"/>
      <c r="B1" s="140"/>
      <c r="C1" s="145" t="s">
        <v>105</v>
      </c>
      <c r="D1" s="146"/>
      <c r="E1" s="146"/>
      <c r="F1" s="146"/>
      <c r="G1" s="146"/>
      <c r="H1" s="146"/>
      <c r="I1" s="146"/>
      <c r="J1" s="146"/>
      <c r="K1" s="146"/>
      <c r="L1" s="146"/>
      <c r="M1" s="146"/>
      <c r="N1" s="146"/>
      <c r="O1" s="146"/>
      <c r="P1" s="146"/>
      <c r="Q1" s="146"/>
      <c r="R1" s="146"/>
      <c r="S1" s="146"/>
      <c r="T1" s="146"/>
      <c r="U1" s="147"/>
    </row>
    <row r="2" spans="1:23" s="98" customFormat="1" ht="40.5" customHeight="1" thickBot="1" x14ac:dyDescent="0.3">
      <c r="A2" s="141"/>
      <c r="B2" s="142"/>
      <c r="C2" s="145" t="s">
        <v>18</v>
      </c>
      <c r="D2" s="146"/>
      <c r="E2" s="146"/>
      <c r="F2" s="146"/>
      <c r="G2" s="146"/>
      <c r="H2" s="146"/>
      <c r="I2" s="146"/>
      <c r="J2" s="146"/>
      <c r="K2" s="146"/>
      <c r="L2" s="146"/>
      <c r="M2" s="146"/>
      <c r="N2" s="146"/>
      <c r="O2" s="146"/>
      <c r="P2" s="146"/>
      <c r="Q2" s="146"/>
      <c r="R2" s="146"/>
      <c r="S2" s="146"/>
      <c r="T2" s="146"/>
      <c r="U2" s="147"/>
    </row>
    <row r="3" spans="1:23" s="98" customFormat="1" ht="42.75" customHeight="1" thickBot="1" x14ac:dyDescent="0.3">
      <c r="A3" s="141"/>
      <c r="B3" s="142"/>
      <c r="C3" s="145" t="s">
        <v>171</v>
      </c>
      <c r="D3" s="146"/>
      <c r="E3" s="146"/>
      <c r="F3" s="146"/>
      <c r="G3" s="146"/>
      <c r="H3" s="146"/>
      <c r="I3" s="146"/>
      <c r="J3" s="146"/>
      <c r="K3" s="146"/>
      <c r="L3" s="146"/>
      <c r="M3" s="146"/>
      <c r="N3" s="146"/>
      <c r="O3" s="146"/>
      <c r="P3" s="146"/>
      <c r="Q3" s="146"/>
      <c r="R3" s="146"/>
      <c r="S3" s="146"/>
      <c r="T3" s="146"/>
      <c r="U3" s="147"/>
    </row>
    <row r="4" spans="1:23" s="98" customFormat="1" ht="33.75" customHeight="1" thickBot="1" x14ac:dyDescent="0.3">
      <c r="A4" s="143"/>
      <c r="B4" s="144"/>
      <c r="C4" s="148" t="s">
        <v>172</v>
      </c>
      <c r="D4" s="149"/>
      <c r="E4" s="149"/>
      <c r="F4" s="149"/>
      <c r="G4" s="149"/>
      <c r="H4" s="149"/>
      <c r="I4" s="150"/>
      <c r="J4" s="151" t="s">
        <v>173</v>
      </c>
      <c r="K4" s="152"/>
      <c r="L4" s="152"/>
      <c r="M4" s="152"/>
      <c r="N4" s="152"/>
      <c r="O4" s="152"/>
      <c r="P4" s="152"/>
      <c r="Q4" s="152"/>
      <c r="R4" s="152"/>
      <c r="S4" s="152"/>
      <c r="T4" s="152"/>
      <c r="U4" s="153"/>
    </row>
    <row r="5" spans="1:23" s="98" customFormat="1" ht="21.75" customHeight="1" x14ac:dyDescent="0.25">
      <c r="C5" s="87"/>
      <c r="D5" s="87"/>
      <c r="E5" s="87"/>
      <c r="F5" s="87"/>
      <c r="G5" s="88"/>
      <c r="H5" s="89"/>
      <c r="I5" s="88"/>
      <c r="J5" s="90"/>
      <c r="K5" s="91"/>
      <c r="L5" s="91"/>
      <c r="M5" s="91"/>
      <c r="N5" s="91"/>
    </row>
    <row r="6" spans="1:23" s="99" customFormat="1" ht="30" customHeight="1" thickBot="1" x14ac:dyDescent="0.3">
      <c r="C6" s="92"/>
      <c r="D6" s="92"/>
      <c r="E6" s="92"/>
      <c r="F6" s="92"/>
      <c r="G6" s="93"/>
      <c r="H6" s="93"/>
      <c r="I6" s="93"/>
      <c r="J6" s="93"/>
      <c r="K6" s="92"/>
      <c r="L6" s="92"/>
      <c r="M6" s="92"/>
      <c r="N6" s="92"/>
      <c r="O6" s="92"/>
      <c r="P6" s="94"/>
      <c r="Q6" s="94"/>
      <c r="R6" s="94"/>
      <c r="S6" s="94"/>
      <c r="T6" s="100"/>
      <c r="U6" s="100"/>
      <c r="V6" s="101"/>
      <c r="W6" s="101"/>
    </row>
    <row r="7" spans="1:23" s="99" customFormat="1" ht="52.5" customHeight="1" thickBot="1" x14ac:dyDescent="0.3">
      <c r="B7" s="104" t="s">
        <v>139</v>
      </c>
      <c r="C7" s="154" t="s">
        <v>199</v>
      </c>
      <c r="D7" s="155"/>
      <c r="E7" s="155"/>
      <c r="F7" s="155"/>
      <c r="G7" s="156"/>
      <c r="H7" s="92"/>
      <c r="I7" s="92"/>
      <c r="J7" s="92"/>
      <c r="K7" s="92"/>
      <c r="L7" s="92"/>
      <c r="M7" s="92"/>
      <c r="N7" s="92"/>
      <c r="O7" s="92"/>
      <c r="P7" s="94"/>
      <c r="Q7" s="94"/>
      <c r="R7" s="94"/>
      <c r="S7" s="94"/>
      <c r="T7" s="100"/>
      <c r="U7" s="100"/>
      <c r="V7" s="101"/>
      <c r="W7" s="101"/>
    </row>
    <row r="8" spans="1:23" s="99" customFormat="1" ht="39.75" customHeight="1" x14ac:dyDescent="0.25"/>
    <row r="9" spans="1:23" s="99" customFormat="1" x14ac:dyDescent="0.25"/>
    <row r="10" spans="1:23" s="102" customFormat="1" ht="45" customHeight="1" x14ac:dyDescent="0.25">
      <c r="A10" s="157" t="s">
        <v>174</v>
      </c>
      <c r="B10" s="158"/>
      <c r="C10" s="158"/>
      <c r="D10" s="158"/>
      <c r="E10" s="158"/>
      <c r="F10" s="158"/>
      <c r="G10" s="158"/>
      <c r="H10" s="158"/>
      <c r="I10" s="158"/>
      <c r="J10" s="158"/>
      <c r="K10" s="158"/>
      <c r="L10" s="158"/>
      <c r="M10" s="158"/>
      <c r="N10" s="158"/>
      <c r="O10" s="158"/>
      <c r="P10" s="158"/>
      <c r="Q10" s="158"/>
      <c r="R10" s="158"/>
      <c r="S10" s="158"/>
      <c r="T10" s="158"/>
      <c r="U10" s="158"/>
      <c r="V10" s="158"/>
      <c r="W10" s="159"/>
    </row>
    <row r="11" spans="1:23" s="95" customFormat="1" ht="38.25" customHeight="1" x14ac:dyDescent="0.25">
      <c r="A11" s="160" t="s">
        <v>175</v>
      </c>
      <c r="B11" s="160" t="s">
        <v>176</v>
      </c>
      <c r="C11" s="160"/>
      <c r="D11" s="160"/>
      <c r="E11" s="161" t="s">
        <v>177</v>
      </c>
      <c r="F11" s="161" t="s">
        <v>178</v>
      </c>
      <c r="G11" s="160" t="s">
        <v>179</v>
      </c>
      <c r="H11" s="160" t="s">
        <v>180</v>
      </c>
      <c r="I11" s="163" t="s">
        <v>227</v>
      </c>
      <c r="J11" s="164"/>
      <c r="K11" s="164"/>
      <c r="L11" s="164"/>
      <c r="M11" s="164"/>
      <c r="N11" s="164"/>
      <c r="O11" s="164"/>
      <c r="P11" s="164"/>
      <c r="Q11" s="164"/>
      <c r="R11" s="164"/>
      <c r="S11" s="164"/>
      <c r="T11" s="164"/>
      <c r="U11" s="164"/>
      <c r="V11" s="164"/>
      <c r="W11" s="165"/>
    </row>
    <row r="12" spans="1:23" s="95" customFormat="1" ht="76.5" customHeight="1" x14ac:dyDescent="0.25">
      <c r="A12" s="160"/>
      <c r="B12" s="96" t="s">
        <v>181</v>
      </c>
      <c r="C12" s="96" t="s">
        <v>182</v>
      </c>
      <c r="D12" s="96" t="s">
        <v>183</v>
      </c>
      <c r="E12" s="162"/>
      <c r="F12" s="162"/>
      <c r="G12" s="160"/>
      <c r="H12" s="160"/>
      <c r="I12" s="97" t="s">
        <v>184</v>
      </c>
      <c r="J12" s="97" t="s">
        <v>185</v>
      </c>
      <c r="K12" s="97" t="s">
        <v>186</v>
      </c>
      <c r="L12" s="97" t="s">
        <v>187</v>
      </c>
      <c r="M12" s="97" t="s">
        <v>188</v>
      </c>
      <c r="N12" s="97" t="s">
        <v>189</v>
      </c>
      <c r="O12" s="97" t="s">
        <v>190</v>
      </c>
      <c r="P12" s="97" t="s">
        <v>191</v>
      </c>
      <c r="Q12" s="97" t="s">
        <v>192</v>
      </c>
      <c r="R12" s="97" t="s">
        <v>193</v>
      </c>
      <c r="S12" s="97" t="s">
        <v>194</v>
      </c>
      <c r="T12" s="97" t="s">
        <v>195</v>
      </c>
      <c r="U12" s="97" t="s">
        <v>196</v>
      </c>
      <c r="V12" s="166" t="s">
        <v>197</v>
      </c>
      <c r="W12" s="166"/>
    </row>
    <row r="13" spans="1:23" s="103" customFormat="1" ht="94.5" customHeight="1" x14ac:dyDescent="0.25">
      <c r="A13" s="134">
        <v>1</v>
      </c>
      <c r="B13" s="136" t="s">
        <v>218</v>
      </c>
      <c r="C13" s="136" t="s">
        <v>97</v>
      </c>
      <c r="D13" s="135" t="s">
        <v>219</v>
      </c>
      <c r="E13" s="136" t="s">
        <v>220</v>
      </c>
      <c r="F13" s="129" t="str">
        <f>'HV 1'!F9:I9</f>
        <v xml:space="preserve">1. Realizar el 80% de audiencias de continuación en un término menor a 180 días hábiles. </v>
      </c>
      <c r="G13" s="168" t="s">
        <v>110</v>
      </c>
      <c r="H13" s="106" t="s">
        <v>117</v>
      </c>
      <c r="I13" s="167">
        <f>+'HV 1'!C30</f>
        <v>0</v>
      </c>
      <c r="J13" s="167"/>
      <c r="K13" s="167"/>
      <c r="L13" s="167">
        <f>+'HV 1'!C33</f>
        <v>0</v>
      </c>
      <c r="M13" s="167"/>
      <c r="N13" s="167"/>
      <c r="O13" s="167">
        <f>+'HV 1'!C36</f>
        <v>0</v>
      </c>
      <c r="P13" s="167"/>
      <c r="Q13" s="167"/>
      <c r="R13" s="167">
        <f>+'HV 1'!C39</f>
        <v>0</v>
      </c>
      <c r="S13" s="167"/>
      <c r="T13" s="167"/>
      <c r="U13" s="108">
        <f>SUM(I13:T13)</f>
        <v>0</v>
      </c>
      <c r="V13" s="131">
        <f>+'HV 1'!C42</f>
        <v>0</v>
      </c>
      <c r="W13" s="131"/>
    </row>
    <row r="14" spans="1:23" s="103" customFormat="1" ht="70.5" customHeight="1" x14ac:dyDescent="0.25">
      <c r="A14" s="134"/>
      <c r="B14" s="137"/>
      <c r="C14" s="137"/>
      <c r="D14" s="135"/>
      <c r="E14" s="137"/>
      <c r="F14" s="129"/>
      <c r="G14" s="169"/>
      <c r="H14" s="106" t="s">
        <v>118</v>
      </c>
      <c r="I14" s="167">
        <f>+'HV 1'!E30</f>
        <v>0</v>
      </c>
      <c r="J14" s="167"/>
      <c r="K14" s="167"/>
      <c r="L14" s="167">
        <f>+'HV 1'!E33</f>
        <v>0</v>
      </c>
      <c r="M14" s="167"/>
      <c r="N14" s="167"/>
      <c r="O14" s="167">
        <f>+'HV 1'!E36</f>
        <v>0</v>
      </c>
      <c r="P14" s="167"/>
      <c r="Q14" s="167"/>
      <c r="R14" s="167">
        <f>+'HV 1'!E39</f>
        <v>0</v>
      </c>
      <c r="S14" s="167"/>
      <c r="T14" s="167"/>
      <c r="U14" s="108">
        <f>SUM(I14:T14)</f>
        <v>0</v>
      </c>
      <c r="V14" s="131"/>
      <c r="W14" s="131"/>
    </row>
    <row r="15" spans="1:23" s="103" customFormat="1" ht="70.5" customHeight="1" x14ac:dyDescent="0.25">
      <c r="A15" s="134"/>
      <c r="B15" s="137"/>
      <c r="C15" s="137"/>
      <c r="D15" s="135"/>
      <c r="E15" s="137"/>
      <c r="F15" s="129"/>
      <c r="G15" s="170"/>
      <c r="H15" s="107" t="s">
        <v>198</v>
      </c>
      <c r="I15" s="133" t="e">
        <f>+I13/I14</f>
        <v>#DIV/0!</v>
      </c>
      <c r="J15" s="133"/>
      <c r="K15" s="133"/>
      <c r="L15" s="133" t="e">
        <f>+L13/L14</f>
        <v>#DIV/0!</v>
      </c>
      <c r="M15" s="133"/>
      <c r="N15" s="133"/>
      <c r="O15" s="133" t="e">
        <f>+O13/O14</f>
        <v>#DIV/0!</v>
      </c>
      <c r="P15" s="133"/>
      <c r="Q15" s="133"/>
      <c r="R15" s="133" t="e">
        <f>+R13/R14</f>
        <v>#DIV/0!</v>
      </c>
      <c r="S15" s="133"/>
      <c r="T15" s="133"/>
      <c r="U15" s="109" t="e">
        <f>+U13/U14</f>
        <v>#DIV/0!</v>
      </c>
      <c r="V15" s="131"/>
      <c r="W15" s="131"/>
    </row>
    <row r="16" spans="1:23" ht="70.5" customHeight="1" x14ac:dyDescent="0.25">
      <c r="A16" s="134">
        <v>2</v>
      </c>
      <c r="B16" s="137"/>
      <c r="C16" s="137"/>
      <c r="D16" s="135" t="s">
        <v>219</v>
      </c>
      <c r="E16" s="137"/>
      <c r="F16" s="129" t="str">
        <f>'HV 2'!F9:I9</f>
        <v xml:space="preserve">2. Resolver el 70% de los recursos de reposición presentados en el proceso de reincidencia de la vigencia </v>
      </c>
      <c r="G16" s="130" t="s">
        <v>126</v>
      </c>
      <c r="H16" s="106" t="s">
        <v>128</v>
      </c>
      <c r="I16" s="167">
        <f>+'HV 2'!C30</f>
        <v>0</v>
      </c>
      <c r="J16" s="167"/>
      <c r="K16" s="167"/>
      <c r="L16" s="167">
        <f>+'HV 2'!C33</f>
        <v>0</v>
      </c>
      <c r="M16" s="167"/>
      <c r="N16" s="167"/>
      <c r="O16" s="167">
        <f>+'HV 2'!C36</f>
        <v>0</v>
      </c>
      <c r="P16" s="167"/>
      <c r="Q16" s="167"/>
      <c r="R16" s="167">
        <f>+'HV 2'!C39</f>
        <v>0</v>
      </c>
      <c r="S16" s="167"/>
      <c r="T16" s="167"/>
      <c r="U16" s="108">
        <f>SUM(I16:T16)</f>
        <v>0</v>
      </c>
      <c r="V16" s="131">
        <f>+'HV 2'!C42</f>
        <v>0</v>
      </c>
      <c r="W16" s="131"/>
    </row>
    <row r="17" spans="1:23" ht="70.5" customHeight="1" x14ac:dyDescent="0.25">
      <c r="A17" s="134"/>
      <c r="B17" s="137"/>
      <c r="C17" s="137"/>
      <c r="D17" s="135"/>
      <c r="E17" s="137"/>
      <c r="F17" s="129"/>
      <c r="G17" s="130"/>
      <c r="H17" s="106" t="s">
        <v>129</v>
      </c>
      <c r="I17" s="167">
        <f>+'HV 2'!E30</f>
        <v>0</v>
      </c>
      <c r="J17" s="167"/>
      <c r="K17" s="167"/>
      <c r="L17" s="167">
        <f>+'HV 2'!E33</f>
        <v>0</v>
      </c>
      <c r="M17" s="167"/>
      <c r="N17" s="167"/>
      <c r="O17" s="167">
        <f>+'HV 2'!E36</f>
        <v>0</v>
      </c>
      <c r="P17" s="167"/>
      <c r="Q17" s="167"/>
      <c r="R17" s="167">
        <f>+'HV 2'!E39</f>
        <v>0</v>
      </c>
      <c r="S17" s="167"/>
      <c r="T17" s="167"/>
      <c r="U17" s="108">
        <f>SUM(I17:T17)</f>
        <v>0</v>
      </c>
      <c r="V17" s="131"/>
      <c r="W17" s="131"/>
    </row>
    <row r="18" spans="1:23" ht="70.5" customHeight="1" x14ac:dyDescent="0.25">
      <c r="A18" s="134"/>
      <c r="B18" s="137"/>
      <c r="C18" s="137"/>
      <c r="D18" s="135"/>
      <c r="E18" s="137"/>
      <c r="F18" s="129"/>
      <c r="G18" s="130"/>
      <c r="H18" s="107" t="s">
        <v>198</v>
      </c>
      <c r="I18" s="133" t="e">
        <f>+I16/I17</f>
        <v>#DIV/0!</v>
      </c>
      <c r="J18" s="133"/>
      <c r="K18" s="133"/>
      <c r="L18" s="133" t="e">
        <f>+L16/L17</f>
        <v>#DIV/0!</v>
      </c>
      <c r="M18" s="133"/>
      <c r="N18" s="133"/>
      <c r="O18" s="133" t="e">
        <f>+O16/O17</f>
        <v>#DIV/0!</v>
      </c>
      <c r="P18" s="133"/>
      <c r="Q18" s="133"/>
      <c r="R18" s="133" t="e">
        <f>+R16/R17</f>
        <v>#DIV/0!</v>
      </c>
      <c r="S18" s="133"/>
      <c r="T18" s="133"/>
      <c r="U18" s="109" t="e">
        <f>+U16/U17</f>
        <v>#DIV/0!</v>
      </c>
      <c r="V18" s="131"/>
      <c r="W18" s="131"/>
    </row>
    <row r="19" spans="1:23" ht="70.5" customHeight="1" x14ac:dyDescent="0.25">
      <c r="A19" s="134">
        <v>3</v>
      </c>
      <c r="B19" s="137"/>
      <c r="C19" s="137"/>
      <c r="D19" s="135" t="s">
        <v>219</v>
      </c>
      <c r="E19" s="137"/>
      <c r="F19" s="129" t="str">
        <f>'HV 3 MIPG'!F9:I9</f>
        <v>3. Realizar el 100% de las actividades programadas en el Modelo Integrado de Planeación y Gestión - MIPG de la vigencia, por la Subdirección de Contravenciones</v>
      </c>
      <c r="G19" s="130" t="s">
        <v>200</v>
      </c>
      <c r="H19" s="106" t="s">
        <v>203</v>
      </c>
      <c r="I19" s="132">
        <f>+'HV 3 MIPG'!C30</f>
        <v>0</v>
      </c>
      <c r="J19" s="132"/>
      <c r="K19" s="132"/>
      <c r="L19" s="132">
        <f>+'HV 3 MIPG'!C33</f>
        <v>0</v>
      </c>
      <c r="M19" s="132"/>
      <c r="N19" s="132"/>
      <c r="O19" s="132">
        <f>+'HV 3 MIPG'!C36</f>
        <v>0</v>
      </c>
      <c r="P19" s="132"/>
      <c r="Q19" s="132"/>
      <c r="R19" s="132">
        <f>+'HV 3 MIPG'!C39</f>
        <v>0</v>
      </c>
      <c r="S19" s="132"/>
      <c r="T19" s="132"/>
      <c r="U19" s="123">
        <f>SUM(I19:T19)</f>
        <v>0</v>
      </c>
      <c r="V19" s="131">
        <f>+'HV 3 MIPG'!C42</f>
        <v>0</v>
      </c>
      <c r="W19" s="131"/>
    </row>
    <row r="20" spans="1:23" ht="70.5" customHeight="1" x14ac:dyDescent="0.25">
      <c r="A20" s="134"/>
      <c r="B20" s="137"/>
      <c r="C20" s="137"/>
      <c r="D20" s="135"/>
      <c r="E20" s="137"/>
      <c r="F20" s="129"/>
      <c r="G20" s="130"/>
      <c r="H20" s="106" t="s">
        <v>204</v>
      </c>
      <c r="I20" s="132">
        <f>+'HV 3 MIPG'!E30</f>
        <v>0.3</v>
      </c>
      <c r="J20" s="132"/>
      <c r="K20" s="132"/>
      <c r="L20" s="132">
        <f>+'HV 3 MIPG'!E33</f>
        <v>0.2</v>
      </c>
      <c r="M20" s="132"/>
      <c r="N20" s="132"/>
      <c r="O20" s="132">
        <f>+'HV 3 MIPG'!E36</f>
        <v>0.2</v>
      </c>
      <c r="P20" s="132"/>
      <c r="Q20" s="132"/>
      <c r="R20" s="132">
        <f>+'HV 3 MIPG'!E39</f>
        <v>0.3</v>
      </c>
      <c r="S20" s="132"/>
      <c r="T20" s="132"/>
      <c r="U20" s="123">
        <f>SUM(I20:T20)</f>
        <v>1</v>
      </c>
      <c r="V20" s="131"/>
      <c r="W20" s="131"/>
    </row>
    <row r="21" spans="1:23" ht="70.5" customHeight="1" x14ac:dyDescent="0.25">
      <c r="A21" s="134"/>
      <c r="B21" s="138"/>
      <c r="C21" s="138"/>
      <c r="D21" s="135"/>
      <c r="E21" s="138"/>
      <c r="F21" s="129"/>
      <c r="G21" s="130"/>
      <c r="H21" s="107" t="s">
        <v>198</v>
      </c>
      <c r="I21" s="133">
        <f>+I19/I20</f>
        <v>0</v>
      </c>
      <c r="J21" s="133"/>
      <c r="K21" s="133"/>
      <c r="L21" s="133">
        <f>+L19/L20</f>
        <v>0</v>
      </c>
      <c r="M21" s="133"/>
      <c r="N21" s="133"/>
      <c r="O21" s="133">
        <f>+O19/O20</f>
        <v>0</v>
      </c>
      <c r="P21" s="133"/>
      <c r="Q21" s="133"/>
      <c r="R21" s="133">
        <f>+R19/R20</f>
        <v>0</v>
      </c>
      <c r="S21" s="133"/>
      <c r="T21" s="133"/>
      <c r="U21" s="109">
        <f>+U19/U20</f>
        <v>0</v>
      </c>
      <c r="V21" s="131"/>
      <c r="W21" s="131"/>
    </row>
  </sheetData>
  <mergeCells count="70">
    <mergeCell ref="F16:F18"/>
    <mergeCell ref="G16:G18"/>
    <mergeCell ref="V16:W18"/>
    <mergeCell ref="I16:K16"/>
    <mergeCell ref="L16:N16"/>
    <mergeCell ref="O16:Q16"/>
    <mergeCell ref="R16:T16"/>
    <mergeCell ref="I17:K17"/>
    <mergeCell ref="L17:N17"/>
    <mergeCell ref="O17:Q17"/>
    <mergeCell ref="R17:T17"/>
    <mergeCell ref="I18:K18"/>
    <mergeCell ref="L18:N18"/>
    <mergeCell ref="O18:Q18"/>
    <mergeCell ref="R18:T18"/>
    <mergeCell ref="G13:G15"/>
    <mergeCell ref="V13:W15"/>
    <mergeCell ref="L14:N14"/>
    <mergeCell ref="O14:Q14"/>
    <mergeCell ref="R14:T14"/>
    <mergeCell ref="I15:K15"/>
    <mergeCell ref="L15:N15"/>
    <mergeCell ref="O15:Q15"/>
    <mergeCell ref="R15:T15"/>
    <mergeCell ref="F13:F15"/>
    <mergeCell ref="C7:G7"/>
    <mergeCell ref="A10:W10"/>
    <mergeCell ref="A11:A12"/>
    <mergeCell ref="B11:D11"/>
    <mergeCell ref="E11:E12"/>
    <mergeCell ref="F11:F12"/>
    <mergeCell ref="G11:G12"/>
    <mergeCell ref="H11:H12"/>
    <mergeCell ref="I11:W11"/>
    <mergeCell ref="V12:W12"/>
    <mergeCell ref="I13:K13"/>
    <mergeCell ref="L13:N13"/>
    <mergeCell ref="O13:Q13"/>
    <mergeCell ref="R13:T13"/>
    <mergeCell ref="I14:K14"/>
    <mergeCell ref="A1:B4"/>
    <mergeCell ref="C1:U1"/>
    <mergeCell ref="C2:U2"/>
    <mergeCell ref="C3:U3"/>
    <mergeCell ref="C4:I4"/>
    <mergeCell ref="J4:U4"/>
    <mergeCell ref="A19:A21"/>
    <mergeCell ref="D19:D21"/>
    <mergeCell ref="B13:B21"/>
    <mergeCell ref="C13:C21"/>
    <mergeCell ref="E13:E21"/>
    <mergeCell ref="A13:A15"/>
    <mergeCell ref="D13:D15"/>
    <mergeCell ref="A16:A18"/>
    <mergeCell ref="D16:D18"/>
    <mergeCell ref="F19:F21"/>
    <mergeCell ref="G19:G21"/>
    <mergeCell ref="V19:W21"/>
    <mergeCell ref="I20:K20"/>
    <mergeCell ref="L20:N20"/>
    <mergeCell ref="O20:Q20"/>
    <mergeCell ref="R20:T20"/>
    <mergeCell ref="I21:K21"/>
    <mergeCell ref="L21:N21"/>
    <mergeCell ref="O21:Q21"/>
    <mergeCell ref="R21:T21"/>
    <mergeCell ref="I19:K19"/>
    <mergeCell ref="L19:N19"/>
    <mergeCell ref="O19:Q19"/>
    <mergeCell ref="R19:T19"/>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5"/>
  <sheetViews>
    <sheetView workbookViewId="0">
      <selection activeCell="C13" sqref="C13"/>
    </sheetView>
  </sheetViews>
  <sheetFormatPr baseColWidth="10" defaultRowHeight="11.25" x14ac:dyDescent="0.2"/>
  <cols>
    <col min="1" max="1" width="1.85546875" style="113" customWidth="1"/>
    <col min="2" max="2" width="8.5703125" style="113" customWidth="1"/>
    <col min="3" max="3" width="30.140625" style="113" customWidth="1"/>
    <col min="4" max="4" width="19.5703125" style="113" customWidth="1"/>
    <col min="5" max="5" width="14.7109375" style="113" customWidth="1"/>
    <col min="6" max="6" width="20.7109375" style="113" customWidth="1"/>
    <col min="7" max="11" width="10.5703125" style="113" customWidth="1"/>
    <col min="12" max="12" width="13.7109375" style="113" customWidth="1"/>
    <col min="13" max="256" width="11.42578125" style="113"/>
    <col min="257" max="257" width="1.85546875" style="113" customWidth="1"/>
    <col min="258" max="258" width="8.5703125" style="113" customWidth="1"/>
    <col min="259" max="259" width="30.140625" style="113" customWidth="1"/>
    <col min="260" max="260" width="19.5703125" style="113" customWidth="1"/>
    <col min="261" max="261" width="14.7109375" style="113" customWidth="1"/>
    <col min="262" max="262" width="20.7109375" style="113" customWidth="1"/>
    <col min="263" max="267" width="10.5703125" style="113" customWidth="1"/>
    <col min="268" max="268" width="13.7109375" style="113" customWidth="1"/>
    <col min="269" max="512" width="11.42578125" style="113"/>
    <col min="513" max="513" width="1.85546875" style="113" customWidth="1"/>
    <col min="514" max="514" width="8.5703125" style="113" customWidth="1"/>
    <col min="515" max="515" width="30.140625" style="113" customWidth="1"/>
    <col min="516" max="516" width="19.5703125" style="113" customWidth="1"/>
    <col min="517" max="517" width="14.7109375" style="113" customWidth="1"/>
    <col min="518" max="518" width="20.7109375" style="113" customWidth="1"/>
    <col min="519" max="523" width="10.5703125" style="113" customWidth="1"/>
    <col min="524" max="524" width="13.7109375" style="113" customWidth="1"/>
    <col min="525" max="768" width="11.42578125" style="113"/>
    <col min="769" max="769" width="1.85546875" style="113" customWidth="1"/>
    <col min="770" max="770" width="8.5703125" style="113" customWidth="1"/>
    <col min="771" max="771" width="30.140625" style="113" customWidth="1"/>
    <col min="772" max="772" width="19.5703125" style="113" customWidth="1"/>
    <col min="773" max="773" width="14.7109375" style="113" customWidth="1"/>
    <col min="774" max="774" width="20.7109375" style="113" customWidth="1"/>
    <col min="775" max="779" width="10.5703125" style="113" customWidth="1"/>
    <col min="780" max="780" width="13.7109375" style="113" customWidth="1"/>
    <col min="781" max="1024" width="11.42578125" style="113"/>
    <col min="1025" max="1025" width="1.85546875" style="113" customWidth="1"/>
    <col min="1026" max="1026" width="8.5703125" style="113" customWidth="1"/>
    <col min="1027" max="1027" width="30.140625" style="113" customWidth="1"/>
    <col min="1028" max="1028" width="19.5703125" style="113" customWidth="1"/>
    <col min="1029" max="1029" width="14.7109375" style="113" customWidth="1"/>
    <col min="1030" max="1030" width="20.7109375" style="113" customWidth="1"/>
    <col min="1031" max="1035" width="10.5703125" style="113" customWidth="1"/>
    <col min="1036" max="1036" width="13.7109375" style="113" customWidth="1"/>
    <col min="1037" max="1280" width="11.42578125" style="113"/>
    <col min="1281" max="1281" width="1.85546875" style="113" customWidth="1"/>
    <col min="1282" max="1282" width="8.5703125" style="113" customWidth="1"/>
    <col min="1283" max="1283" width="30.140625" style="113" customWidth="1"/>
    <col min="1284" max="1284" width="19.5703125" style="113" customWidth="1"/>
    <col min="1285" max="1285" width="14.7109375" style="113" customWidth="1"/>
    <col min="1286" max="1286" width="20.7109375" style="113" customWidth="1"/>
    <col min="1287" max="1291" width="10.5703125" style="113" customWidth="1"/>
    <col min="1292" max="1292" width="13.7109375" style="113" customWidth="1"/>
    <col min="1293" max="1536" width="11.42578125" style="113"/>
    <col min="1537" max="1537" width="1.85546875" style="113" customWidth="1"/>
    <col min="1538" max="1538" width="8.5703125" style="113" customWidth="1"/>
    <col min="1539" max="1539" width="30.140625" style="113" customWidth="1"/>
    <col min="1540" max="1540" width="19.5703125" style="113" customWidth="1"/>
    <col min="1541" max="1541" width="14.7109375" style="113" customWidth="1"/>
    <col min="1542" max="1542" width="20.7109375" style="113" customWidth="1"/>
    <col min="1543" max="1547" width="10.5703125" style="113" customWidth="1"/>
    <col min="1548" max="1548" width="13.7109375" style="113" customWidth="1"/>
    <col min="1549" max="1792" width="11.42578125" style="113"/>
    <col min="1793" max="1793" width="1.85546875" style="113" customWidth="1"/>
    <col min="1794" max="1794" width="8.5703125" style="113" customWidth="1"/>
    <col min="1795" max="1795" width="30.140625" style="113" customWidth="1"/>
    <col min="1796" max="1796" width="19.5703125" style="113" customWidth="1"/>
    <col min="1797" max="1797" width="14.7109375" style="113" customWidth="1"/>
    <col min="1798" max="1798" width="20.7109375" style="113" customWidth="1"/>
    <col min="1799" max="1803" width="10.5703125" style="113" customWidth="1"/>
    <col min="1804" max="1804" width="13.7109375" style="113" customWidth="1"/>
    <col min="1805" max="2048" width="11.42578125" style="113"/>
    <col min="2049" max="2049" width="1.85546875" style="113" customWidth="1"/>
    <col min="2050" max="2050" width="8.5703125" style="113" customWidth="1"/>
    <col min="2051" max="2051" width="30.140625" style="113" customWidth="1"/>
    <col min="2052" max="2052" width="19.5703125" style="113" customWidth="1"/>
    <col min="2053" max="2053" width="14.7109375" style="113" customWidth="1"/>
    <col min="2054" max="2054" width="20.7109375" style="113" customWidth="1"/>
    <col min="2055" max="2059" width="10.5703125" style="113" customWidth="1"/>
    <col min="2060" max="2060" width="13.7109375" style="113" customWidth="1"/>
    <col min="2061" max="2304" width="11.42578125" style="113"/>
    <col min="2305" max="2305" width="1.85546875" style="113" customWidth="1"/>
    <col min="2306" max="2306" width="8.5703125" style="113" customWidth="1"/>
    <col min="2307" max="2307" width="30.140625" style="113" customWidth="1"/>
    <col min="2308" max="2308" width="19.5703125" style="113" customWidth="1"/>
    <col min="2309" max="2309" width="14.7109375" style="113" customWidth="1"/>
    <col min="2310" max="2310" width="20.7109375" style="113" customWidth="1"/>
    <col min="2311" max="2315" width="10.5703125" style="113" customWidth="1"/>
    <col min="2316" max="2316" width="13.7109375" style="113" customWidth="1"/>
    <col min="2317" max="2560" width="11.42578125" style="113"/>
    <col min="2561" max="2561" width="1.85546875" style="113" customWidth="1"/>
    <col min="2562" max="2562" width="8.5703125" style="113" customWidth="1"/>
    <col min="2563" max="2563" width="30.140625" style="113" customWidth="1"/>
    <col min="2564" max="2564" width="19.5703125" style="113" customWidth="1"/>
    <col min="2565" max="2565" width="14.7109375" style="113" customWidth="1"/>
    <col min="2566" max="2566" width="20.7109375" style="113" customWidth="1"/>
    <col min="2567" max="2571" width="10.5703125" style="113" customWidth="1"/>
    <col min="2572" max="2572" width="13.7109375" style="113" customWidth="1"/>
    <col min="2573" max="2816" width="11.42578125" style="113"/>
    <col min="2817" max="2817" width="1.85546875" style="113" customWidth="1"/>
    <col min="2818" max="2818" width="8.5703125" style="113" customWidth="1"/>
    <col min="2819" max="2819" width="30.140625" style="113" customWidth="1"/>
    <col min="2820" max="2820" width="19.5703125" style="113" customWidth="1"/>
    <col min="2821" max="2821" width="14.7109375" style="113" customWidth="1"/>
    <col min="2822" max="2822" width="20.7109375" style="113" customWidth="1"/>
    <col min="2823" max="2827" width="10.5703125" style="113" customWidth="1"/>
    <col min="2828" max="2828" width="13.7109375" style="113" customWidth="1"/>
    <col min="2829" max="3072" width="11.42578125" style="113"/>
    <col min="3073" max="3073" width="1.85546875" style="113" customWidth="1"/>
    <col min="3074" max="3074" width="8.5703125" style="113" customWidth="1"/>
    <col min="3075" max="3075" width="30.140625" style="113" customWidth="1"/>
    <col min="3076" max="3076" width="19.5703125" style="113" customWidth="1"/>
    <col min="3077" max="3077" width="14.7109375" style="113" customWidth="1"/>
    <col min="3078" max="3078" width="20.7109375" style="113" customWidth="1"/>
    <col min="3079" max="3083" width="10.5703125" style="113" customWidth="1"/>
    <col min="3084" max="3084" width="13.7109375" style="113" customWidth="1"/>
    <col min="3085" max="3328" width="11.42578125" style="113"/>
    <col min="3329" max="3329" width="1.85546875" style="113" customWidth="1"/>
    <col min="3330" max="3330" width="8.5703125" style="113" customWidth="1"/>
    <col min="3331" max="3331" width="30.140625" style="113" customWidth="1"/>
    <col min="3332" max="3332" width="19.5703125" style="113" customWidth="1"/>
    <col min="3333" max="3333" width="14.7109375" style="113" customWidth="1"/>
    <col min="3334" max="3334" width="20.7109375" style="113" customWidth="1"/>
    <col min="3335" max="3339" width="10.5703125" style="113" customWidth="1"/>
    <col min="3340" max="3340" width="13.7109375" style="113" customWidth="1"/>
    <col min="3341" max="3584" width="11.42578125" style="113"/>
    <col min="3585" max="3585" width="1.85546875" style="113" customWidth="1"/>
    <col min="3586" max="3586" width="8.5703125" style="113" customWidth="1"/>
    <col min="3587" max="3587" width="30.140625" style="113" customWidth="1"/>
    <col min="3588" max="3588" width="19.5703125" style="113" customWidth="1"/>
    <col min="3589" max="3589" width="14.7109375" style="113" customWidth="1"/>
    <col min="3590" max="3590" width="20.7109375" style="113" customWidth="1"/>
    <col min="3591" max="3595" width="10.5703125" style="113" customWidth="1"/>
    <col min="3596" max="3596" width="13.7109375" style="113" customWidth="1"/>
    <col min="3597" max="3840" width="11.42578125" style="113"/>
    <col min="3841" max="3841" width="1.85546875" style="113" customWidth="1"/>
    <col min="3842" max="3842" width="8.5703125" style="113" customWidth="1"/>
    <col min="3843" max="3843" width="30.140625" style="113" customWidth="1"/>
    <col min="3844" max="3844" width="19.5703125" style="113" customWidth="1"/>
    <col min="3845" max="3845" width="14.7109375" style="113" customWidth="1"/>
    <col min="3846" max="3846" width="20.7109375" style="113" customWidth="1"/>
    <col min="3847" max="3851" width="10.5703125" style="113" customWidth="1"/>
    <col min="3852" max="3852" width="13.7109375" style="113" customWidth="1"/>
    <col min="3853" max="4096" width="11.42578125" style="113"/>
    <col min="4097" max="4097" width="1.85546875" style="113" customWidth="1"/>
    <col min="4098" max="4098" width="8.5703125" style="113" customWidth="1"/>
    <col min="4099" max="4099" width="30.140625" style="113" customWidth="1"/>
    <col min="4100" max="4100" width="19.5703125" style="113" customWidth="1"/>
    <col min="4101" max="4101" width="14.7109375" style="113" customWidth="1"/>
    <col min="4102" max="4102" width="20.7109375" style="113" customWidth="1"/>
    <col min="4103" max="4107" width="10.5703125" style="113" customWidth="1"/>
    <col min="4108" max="4108" width="13.7109375" style="113" customWidth="1"/>
    <col min="4109" max="4352" width="11.42578125" style="113"/>
    <col min="4353" max="4353" width="1.85546875" style="113" customWidth="1"/>
    <col min="4354" max="4354" width="8.5703125" style="113" customWidth="1"/>
    <col min="4355" max="4355" width="30.140625" style="113" customWidth="1"/>
    <col min="4356" max="4356" width="19.5703125" style="113" customWidth="1"/>
    <col min="4357" max="4357" width="14.7109375" style="113" customWidth="1"/>
    <col min="4358" max="4358" width="20.7109375" style="113" customWidth="1"/>
    <col min="4359" max="4363" width="10.5703125" style="113" customWidth="1"/>
    <col min="4364" max="4364" width="13.7109375" style="113" customWidth="1"/>
    <col min="4365" max="4608" width="11.42578125" style="113"/>
    <col min="4609" max="4609" width="1.85546875" style="113" customWidth="1"/>
    <col min="4610" max="4610" width="8.5703125" style="113" customWidth="1"/>
    <col min="4611" max="4611" width="30.140625" style="113" customWidth="1"/>
    <col min="4612" max="4612" width="19.5703125" style="113" customWidth="1"/>
    <col min="4613" max="4613" width="14.7109375" style="113" customWidth="1"/>
    <col min="4614" max="4614" width="20.7109375" style="113" customWidth="1"/>
    <col min="4615" max="4619" width="10.5703125" style="113" customWidth="1"/>
    <col min="4620" max="4620" width="13.7109375" style="113" customWidth="1"/>
    <col min="4621" max="4864" width="11.42578125" style="113"/>
    <col min="4865" max="4865" width="1.85546875" style="113" customWidth="1"/>
    <col min="4866" max="4866" width="8.5703125" style="113" customWidth="1"/>
    <col min="4867" max="4867" width="30.140625" style="113" customWidth="1"/>
    <col min="4868" max="4868" width="19.5703125" style="113" customWidth="1"/>
    <col min="4869" max="4869" width="14.7109375" style="113" customWidth="1"/>
    <col min="4870" max="4870" width="20.7109375" style="113" customWidth="1"/>
    <col min="4871" max="4875" width="10.5703125" style="113" customWidth="1"/>
    <col min="4876" max="4876" width="13.7109375" style="113" customWidth="1"/>
    <col min="4877" max="5120" width="11.42578125" style="113"/>
    <col min="5121" max="5121" width="1.85546875" style="113" customWidth="1"/>
    <col min="5122" max="5122" width="8.5703125" style="113" customWidth="1"/>
    <col min="5123" max="5123" width="30.140625" style="113" customWidth="1"/>
    <col min="5124" max="5124" width="19.5703125" style="113" customWidth="1"/>
    <col min="5125" max="5125" width="14.7109375" style="113" customWidth="1"/>
    <col min="5126" max="5126" width="20.7109375" style="113" customWidth="1"/>
    <col min="5127" max="5131" width="10.5703125" style="113" customWidth="1"/>
    <col min="5132" max="5132" width="13.7109375" style="113" customWidth="1"/>
    <col min="5133" max="5376" width="11.42578125" style="113"/>
    <col min="5377" max="5377" width="1.85546875" style="113" customWidth="1"/>
    <col min="5378" max="5378" width="8.5703125" style="113" customWidth="1"/>
    <col min="5379" max="5379" width="30.140625" style="113" customWidth="1"/>
    <col min="5380" max="5380" width="19.5703125" style="113" customWidth="1"/>
    <col min="5381" max="5381" width="14.7109375" style="113" customWidth="1"/>
    <col min="5382" max="5382" width="20.7109375" style="113" customWidth="1"/>
    <col min="5383" max="5387" width="10.5703125" style="113" customWidth="1"/>
    <col min="5388" max="5388" width="13.7109375" style="113" customWidth="1"/>
    <col min="5389" max="5632" width="11.42578125" style="113"/>
    <col min="5633" max="5633" width="1.85546875" style="113" customWidth="1"/>
    <col min="5634" max="5634" width="8.5703125" style="113" customWidth="1"/>
    <col min="5635" max="5635" width="30.140625" style="113" customWidth="1"/>
    <col min="5636" max="5636" width="19.5703125" style="113" customWidth="1"/>
    <col min="5637" max="5637" width="14.7109375" style="113" customWidth="1"/>
    <col min="5638" max="5638" width="20.7109375" style="113" customWidth="1"/>
    <col min="5639" max="5643" width="10.5703125" style="113" customWidth="1"/>
    <col min="5644" max="5644" width="13.7109375" style="113" customWidth="1"/>
    <col min="5645" max="5888" width="11.42578125" style="113"/>
    <col min="5889" max="5889" width="1.85546875" style="113" customWidth="1"/>
    <col min="5890" max="5890" width="8.5703125" style="113" customWidth="1"/>
    <col min="5891" max="5891" width="30.140625" style="113" customWidth="1"/>
    <col min="5892" max="5892" width="19.5703125" style="113" customWidth="1"/>
    <col min="5893" max="5893" width="14.7109375" style="113" customWidth="1"/>
    <col min="5894" max="5894" width="20.7109375" style="113" customWidth="1"/>
    <col min="5895" max="5899" width="10.5703125" style="113" customWidth="1"/>
    <col min="5900" max="5900" width="13.7109375" style="113" customWidth="1"/>
    <col min="5901" max="6144" width="11.42578125" style="113"/>
    <col min="6145" max="6145" width="1.85546875" style="113" customWidth="1"/>
    <col min="6146" max="6146" width="8.5703125" style="113" customWidth="1"/>
    <col min="6147" max="6147" width="30.140625" style="113" customWidth="1"/>
    <col min="6148" max="6148" width="19.5703125" style="113" customWidth="1"/>
    <col min="6149" max="6149" width="14.7109375" style="113" customWidth="1"/>
    <col min="6150" max="6150" width="20.7109375" style="113" customWidth="1"/>
    <col min="6151" max="6155" width="10.5703125" style="113" customWidth="1"/>
    <col min="6156" max="6156" width="13.7109375" style="113" customWidth="1"/>
    <col min="6157" max="6400" width="11.42578125" style="113"/>
    <col min="6401" max="6401" width="1.85546875" style="113" customWidth="1"/>
    <col min="6402" max="6402" width="8.5703125" style="113" customWidth="1"/>
    <col min="6403" max="6403" width="30.140625" style="113" customWidth="1"/>
    <col min="6404" max="6404" width="19.5703125" style="113" customWidth="1"/>
    <col min="6405" max="6405" width="14.7109375" style="113" customWidth="1"/>
    <col min="6406" max="6406" width="20.7109375" style="113" customWidth="1"/>
    <col min="6407" max="6411" width="10.5703125" style="113" customWidth="1"/>
    <col min="6412" max="6412" width="13.7109375" style="113" customWidth="1"/>
    <col min="6413" max="6656" width="11.42578125" style="113"/>
    <col min="6657" max="6657" width="1.85546875" style="113" customWidth="1"/>
    <col min="6658" max="6658" width="8.5703125" style="113" customWidth="1"/>
    <col min="6659" max="6659" width="30.140625" style="113" customWidth="1"/>
    <col min="6660" max="6660" width="19.5703125" style="113" customWidth="1"/>
    <col min="6661" max="6661" width="14.7109375" style="113" customWidth="1"/>
    <col min="6662" max="6662" width="20.7109375" style="113" customWidth="1"/>
    <col min="6663" max="6667" width="10.5703125" style="113" customWidth="1"/>
    <col min="6668" max="6668" width="13.7109375" style="113" customWidth="1"/>
    <col min="6669" max="6912" width="11.42578125" style="113"/>
    <col min="6913" max="6913" width="1.85546875" style="113" customWidth="1"/>
    <col min="6914" max="6914" width="8.5703125" style="113" customWidth="1"/>
    <col min="6915" max="6915" width="30.140625" style="113" customWidth="1"/>
    <col min="6916" max="6916" width="19.5703125" style="113" customWidth="1"/>
    <col min="6917" max="6917" width="14.7109375" style="113" customWidth="1"/>
    <col min="6918" max="6918" width="20.7109375" style="113" customWidth="1"/>
    <col min="6919" max="6923" width="10.5703125" style="113" customWidth="1"/>
    <col min="6924" max="6924" width="13.7109375" style="113" customWidth="1"/>
    <col min="6925" max="7168" width="11.42578125" style="113"/>
    <col min="7169" max="7169" width="1.85546875" style="113" customWidth="1"/>
    <col min="7170" max="7170" width="8.5703125" style="113" customWidth="1"/>
    <col min="7171" max="7171" width="30.140625" style="113" customWidth="1"/>
    <col min="7172" max="7172" width="19.5703125" style="113" customWidth="1"/>
    <col min="7173" max="7173" width="14.7109375" style="113" customWidth="1"/>
    <col min="7174" max="7174" width="20.7109375" style="113" customWidth="1"/>
    <col min="7175" max="7179" width="10.5703125" style="113" customWidth="1"/>
    <col min="7180" max="7180" width="13.7109375" style="113" customWidth="1"/>
    <col min="7181" max="7424" width="11.42578125" style="113"/>
    <col min="7425" max="7425" width="1.85546875" style="113" customWidth="1"/>
    <col min="7426" max="7426" width="8.5703125" style="113" customWidth="1"/>
    <col min="7427" max="7427" width="30.140625" style="113" customWidth="1"/>
    <col min="7428" max="7428" width="19.5703125" style="113" customWidth="1"/>
    <col min="7429" max="7429" width="14.7109375" style="113" customWidth="1"/>
    <col min="7430" max="7430" width="20.7109375" style="113" customWidth="1"/>
    <col min="7431" max="7435" width="10.5703125" style="113" customWidth="1"/>
    <col min="7436" max="7436" width="13.7109375" style="113" customWidth="1"/>
    <col min="7437" max="7680" width="11.42578125" style="113"/>
    <col min="7681" max="7681" width="1.85546875" style="113" customWidth="1"/>
    <col min="7682" max="7682" width="8.5703125" style="113" customWidth="1"/>
    <col min="7683" max="7683" width="30.140625" style="113" customWidth="1"/>
    <col min="7684" max="7684" width="19.5703125" style="113" customWidth="1"/>
    <col min="7685" max="7685" width="14.7109375" style="113" customWidth="1"/>
    <col min="7686" max="7686" width="20.7109375" style="113" customWidth="1"/>
    <col min="7687" max="7691" width="10.5703125" style="113" customWidth="1"/>
    <col min="7692" max="7692" width="13.7109375" style="113" customWidth="1"/>
    <col min="7693" max="7936" width="11.42578125" style="113"/>
    <col min="7937" max="7937" width="1.85546875" style="113" customWidth="1"/>
    <col min="7938" max="7938" width="8.5703125" style="113" customWidth="1"/>
    <col min="7939" max="7939" width="30.140625" style="113" customWidth="1"/>
    <col min="7940" max="7940" width="19.5703125" style="113" customWidth="1"/>
    <col min="7941" max="7941" width="14.7109375" style="113" customWidth="1"/>
    <col min="7942" max="7942" width="20.7109375" style="113" customWidth="1"/>
    <col min="7943" max="7947" width="10.5703125" style="113" customWidth="1"/>
    <col min="7948" max="7948" width="13.7109375" style="113" customWidth="1"/>
    <col min="7949" max="8192" width="11.42578125" style="113"/>
    <col min="8193" max="8193" width="1.85546875" style="113" customWidth="1"/>
    <col min="8194" max="8194" width="8.5703125" style="113" customWidth="1"/>
    <col min="8195" max="8195" width="30.140625" style="113" customWidth="1"/>
    <col min="8196" max="8196" width="19.5703125" style="113" customWidth="1"/>
    <col min="8197" max="8197" width="14.7109375" style="113" customWidth="1"/>
    <col min="8198" max="8198" width="20.7109375" style="113" customWidth="1"/>
    <col min="8199" max="8203" width="10.5703125" style="113" customWidth="1"/>
    <col min="8204" max="8204" width="13.7109375" style="113" customWidth="1"/>
    <col min="8205" max="8448" width="11.42578125" style="113"/>
    <col min="8449" max="8449" width="1.85546875" style="113" customWidth="1"/>
    <col min="8450" max="8450" width="8.5703125" style="113" customWidth="1"/>
    <col min="8451" max="8451" width="30.140625" style="113" customWidth="1"/>
    <col min="8452" max="8452" width="19.5703125" style="113" customWidth="1"/>
    <col min="8453" max="8453" width="14.7109375" style="113" customWidth="1"/>
    <col min="8454" max="8454" width="20.7109375" style="113" customWidth="1"/>
    <col min="8455" max="8459" width="10.5703125" style="113" customWidth="1"/>
    <col min="8460" max="8460" width="13.7109375" style="113" customWidth="1"/>
    <col min="8461" max="8704" width="11.42578125" style="113"/>
    <col min="8705" max="8705" width="1.85546875" style="113" customWidth="1"/>
    <col min="8706" max="8706" width="8.5703125" style="113" customWidth="1"/>
    <col min="8707" max="8707" width="30.140625" style="113" customWidth="1"/>
    <col min="8708" max="8708" width="19.5703125" style="113" customWidth="1"/>
    <col min="8709" max="8709" width="14.7109375" style="113" customWidth="1"/>
    <col min="8710" max="8710" width="20.7109375" style="113" customWidth="1"/>
    <col min="8711" max="8715" width="10.5703125" style="113" customWidth="1"/>
    <col min="8716" max="8716" width="13.7109375" style="113" customWidth="1"/>
    <col min="8717" max="8960" width="11.42578125" style="113"/>
    <col min="8961" max="8961" width="1.85546875" style="113" customWidth="1"/>
    <col min="8962" max="8962" width="8.5703125" style="113" customWidth="1"/>
    <col min="8963" max="8963" width="30.140625" style="113" customWidth="1"/>
    <col min="8964" max="8964" width="19.5703125" style="113" customWidth="1"/>
    <col min="8965" max="8965" width="14.7109375" style="113" customWidth="1"/>
    <col min="8966" max="8966" width="20.7109375" style="113" customWidth="1"/>
    <col min="8967" max="8971" width="10.5703125" style="113" customWidth="1"/>
    <col min="8972" max="8972" width="13.7109375" style="113" customWidth="1"/>
    <col min="8973" max="9216" width="11.42578125" style="113"/>
    <col min="9217" max="9217" width="1.85546875" style="113" customWidth="1"/>
    <col min="9218" max="9218" width="8.5703125" style="113" customWidth="1"/>
    <col min="9219" max="9219" width="30.140625" style="113" customWidth="1"/>
    <col min="9220" max="9220" width="19.5703125" style="113" customWidth="1"/>
    <col min="9221" max="9221" width="14.7109375" style="113" customWidth="1"/>
    <col min="9222" max="9222" width="20.7109375" style="113" customWidth="1"/>
    <col min="9223" max="9227" width="10.5703125" style="113" customWidth="1"/>
    <col min="9228" max="9228" width="13.7109375" style="113" customWidth="1"/>
    <col min="9229" max="9472" width="11.42578125" style="113"/>
    <col min="9473" max="9473" width="1.85546875" style="113" customWidth="1"/>
    <col min="9474" max="9474" width="8.5703125" style="113" customWidth="1"/>
    <col min="9475" max="9475" width="30.140625" style="113" customWidth="1"/>
    <col min="9476" max="9476" width="19.5703125" style="113" customWidth="1"/>
    <col min="9477" max="9477" width="14.7109375" style="113" customWidth="1"/>
    <col min="9478" max="9478" width="20.7109375" style="113" customWidth="1"/>
    <col min="9479" max="9483" width="10.5703125" style="113" customWidth="1"/>
    <col min="9484" max="9484" width="13.7109375" style="113" customWidth="1"/>
    <col min="9485" max="9728" width="11.42578125" style="113"/>
    <col min="9729" max="9729" width="1.85546875" style="113" customWidth="1"/>
    <col min="9730" max="9730" width="8.5703125" style="113" customWidth="1"/>
    <col min="9731" max="9731" width="30.140625" style="113" customWidth="1"/>
    <col min="9732" max="9732" width="19.5703125" style="113" customWidth="1"/>
    <col min="9733" max="9733" width="14.7109375" style="113" customWidth="1"/>
    <col min="9734" max="9734" width="20.7109375" style="113" customWidth="1"/>
    <col min="9735" max="9739" width="10.5703125" style="113" customWidth="1"/>
    <col min="9740" max="9740" width="13.7109375" style="113" customWidth="1"/>
    <col min="9741" max="9984" width="11.42578125" style="113"/>
    <col min="9985" max="9985" width="1.85546875" style="113" customWidth="1"/>
    <col min="9986" max="9986" width="8.5703125" style="113" customWidth="1"/>
    <col min="9987" max="9987" width="30.140625" style="113" customWidth="1"/>
    <col min="9988" max="9988" width="19.5703125" style="113" customWidth="1"/>
    <col min="9989" max="9989" width="14.7109375" style="113" customWidth="1"/>
    <col min="9990" max="9990" width="20.7109375" style="113" customWidth="1"/>
    <col min="9991" max="9995" width="10.5703125" style="113" customWidth="1"/>
    <col min="9996" max="9996" width="13.7109375" style="113" customWidth="1"/>
    <col min="9997" max="10240" width="11.42578125" style="113"/>
    <col min="10241" max="10241" width="1.85546875" style="113" customWidth="1"/>
    <col min="10242" max="10242" width="8.5703125" style="113" customWidth="1"/>
    <col min="10243" max="10243" width="30.140625" style="113" customWidth="1"/>
    <col min="10244" max="10244" width="19.5703125" style="113" customWidth="1"/>
    <col min="10245" max="10245" width="14.7109375" style="113" customWidth="1"/>
    <col min="10246" max="10246" width="20.7109375" style="113" customWidth="1"/>
    <col min="10247" max="10251" width="10.5703125" style="113" customWidth="1"/>
    <col min="10252" max="10252" width="13.7109375" style="113" customWidth="1"/>
    <col min="10253" max="10496" width="11.42578125" style="113"/>
    <col min="10497" max="10497" width="1.85546875" style="113" customWidth="1"/>
    <col min="10498" max="10498" width="8.5703125" style="113" customWidth="1"/>
    <col min="10499" max="10499" width="30.140625" style="113" customWidth="1"/>
    <col min="10500" max="10500" width="19.5703125" style="113" customWidth="1"/>
    <col min="10501" max="10501" width="14.7109375" style="113" customWidth="1"/>
    <col min="10502" max="10502" width="20.7109375" style="113" customWidth="1"/>
    <col min="10503" max="10507" width="10.5703125" style="113" customWidth="1"/>
    <col min="10508" max="10508" width="13.7109375" style="113" customWidth="1"/>
    <col min="10509" max="10752" width="11.42578125" style="113"/>
    <col min="10753" max="10753" width="1.85546875" style="113" customWidth="1"/>
    <col min="10754" max="10754" width="8.5703125" style="113" customWidth="1"/>
    <col min="10755" max="10755" width="30.140625" style="113" customWidth="1"/>
    <col min="10756" max="10756" width="19.5703125" style="113" customWidth="1"/>
    <col min="10757" max="10757" width="14.7109375" style="113" customWidth="1"/>
    <col min="10758" max="10758" width="20.7109375" style="113" customWidth="1"/>
    <col min="10759" max="10763" width="10.5703125" style="113" customWidth="1"/>
    <col min="10764" max="10764" width="13.7109375" style="113" customWidth="1"/>
    <col min="10765" max="11008" width="11.42578125" style="113"/>
    <col min="11009" max="11009" width="1.85546875" style="113" customWidth="1"/>
    <col min="11010" max="11010" width="8.5703125" style="113" customWidth="1"/>
    <col min="11011" max="11011" width="30.140625" style="113" customWidth="1"/>
    <col min="11012" max="11012" width="19.5703125" style="113" customWidth="1"/>
    <col min="11013" max="11013" width="14.7109375" style="113" customWidth="1"/>
    <col min="11014" max="11014" width="20.7109375" style="113" customWidth="1"/>
    <col min="11015" max="11019" width="10.5703125" style="113" customWidth="1"/>
    <col min="11020" max="11020" width="13.7109375" style="113" customWidth="1"/>
    <col min="11021" max="11264" width="11.42578125" style="113"/>
    <col min="11265" max="11265" width="1.85546875" style="113" customWidth="1"/>
    <col min="11266" max="11266" width="8.5703125" style="113" customWidth="1"/>
    <col min="11267" max="11267" width="30.140625" style="113" customWidth="1"/>
    <col min="11268" max="11268" width="19.5703125" style="113" customWidth="1"/>
    <col min="11269" max="11269" width="14.7109375" style="113" customWidth="1"/>
    <col min="11270" max="11270" width="20.7109375" style="113" customWidth="1"/>
    <col min="11271" max="11275" width="10.5703125" style="113" customWidth="1"/>
    <col min="11276" max="11276" width="13.7109375" style="113" customWidth="1"/>
    <col min="11277" max="11520" width="11.42578125" style="113"/>
    <col min="11521" max="11521" width="1.85546875" style="113" customWidth="1"/>
    <col min="11522" max="11522" width="8.5703125" style="113" customWidth="1"/>
    <col min="11523" max="11523" width="30.140625" style="113" customWidth="1"/>
    <col min="11524" max="11524" width="19.5703125" style="113" customWidth="1"/>
    <col min="11525" max="11525" width="14.7109375" style="113" customWidth="1"/>
    <col min="11526" max="11526" width="20.7109375" style="113" customWidth="1"/>
    <col min="11527" max="11531" width="10.5703125" style="113" customWidth="1"/>
    <col min="11532" max="11532" width="13.7109375" style="113" customWidth="1"/>
    <col min="11533" max="11776" width="11.42578125" style="113"/>
    <col min="11777" max="11777" width="1.85546875" style="113" customWidth="1"/>
    <col min="11778" max="11778" width="8.5703125" style="113" customWidth="1"/>
    <col min="11779" max="11779" width="30.140625" style="113" customWidth="1"/>
    <col min="11780" max="11780" width="19.5703125" style="113" customWidth="1"/>
    <col min="11781" max="11781" width="14.7109375" style="113" customWidth="1"/>
    <col min="11782" max="11782" width="20.7109375" style="113" customWidth="1"/>
    <col min="11783" max="11787" width="10.5703125" style="113" customWidth="1"/>
    <col min="11788" max="11788" width="13.7109375" style="113" customWidth="1"/>
    <col min="11789" max="12032" width="11.42578125" style="113"/>
    <col min="12033" max="12033" width="1.85546875" style="113" customWidth="1"/>
    <col min="12034" max="12034" width="8.5703125" style="113" customWidth="1"/>
    <col min="12035" max="12035" width="30.140625" style="113" customWidth="1"/>
    <col min="12036" max="12036" width="19.5703125" style="113" customWidth="1"/>
    <col min="12037" max="12037" width="14.7109375" style="113" customWidth="1"/>
    <col min="12038" max="12038" width="20.7109375" style="113" customWidth="1"/>
    <col min="12039" max="12043" width="10.5703125" style="113" customWidth="1"/>
    <col min="12044" max="12044" width="13.7109375" style="113" customWidth="1"/>
    <col min="12045" max="12288" width="11.42578125" style="113"/>
    <col min="12289" max="12289" width="1.85546875" style="113" customWidth="1"/>
    <col min="12290" max="12290" width="8.5703125" style="113" customWidth="1"/>
    <col min="12291" max="12291" width="30.140625" style="113" customWidth="1"/>
    <col min="12292" max="12292" width="19.5703125" style="113" customWidth="1"/>
    <col min="12293" max="12293" width="14.7109375" style="113" customWidth="1"/>
    <col min="12294" max="12294" width="20.7109375" style="113" customWidth="1"/>
    <col min="12295" max="12299" width="10.5703125" style="113" customWidth="1"/>
    <col min="12300" max="12300" width="13.7109375" style="113" customWidth="1"/>
    <col min="12301" max="12544" width="11.42578125" style="113"/>
    <col min="12545" max="12545" width="1.85546875" style="113" customWidth="1"/>
    <col min="12546" max="12546" width="8.5703125" style="113" customWidth="1"/>
    <col min="12547" max="12547" width="30.140625" style="113" customWidth="1"/>
    <col min="12548" max="12548" width="19.5703125" style="113" customWidth="1"/>
    <col min="12549" max="12549" width="14.7109375" style="113" customWidth="1"/>
    <col min="12550" max="12550" width="20.7109375" style="113" customWidth="1"/>
    <col min="12551" max="12555" width="10.5703125" style="113" customWidth="1"/>
    <col min="12556" max="12556" width="13.7109375" style="113" customWidth="1"/>
    <col min="12557" max="12800" width="11.42578125" style="113"/>
    <col min="12801" max="12801" width="1.85546875" style="113" customWidth="1"/>
    <col min="12802" max="12802" width="8.5703125" style="113" customWidth="1"/>
    <col min="12803" max="12803" width="30.140625" style="113" customWidth="1"/>
    <col min="12804" max="12804" width="19.5703125" style="113" customWidth="1"/>
    <col min="12805" max="12805" width="14.7109375" style="113" customWidth="1"/>
    <col min="12806" max="12806" width="20.7109375" style="113" customWidth="1"/>
    <col min="12807" max="12811" width="10.5703125" style="113" customWidth="1"/>
    <col min="12812" max="12812" width="13.7109375" style="113" customWidth="1"/>
    <col min="12813" max="13056" width="11.42578125" style="113"/>
    <col min="13057" max="13057" width="1.85546875" style="113" customWidth="1"/>
    <col min="13058" max="13058" width="8.5703125" style="113" customWidth="1"/>
    <col min="13059" max="13059" width="30.140625" style="113" customWidth="1"/>
    <col min="13060" max="13060" width="19.5703125" style="113" customWidth="1"/>
    <col min="13061" max="13061" width="14.7109375" style="113" customWidth="1"/>
    <col min="13062" max="13062" width="20.7109375" style="113" customWidth="1"/>
    <col min="13063" max="13067" width="10.5703125" style="113" customWidth="1"/>
    <col min="13068" max="13068" width="13.7109375" style="113" customWidth="1"/>
    <col min="13069" max="13312" width="11.42578125" style="113"/>
    <col min="13313" max="13313" width="1.85546875" style="113" customWidth="1"/>
    <col min="13314" max="13314" width="8.5703125" style="113" customWidth="1"/>
    <col min="13315" max="13315" width="30.140625" style="113" customWidth="1"/>
    <col min="13316" max="13316" width="19.5703125" style="113" customWidth="1"/>
    <col min="13317" max="13317" width="14.7109375" style="113" customWidth="1"/>
    <col min="13318" max="13318" width="20.7109375" style="113" customWidth="1"/>
    <col min="13319" max="13323" width="10.5703125" style="113" customWidth="1"/>
    <col min="13324" max="13324" width="13.7109375" style="113" customWidth="1"/>
    <col min="13325" max="13568" width="11.42578125" style="113"/>
    <col min="13569" max="13569" width="1.85546875" style="113" customWidth="1"/>
    <col min="13570" max="13570" width="8.5703125" style="113" customWidth="1"/>
    <col min="13571" max="13571" width="30.140625" style="113" customWidth="1"/>
    <col min="13572" max="13572" width="19.5703125" style="113" customWidth="1"/>
    <col min="13573" max="13573" width="14.7109375" style="113" customWidth="1"/>
    <col min="13574" max="13574" width="20.7109375" style="113" customWidth="1"/>
    <col min="13575" max="13579" width="10.5703125" style="113" customWidth="1"/>
    <col min="13580" max="13580" width="13.7109375" style="113" customWidth="1"/>
    <col min="13581" max="13824" width="11.42578125" style="113"/>
    <col min="13825" max="13825" width="1.85546875" style="113" customWidth="1"/>
    <col min="13826" max="13826" width="8.5703125" style="113" customWidth="1"/>
    <col min="13827" max="13827" width="30.140625" style="113" customWidth="1"/>
    <col min="13828" max="13828" width="19.5703125" style="113" customWidth="1"/>
    <col min="13829" max="13829" width="14.7109375" style="113" customWidth="1"/>
    <col min="13830" max="13830" width="20.7109375" style="113" customWidth="1"/>
    <col min="13831" max="13835" width="10.5703125" style="113" customWidth="1"/>
    <col min="13836" max="13836" width="13.7109375" style="113" customWidth="1"/>
    <col min="13837" max="14080" width="11.42578125" style="113"/>
    <col min="14081" max="14081" width="1.85546875" style="113" customWidth="1"/>
    <col min="14082" max="14082" width="8.5703125" style="113" customWidth="1"/>
    <col min="14083" max="14083" width="30.140625" style="113" customWidth="1"/>
    <col min="14084" max="14084" width="19.5703125" style="113" customWidth="1"/>
    <col min="14085" max="14085" width="14.7109375" style="113" customWidth="1"/>
    <col min="14086" max="14086" width="20.7109375" style="113" customWidth="1"/>
    <col min="14087" max="14091" width="10.5703125" style="113" customWidth="1"/>
    <col min="14092" max="14092" width="13.7109375" style="113" customWidth="1"/>
    <col min="14093" max="14336" width="11.42578125" style="113"/>
    <col min="14337" max="14337" width="1.85546875" style="113" customWidth="1"/>
    <col min="14338" max="14338" width="8.5703125" style="113" customWidth="1"/>
    <col min="14339" max="14339" width="30.140625" style="113" customWidth="1"/>
    <col min="14340" max="14340" width="19.5703125" style="113" customWidth="1"/>
    <col min="14341" max="14341" width="14.7109375" style="113" customWidth="1"/>
    <col min="14342" max="14342" width="20.7109375" style="113" customWidth="1"/>
    <col min="14343" max="14347" width="10.5703125" style="113" customWidth="1"/>
    <col min="14348" max="14348" width="13.7109375" style="113" customWidth="1"/>
    <col min="14349" max="14592" width="11.42578125" style="113"/>
    <col min="14593" max="14593" width="1.85546875" style="113" customWidth="1"/>
    <col min="14594" max="14594" width="8.5703125" style="113" customWidth="1"/>
    <col min="14595" max="14595" width="30.140625" style="113" customWidth="1"/>
    <col min="14596" max="14596" width="19.5703125" style="113" customWidth="1"/>
    <col min="14597" max="14597" width="14.7109375" style="113" customWidth="1"/>
    <col min="14598" max="14598" width="20.7109375" style="113" customWidth="1"/>
    <col min="14599" max="14603" width="10.5703125" style="113" customWidth="1"/>
    <col min="14604" max="14604" width="13.7109375" style="113" customWidth="1"/>
    <col min="14605" max="14848" width="11.42578125" style="113"/>
    <col min="14849" max="14849" width="1.85546875" style="113" customWidth="1"/>
    <col min="14850" max="14850" width="8.5703125" style="113" customWidth="1"/>
    <col min="14851" max="14851" width="30.140625" style="113" customWidth="1"/>
    <col min="14852" max="14852" width="19.5703125" style="113" customWidth="1"/>
    <col min="14853" max="14853" width="14.7109375" style="113" customWidth="1"/>
    <col min="14854" max="14854" width="20.7109375" style="113" customWidth="1"/>
    <col min="14855" max="14859" width="10.5703125" style="113" customWidth="1"/>
    <col min="14860" max="14860" width="13.7109375" style="113" customWidth="1"/>
    <col min="14861" max="15104" width="11.42578125" style="113"/>
    <col min="15105" max="15105" width="1.85546875" style="113" customWidth="1"/>
    <col min="15106" max="15106" width="8.5703125" style="113" customWidth="1"/>
    <col min="15107" max="15107" width="30.140625" style="113" customWidth="1"/>
    <col min="15108" max="15108" width="19.5703125" style="113" customWidth="1"/>
    <col min="15109" max="15109" width="14.7109375" style="113" customWidth="1"/>
    <col min="15110" max="15110" width="20.7109375" style="113" customWidth="1"/>
    <col min="15111" max="15115" width="10.5703125" style="113" customWidth="1"/>
    <col min="15116" max="15116" width="13.7109375" style="113" customWidth="1"/>
    <col min="15117" max="15360" width="11.42578125" style="113"/>
    <col min="15361" max="15361" width="1.85546875" style="113" customWidth="1"/>
    <col min="15362" max="15362" width="8.5703125" style="113" customWidth="1"/>
    <col min="15363" max="15363" width="30.140625" style="113" customWidth="1"/>
    <col min="15364" max="15364" width="19.5703125" style="113" customWidth="1"/>
    <col min="15365" max="15365" width="14.7109375" style="113" customWidth="1"/>
    <col min="15366" max="15366" width="20.7109375" style="113" customWidth="1"/>
    <col min="15367" max="15371" width="10.5703125" style="113" customWidth="1"/>
    <col min="15372" max="15372" width="13.7109375" style="113" customWidth="1"/>
    <col min="15373" max="15616" width="11.42578125" style="113"/>
    <col min="15617" max="15617" width="1.85546875" style="113" customWidth="1"/>
    <col min="15618" max="15618" width="8.5703125" style="113" customWidth="1"/>
    <col min="15619" max="15619" width="30.140625" style="113" customWidth="1"/>
    <col min="15620" max="15620" width="19.5703125" style="113" customWidth="1"/>
    <col min="15621" max="15621" width="14.7109375" style="113" customWidth="1"/>
    <col min="15622" max="15622" width="20.7109375" style="113" customWidth="1"/>
    <col min="15623" max="15627" width="10.5703125" style="113" customWidth="1"/>
    <col min="15628" max="15628" width="13.7109375" style="113" customWidth="1"/>
    <col min="15629" max="15872" width="11.42578125" style="113"/>
    <col min="15873" max="15873" width="1.85546875" style="113" customWidth="1"/>
    <col min="15874" max="15874" width="8.5703125" style="113" customWidth="1"/>
    <col min="15875" max="15875" width="30.140625" style="113" customWidth="1"/>
    <col min="15876" max="15876" width="19.5703125" style="113" customWidth="1"/>
    <col min="15877" max="15877" width="14.7109375" style="113" customWidth="1"/>
    <col min="15878" max="15878" width="20.7109375" style="113" customWidth="1"/>
    <col min="15879" max="15883" width="10.5703125" style="113" customWidth="1"/>
    <col min="15884" max="15884" width="13.7109375" style="113" customWidth="1"/>
    <col min="15885" max="16128" width="11.42578125" style="113"/>
    <col min="16129" max="16129" width="1.85546875" style="113" customWidth="1"/>
    <col min="16130" max="16130" width="8.5703125" style="113" customWidth="1"/>
    <col min="16131" max="16131" width="30.140625" style="113" customWidth="1"/>
    <col min="16132" max="16132" width="19.5703125" style="113" customWidth="1"/>
    <col min="16133" max="16133" width="14.7109375" style="113" customWidth="1"/>
    <col min="16134" max="16134" width="20.7109375" style="113" customWidth="1"/>
    <col min="16135" max="16139" width="10.5703125" style="113" customWidth="1"/>
    <col min="16140" max="16140" width="13.7109375" style="113" customWidth="1"/>
    <col min="16141" max="16384" width="11.42578125" style="113"/>
  </cols>
  <sheetData>
    <row r="2" spans="1:19" s="111" customFormat="1" ht="24.75" customHeight="1" x14ac:dyDescent="0.2">
      <c r="B2" s="172"/>
      <c r="C2" s="172"/>
      <c r="D2" s="173" t="s">
        <v>243</v>
      </c>
      <c r="E2" s="173"/>
      <c r="F2" s="173"/>
      <c r="G2" s="173"/>
      <c r="H2" s="173"/>
      <c r="I2" s="173"/>
      <c r="J2" s="173"/>
      <c r="K2" s="173"/>
    </row>
    <row r="3" spans="1:19" s="111" customFormat="1" ht="24.75" customHeight="1" x14ac:dyDescent="0.2">
      <c r="B3" s="172"/>
      <c r="C3" s="172"/>
      <c r="D3" s="173" t="s">
        <v>18</v>
      </c>
      <c r="E3" s="173"/>
      <c r="F3" s="173"/>
      <c r="G3" s="173"/>
      <c r="H3" s="173"/>
      <c r="I3" s="173"/>
      <c r="J3" s="173"/>
      <c r="K3" s="173"/>
    </row>
    <row r="4" spans="1:19" s="111" customFormat="1" ht="24.75" customHeight="1" x14ac:dyDescent="0.2">
      <c r="B4" s="172"/>
      <c r="C4" s="172"/>
      <c r="D4" s="173" t="s">
        <v>171</v>
      </c>
      <c r="E4" s="173"/>
      <c r="F4" s="173"/>
      <c r="G4" s="173"/>
      <c r="H4" s="173"/>
      <c r="I4" s="173"/>
      <c r="J4" s="173"/>
      <c r="K4" s="173"/>
    </row>
    <row r="5" spans="1:19" s="111" customFormat="1" ht="24.75" customHeight="1" x14ac:dyDescent="0.2">
      <c r="B5" s="172"/>
      <c r="C5" s="172"/>
      <c r="D5" s="174" t="s">
        <v>228</v>
      </c>
      <c r="E5" s="175"/>
      <c r="F5" s="175"/>
      <c r="G5" s="176"/>
      <c r="H5" s="177" t="s">
        <v>229</v>
      </c>
      <c r="I5" s="177"/>
      <c r="J5" s="177"/>
      <c r="K5" s="177"/>
    </row>
    <row r="6" spans="1:19" s="111" customFormat="1" ht="12" thickBot="1" x14ac:dyDescent="0.25"/>
    <row r="7" spans="1:19" ht="21.75" customHeight="1" thickBot="1" x14ac:dyDescent="0.25">
      <c r="A7" s="112"/>
      <c r="B7" s="178" t="s">
        <v>139</v>
      </c>
      <c r="C7" s="179"/>
      <c r="D7" s="178" t="str">
        <f>+Metas_Magnitud!C7</f>
        <v>SUBDIRECCIÓN DE CONTRAVENCIONES</v>
      </c>
      <c r="E7" s="180"/>
      <c r="F7" s="179"/>
      <c r="G7" s="111"/>
      <c r="H7" s="111"/>
      <c r="I7" s="111"/>
      <c r="J7" s="111"/>
      <c r="K7" s="111"/>
      <c r="L7" s="111"/>
      <c r="M7" s="111"/>
      <c r="N7" s="111"/>
      <c r="O7" s="111"/>
      <c r="P7" s="111"/>
      <c r="Q7" s="111"/>
      <c r="R7" s="111"/>
      <c r="S7" s="111"/>
    </row>
    <row r="8" spans="1:19" ht="21.75" customHeight="1" thickBot="1" x14ac:dyDescent="0.25">
      <c r="A8" s="112"/>
      <c r="B8" s="178" t="s">
        <v>230</v>
      </c>
      <c r="C8" s="179"/>
      <c r="D8" s="178" t="s">
        <v>231</v>
      </c>
      <c r="E8" s="180"/>
      <c r="F8" s="179"/>
      <c r="G8" s="111"/>
      <c r="H8" s="111"/>
      <c r="I8" s="111"/>
      <c r="J8" s="111"/>
      <c r="K8" s="111"/>
      <c r="L8" s="111"/>
      <c r="M8" s="111"/>
      <c r="N8" s="111"/>
      <c r="O8" s="111"/>
      <c r="P8" s="111"/>
      <c r="Q8" s="111"/>
      <c r="R8" s="111"/>
      <c r="S8" s="111"/>
    </row>
    <row r="9" spans="1:19" ht="26.25" customHeight="1" x14ac:dyDescent="0.2">
      <c r="A9" s="112"/>
      <c r="B9" s="111"/>
      <c r="C9" s="111"/>
      <c r="D9" s="111"/>
      <c r="E9" s="111"/>
      <c r="F9" s="111"/>
      <c r="G9" s="111"/>
      <c r="H9" s="111"/>
      <c r="I9" s="111"/>
      <c r="J9" s="111"/>
      <c r="K9" s="111"/>
      <c r="L9" s="111"/>
      <c r="M9" s="111"/>
      <c r="N9" s="111"/>
      <c r="O9" s="111"/>
      <c r="P9" s="111"/>
      <c r="Q9" s="111"/>
      <c r="R9" s="111"/>
      <c r="S9" s="111"/>
    </row>
    <row r="10" spans="1:19" s="114" customFormat="1" x14ac:dyDescent="0.2">
      <c r="B10" s="181" t="s">
        <v>232</v>
      </c>
      <c r="C10" s="181"/>
      <c r="D10" s="181"/>
      <c r="E10" s="181"/>
      <c r="F10" s="181"/>
      <c r="G10" s="181"/>
      <c r="H10" s="181"/>
      <c r="I10" s="181"/>
      <c r="J10" s="181"/>
      <c r="K10" s="181"/>
      <c r="L10" s="171" t="s">
        <v>233</v>
      </c>
      <c r="M10" s="111"/>
      <c r="N10" s="111"/>
      <c r="O10" s="111"/>
      <c r="P10" s="111"/>
      <c r="Q10" s="111"/>
      <c r="R10" s="111"/>
      <c r="S10" s="111"/>
    </row>
    <row r="11" spans="1:19" s="114" customFormat="1" ht="22.5" x14ac:dyDescent="0.2">
      <c r="B11" s="115" t="s">
        <v>175</v>
      </c>
      <c r="C11" s="115" t="s">
        <v>178</v>
      </c>
      <c r="D11" s="115" t="s">
        <v>234</v>
      </c>
      <c r="E11" s="115" t="s">
        <v>235</v>
      </c>
      <c r="F11" s="115" t="s">
        <v>236</v>
      </c>
      <c r="G11" s="115" t="s">
        <v>237</v>
      </c>
      <c r="H11" s="115" t="s">
        <v>238</v>
      </c>
      <c r="I11" s="115" t="s">
        <v>239</v>
      </c>
      <c r="J11" s="115" t="s">
        <v>240</v>
      </c>
      <c r="K11" s="115" t="s">
        <v>241</v>
      </c>
      <c r="L11" s="171"/>
      <c r="M11" s="111"/>
      <c r="N11" s="111"/>
      <c r="O11" s="111"/>
      <c r="P11" s="111"/>
      <c r="Q11" s="111"/>
      <c r="R11" s="111"/>
      <c r="S11" s="111"/>
    </row>
    <row r="12" spans="1:19" s="116" customFormat="1" ht="33.75" x14ac:dyDescent="0.2">
      <c r="B12" s="117">
        <v>1</v>
      </c>
      <c r="C12" s="118" t="s">
        <v>107</v>
      </c>
      <c r="D12" s="119" t="s">
        <v>61</v>
      </c>
      <c r="E12" s="120" t="s">
        <v>242</v>
      </c>
      <c r="F12" s="124">
        <v>0.8</v>
      </c>
      <c r="G12" s="125" t="s">
        <v>246</v>
      </c>
      <c r="H12" s="125" t="s">
        <v>246</v>
      </c>
      <c r="I12" s="125" t="s">
        <v>246</v>
      </c>
      <c r="J12" s="124">
        <v>0.8</v>
      </c>
      <c r="K12" s="124">
        <v>0.8</v>
      </c>
      <c r="L12" s="126"/>
      <c r="M12" s="111"/>
      <c r="N12" s="111"/>
      <c r="O12" s="111"/>
      <c r="P12" s="111"/>
      <c r="Q12" s="111"/>
      <c r="R12" s="111"/>
      <c r="S12" s="111"/>
    </row>
    <row r="13" spans="1:19" s="116" customFormat="1" ht="33.75" x14ac:dyDescent="0.2">
      <c r="B13" s="117">
        <v>2</v>
      </c>
      <c r="C13" s="118" t="s">
        <v>125</v>
      </c>
      <c r="D13" s="119" t="s">
        <v>58</v>
      </c>
      <c r="E13" s="120" t="s">
        <v>242</v>
      </c>
      <c r="F13" s="124">
        <v>0.7</v>
      </c>
      <c r="G13" s="125" t="s">
        <v>246</v>
      </c>
      <c r="H13" s="125" t="s">
        <v>246</v>
      </c>
      <c r="I13" s="125" t="s">
        <v>246</v>
      </c>
      <c r="J13" s="124">
        <v>0.7</v>
      </c>
      <c r="K13" s="124">
        <v>0.7</v>
      </c>
      <c r="L13" s="127"/>
    </row>
    <row r="14" spans="1:19" s="116" customFormat="1" ht="56.25" x14ac:dyDescent="0.2">
      <c r="B14" s="117">
        <v>3</v>
      </c>
      <c r="C14" s="118" t="s">
        <v>224</v>
      </c>
      <c r="D14" s="119" t="s">
        <v>58</v>
      </c>
      <c r="E14" s="120" t="s">
        <v>242</v>
      </c>
      <c r="F14" s="124">
        <v>1</v>
      </c>
      <c r="G14" s="125" t="s">
        <v>246</v>
      </c>
      <c r="H14" s="125" t="s">
        <v>246</v>
      </c>
      <c r="I14" s="125" t="s">
        <v>246</v>
      </c>
      <c r="J14" s="124">
        <v>1</v>
      </c>
      <c r="K14" s="124">
        <v>1</v>
      </c>
      <c r="L14" s="127"/>
    </row>
    <row r="15" spans="1:19" s="116" customFormat="1" x14ac:dyDescent="0.2"/>
  </sheetData>
  <mergeCells count="12">
    <mergeCell ref="L10:L11"/>
    <mergeCell ref="B2:C5"/>
    <mergeCell ref="D2:K2"/>
    <mergeCell ref="D3:K3"/>
    <mergeCell ref="D4:K4"/>
    <mergeCell ref="D5:G5"/>
    <mergeCell ref="H5:K5"/>
    <mergeCell ref="B7:C7"/>
    <mergeCell ref="D7:F7"/>
    <mergeCell ref="B8:C8"/>
    <mergeCell ref="D8:F8"/>
    <mergeCell ref="B10:K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B1:X67"/>
  <sheetViews>
    <sheetView topLeftCell="A4" zoomScale="80" zoomScaleNormal="80" zoomScaleSheetLayoutView="90" zoomScalePageLayoutView="70" workbookViewId="0">
      <selection activeCell="A19" sqref="A19"/>
    </sheetView>
  </sheetViews>
  <sheetFormatPr baseColWidth="10" defaultRowHeight="12.75" x14ac:dyDescent="0.25"/>
  <cols>
    <col min="1" max="1" width="1" style="48" customWidth="1"/>
    <col min="2" max="2" width="25.42578125" style="47" customWidth="1"/>
    <col min="3" max="3" width="14.5703125" style="48" customWidth="1"/>
    <col min="4" max="4" width="20.140625" style="48" customWidth="1"/>
    <col min="5" max="5" width="16.42578125" style="48" customWidth="1"/>
    <col min="6" max="6" width="25" style="48" customWidth="1"/>
    <col min="7" max="7" width="22" style="49" customWidth="1"/>
    <col min="8" max="8" width="20.5703125" style="48" customWidth="1"/>
    <col min="9" max="9" width="22.42578125" style="48" customWidth="1"/>
    <col min="10" max="11" width="22.42578125" style="50" customWidth="1"/>
    <col min="12" max="21" width="11.42578125" style="51"/>
    <col min="22" max="24" width="11.42578125" style="52"/>
    <col min="25" max="16384" width="11.42578125" style="48"/>
  </cols>
  <sheetData>
    <row r="1" spans="2:24" ht="6" customHeight="1" x14ac:dyDescent="0.25"/>
    <row r="2" spans="2:24" ht="33.75" customHeight="1" x14ac:dyDescent="0.25">
      <c r="B2" s="209"/>
      <c r="C2" s="211" t="s">
        <v>243</v>
      </c>
      <c r="D2" s="211"/>
      <c r="E2" s="211"/>
      <c r="F2" s="211"/>
      <c r="G2" s="211"/>
      <c r="H2" s="211"/>
      <c r="I2" s="211"/>
      <c r="J2" s="5"/>
      <c r="K2" s="51"/>
      <c r="L2" s="30" t="s">
        <v>36</v>
      </c>
      <c r="U2" s="52"/>
      <c r="X2" s="48"/>
    </row>
    <row r="3" spans="2:24" ht="25.5" customHeight="1" x14ac:dyDescent="0.25">
      <c r="B3" s="209"/>
      <c r="C3" s="210" t="s">
        <v>18</v>
      </c>
      <c r="D3" s="210"/>
      <c r="E3" s="210"/>
      <c r="F3" s="210"/>
      <c r="G3" s="210"/>
      <c r="H3" s="210"/>
      <c r="I3" s="210"/>
      <c r="J3" s="5"/>
      <c r="K3" s="51"/>
      <c r="L3" s="30" t="s">
        <v>31</v>
      </c>
      <c r="U3" s="52"/>
      <c r="X3" s="48"/>
    </row>
    <row r="4" spans="2:24" ht="25.5" customHeight="1" x14ac:dyDescent="0.25">
      <c r="B4" s="209"/>
      <c r="C4" s="210" t="s">
        <v>0</v>
      </c>
      <c r="D4" s="210"/>
      <c r="E4" s="210"/>
      <c r="F4" s="210"/>
      <c r="G4" s="210"/>
      <c r="H4" s="210"/>
      <c r="I4" s="210"/>
      <c r="J4" s="5"/>
      <c r="K4" s="51"/>
      <c r="L4" s="30" t="s">
        <v>37</v>
      </c>
      <c r="U4" s="52"/>
      <c r="X4" s="48"/>
    </row>
    <row r="5" spans="2:24" ht="25.5" customHeight="1" x14ac:dyDescent="0.25">
      <c r="B5" s="209"/>
      <c r="C5" s="210" t="s">
        <v>39</v>
      </c>
      <c r="D5" s="210"/>
      <c r="E5" s="210"/>
      <c r="F5" s="210"/>
      <c r="G5" s="212" t="s">
        <v>104</v>
      </c>
      <c r="H5" s="212"/>
      <c r="I5" s="212"/>
      <c r="J5" s="5"/>
      <c r="K5" s="51"/>
      <c r="L5" s="30" t="s">
        <v>32</v>
      </c>
      <c r="U5" s="52"/>
      <c r="X5" s="48"/>
    </row>
    <row r="6" spans="2:24" ht="23.25" customHeight="1" x14ac:dyDescent="0.25">
      <c r="B6" s="294" t="s">
        <v>1</v>
      </c>
      <c r="C6" s="295"/>
      <c r="D6" s="295"/>
      <c r="E6" s="295"/>
      <c r="F6" s="295"/>
      <c r="G6" s="295"/>
      <c r="H6" s="295"/>
      <c r="I6" s="296"/>
      <c r="J6" s="11"/>
      <c r="K6" s="11"/>
    </row>
    <row r="7" spans="2:24" ht="24" customHeight="1" x14ac:dyDescent="0.25">
      <c r="B7" s="298" t="s">
        <v>38</v>
      </c>
      <c r="C7" s="232"/>
      <c r="D7" s="232"/>
      <c r="E7" s="232"/>
      <c r="F7" s="232"/>
      <c r="G7" s="232"/>
      <c r="H7" s="232"/>
      <c r="I7" s="299"/>
      <c r="J7" s="6"/>
      <c r="K7" s="6"/>
    </row>
    <row r="8" spans="2:24" ht="24" customHeight="1" x14ac:dyDescent="0.25">
      <c r="B8" s="300" t="s">
        <v>19</v>
      </c>
      <c r="C8" s="300"/>
      <c r="D8" s="300"/>
      <c r="E8" s="300"/>
      <c r="F8" s="300"/>
      <c r="G8" s="300"/>
      <c r="H8" s="300"/>
      <c r="I8" s="300"/>
      <c r="J8" s="37"/>
      <c r="K8" s="37"/>
      <c r="N8" s="53" t="s">
        <v>58</v>
      </c>
    </row>
    <row r="9" spans="2:24" ht="30.75" customHeight="1" x14ac:dyDescent="0.25">
      <c r="B9" s="35" t="s">
        <v>102</v>
      </c>
      <c r="C9" s="36">
        <v>1</v>
      </c>
      <c r="D9" s="301" t="s">
        <v>103</v>
      </c>
      <c r="E9" s="302"/>
      <c r="F9" s="206" t="s">
        <v>107</v>
      </c>
      <c r="G9" s="207"/>
      <c r="H9" s="207"/>
      <c r="I9" s="208"/>
      <c r="J9" s="10"/>
      <c r="K9" s="10"/>
      <c r="M9" s="30" t="s">
        <v>23</v>
      </c>
      <c r="N9" s="53" t="s">
        <v>59</v>
      </c>
    </row>
    <row r="10" spans="2:24" ht="30.75" customHeight="1" x14ac:dyDescent="0.25">
      <c r="B10" s="35" t="s">
        <v>42</v>
      </c>
      <c r="C10" s="62" t="s">
        <v>90</v>
      </c>
      <c r="D10" s="301" t="s">
        <v>41</v>
      </c>
      <c r="E10" s="302"/>
      <c r="F10" s="310" t="s">
        <v>108</v>
      </c>
      <c r="G10" s="311"/>
      <c r="H10" s="24" t="s">
        <v>47</v>
      </c>
      <c r="I10" s="62" t="s">
        <v>90</v>
      </c>
      <c r="J10" s="8"/>
      <c r="K10" s="8"/>
      <c r="M10" s="30" t="s">
        <v>24</v>
      </c>
      <c r="N10" s="53" t="s">
        <v>60</v>
      </c>
    </row>
    <row r="11" spans="2:24" ht="30.75" customHeight="1" x14ac:dyDescent="0.25">
      <c r="B11" s="34" t="s">
        <v>48</v>
      </c>
      <c r="C11" s="297" t="s">
        <v>106</v>
      </c>
      <c r="D11" s="297"/>
      <c r="E11" s="297"/>
      <c r="F11" s="297"/>
      <c r="G11" s="24" t="s">
        <v>49</v>
      </c>
      <c r="H11" s="308" t="s">
        <v>106</v>
      </c>
      <c r="I11" s="309"/>
      <c r="J11" s="12"/>
      <c r="K11" s="12"/>
      <c r="M11" s="30" t="s">
        <v>25</v>
      </c>
      <c r="N11" s="53" t="s">
        <v>61</v>
      </c>
    </row>
    <row r="12" spans="2:24" ht="30.75" customHeight="1" x14ac:dyDescent="0.25">
      <c r="B12" s="34" t="s">
        <v>50</v>
      </c>
      <c r="C12" s="303" t="s">
        <v>24</v>
      </c>
      <c r="D12" s="303"/>
      <c r="E12" s="303"/>
      <c r="F12" s="303"/>
      <c r="G12" s="24" t="s">
        <v>51</v>
      </c>
      <c r="H12" s="306" t="s">
        <v>109</v>
      </c>
      <c r="I12" s="307"/>
      <c r="J12" s="13"/>
      <c r="K12" s="13"/>
      <c r="M12" s="31" t="s">
        <v>26</v>
      </c>
    </row>
    <row r="13" spans="2:24" ht="30.75" customHeight="1" x14ac:dyDescent="0.25">
      <c r="B13" s="34" t="s">
        <v>52</v>
      </c>
      <c r="C13" s="304" t="s">
        <v>97</v>
      </c>
      <c r="D13" s="304"/>
      <c r="E13" s="304"/>
      <c r="F13" s="304"/>
      <c r="G13" s="304"/>
      <c r="H13" s="304"/>
      <c r="I13" s="305"/>
      <c r="J13" s="7"/>
      <c r="K13" s="7"/>
      <c r="M13" s="31"/>
    </row>
    <row r="14" spans="2:24" ht="30.75" customHeight="1" x14ac:dyDescent="0.25">
      <c r="B14" s="34" t="s">
        <v>53</v>
      </c>
      <c r="C14" s="282" t="s">
        <v>106</v>
      </c>
      <c r="D14" s="283"/>
      <c r="E14" s="283"/>
      <c r="F14" s="283"/>
      <c r="G14" s="283"/>
      <c r="H14" s="283"/>
      <c r="I14" s="284"/>
      <c r="J14" s="8"/>
      <c r="K14" s="8"/>
      <c r="M14" s="31"/>
      <c r="N14" s="53" t="s">
        <v>89</v>
      </c>
      <c r="O14" s="121" t="e">
        <f>+'HV 1'!D39:D41</f>
        <v>#VALUE!</v>
      </c>
    </row>
    <row r="15" spans="2:24" ht="30.75" customHeight="1" x14ac:dyDescent="0.25">
      <c r="B15" s="34" t="s">
        <v>54</v>
      </c>
      <c r="C15" s="279" t="s">
        <v>110</v>
      </c>
      <c r="D15" s="279"/>
      <c r="E15" s="279"/>
      <c r="F15" s="279"/>
      <c r="G15" s="24" t="s">
        <v>55</v>
      </c>
      <c r="H15" s="280" t="s">
        <v>33</v>
      </c>
      <c r="I15" s="281"/>
      <c r="J15" s="8"/>
      <c r="K15" s="8"/>
      <c r="M15" s="31" t="s">
        <v>27</v>
      </c>
      <c r="N15" s="53" t="s">
        <v>90</v>
      </c>
    </row>
    <row r="16" spans="2:24" ht="30.75" customHeight="1" x14ac:dyDescent="0.25">
      <c r="B16" s="34" t="s">
        <v>56</v>
      </c>
      <c r="C16" s="285" t="s">
        <v>111</v>
      </c>
      <c r="D16" s="286"/>
      <c r="E16" s="286"/>
      <c r="F16" s="286"/>
      <c r="G16" s="24" t="s">
        <v>57</v>
      </c>
      <c r="H16" s="280" t="s">
        <v>58</v>
      </c>
      <c r="I16" s="281"/>
      <c r="J16" s="8"/>
      <c r="K16" s="8"/>
      <c r="M16" s="31" t="s">
        <v>28</v>
      </c>
    </row>
    <row r="17" spans="2:14" ht="85.5" customHeight="1" x14ac:dyDescent="0.25">
      <c r="B17" s="34" t="s">
        <v>62</v>
      </c>
      <c r="C17" s="289" t="s">
        <v>244</v>
      </c>
      <c r="D17" s="289"/>
      <c r="E17" s="289"/>
      <c r="F17" s="289"/>
      <c r="G17" s="289"/>
      <c r="H17" s="289"/>
      <c r="I17" s="290"/>
      <c r="J17" s="7"/>
      <c r="K17" s="7"/>
      <c r="M17" s="31" t="s">
        <v>29</v>
      </c>
      <c r="N17" s="53" t="s">
        <v>91</v>
      </c>
    </row>
    <row r="18" spans="2:14" ht="30.75" customHeight="1" x14ac:dyDescent="0.25">
      <c r="B18" s="34" t="s">
        <v>63</v>
      </c>
      <c r="C18" s="289" t="s">
        <v>221</v>
      </c>
      <c r="D18" s="289"/>
      <c r="E18" s="289"/>
      <c r="F18" s="289"/>
      <c r="G18" s="289"/>
      <c r="H18" s="289"/>
      <c r="I18" s="290"/>
      <c r="J18" s="10"/>
      <c r="K18" s="10"/>
      <c r="M18" s="31" t="s">
        <v>30</v>
      </c>
      <c r="N18" s="53" t="s">
        <v>92</v>
      </c>
    </row>
    <row r="19" spans="2:14" ht="30.75" customHeight="1" x14ac:dyDescent="0.25">
      <c r="B19" s="34" t="s">
        <v>64</v>
      </c>
      <c r="C19" s="259" t="s">
        <v>112</v>
      </c>
      <c r="D19" s="259"/>
      <c r="E19" s="259"/>
      <c r="F19" s="259"/>
      <c r="G19" s="259"/>
      <c r="H19" s="259"/>
      <c r="I19" s="260"/>
      <c r="J19" s="9"/>
      <c r="K19" s="9"/>
      <c r="M19" s="31"/>
      <c r="N19" s="53" t="s">
        <v>93</v>
      </c>
    </row>
    <row r="20" spans="2:14" ht="30.75" customHeight="1" x14ac:dyDescent="0.25">
      <c r="B20" s="34" t="s">
        <v>65</v>
      </c>
      <c r="C20" s="261" t="s">
        <v>113</v>
      </c>
      <c r="D20" s="261"/>
      <c r="E20" s="261"/>
      <c r="F20" s="261"/>
      <c r="G20" s="261"/>
      <c r="H20" s="261"/>
      <c r="I20" s="262"/>
      <c r="J20" s="14"/>
      <c r="K20" s="14"/>
      <c r="M20" s="31" t="s">
        <v>33</v>
      </c>
      <c r="N20" s="53" t="s">
        <v>94</v>
      </c>
    </row>
    <row r="21" spans="2:14" ht="27.75" customHeight="1" x14ac:dyDescent="0.25">
      <c r="B21" s="277" t="s">
        <v>66</v>
      </c>
      <c r="C21" s="291" t="s">
        <v>43</v>
      </c>
      <c r="D21" s="291"/>
      <c r="E21" s="291"/>
      <c r="F21" s="292" t="s">
        <v>44</v>
      </c>
      <c r="G21" s="292"/>
      <c r="H21" s="292"/>
      <c r="I21" s="293"/>
      <c r="J21" s="15"/>
      <c r="K21" s="15"/>
      <c r="M21" s="31" t="s">
        <v>34</v>
      </c>
      <c r="N21" s="53" t="s">
        <v>95</v>
      </c>
    </row>
    <row r="22" spans="2:14" ht="27" customHeight="1" x14ac:dyDescent="0.25">
      <c r="B22" s="278"/>
      <c r="C22" s="287" t="s">
        <v>114</v>
      </c>
      <c r="D22" s="287"/>
      <c r="E22" s="287"/>
      <c r="F22" s="287" t="s">
        <v>115</v>
      </c>
      <c r="G22" s="287"/>
      <c r="H22" s="287"/>
      <c r="I22" s="288"/>
      <c r="J22" s="9"/>
      <c r="K22" s="9"/>
      <c r="M22" s="31" t="s">
        <v>35</v>
      </c>
      <c r="N22" s="53" t="s">
        <v>96</v>
      </c>
    </row>
    <row r="23" spans="2:14" ht="39.75" customHeight="1" x14ac:dyDescent="0.25">
      <c r="B23" s="34" t="s">
        <v>67</v>
      </c>
      <c r="C23" s="218" t="s">
        <v>116</v>
      </c>
      <c r="D23" s="218"/>
      <c r="E23" s="218"/>
      <c r="F23" s="218" t="s">
        <v>116</v>
      </c>
      <c r="G23" s="218"/>
      <c r="H23" s="218"/>
      <c r="I23" s="219"/>
      <c r="J23" s="8"/>
      <c r="K23" s="8"/>
      <c r="M23" s="31"/>
      <c r="N23" s="53" t="s">
        <v>97</v>
      </c>
    </row>
    <row r="24" spans="2:14" ht="44.25" customHeight="1" x14ac:dyDescent="0.25">
      <c r="B24" s="34" t="s">
        <v>68</v>
      </c>
      <c r="C24" s="220" t="s">
        <v>117</v>
      </c>
      <c r="D24" s="221"/>
      <c r="E24" s="222"/>
      <c r="F24" s="223" t="s">
        <v>118</v>
      </c>
      <c r="G24" s="224"/>
      <c r="H24" s="224"/>
      <c r="I24" s="225"/>
      <c r="J24" s="10"/>
      <c r="K24" s="10"/>
      <c r="M24" s="32"/>
      <c r="N24" s="53" t="s">
        <v>98</v>
      </c>
    </row>
    <row r="25" spans="2:14" ht="29.25" customHeight="1" x14ac:dyDescent="0.25">
      <c r="B25" s="34" t="s">
        <v>69</v>
      </c>
      <c r="C25" s="228" t="s">
        <v>111</v>
      </c>
      <c r="D25" s="229"/>
      <c r="E25" s="230"/>
      <c r="F25" s="24" t="s">
        <v>100</v>
      </c>
      <c r="G25" s="271" t="s">
        <v>106</v>
      </c>
      <c r="H25" s="272"/>
      <c r="I25" s="273"/>
      <c r="J25" s="54"/>
      <c r="K25" s="54"/>
      <c r="M25" s="32"/>
    </row>
    <row r="26" spans="2:14" ht="27" customHeight="1" x14ac:dyDescent="0.25">
      <c r="B26" s="34" t="s">
        <v>99</v>
      </c>
      <c r="C26" s="268" t="s">
        <v>119</v>
      </c>
      <c r="D26" s="269"/>
      <c r="E26" s="270"/>
      <c r="F26" s="24" t="s">
        <v>70</v>
      </c>
      <c r="G26" s="274">
        <v>0.8</v>
      </c>
      <c r="H26" s="275"/>
      <c r="I26" s="276"/>
      <c r="J26" s="55"/>
      <c r="K26" s="55"/>
      <c r="M26" s="32"/>
    </row>
    <row r="27" spans="2:14" ht="47.25" customHeight="1" x14ac:dyDescent="0.25">
      <c r="B27" s="41" t="s">
        <v>101</v>
      </c>
      <c r="C27" s="242" t="s">
        <v>29</v>
      </c>
      <c r="D27" s="243"/>
      <c r="E27" s="244"/>
      <c r="F27" s="56" t="s">
        <v>71</v>
      </c>
      <c r="G27" s="245" t="s">
        <v>106</v>
      </c>
      <c r="H27" s="246"/>
      <c r="I27" s="247"/>
      <c r="J27" s="15"/>
      <c r="K27" s="15"/>
      <c r="M27" s="32"/>
    </row>
    <row r="28" spans="2:14" ht="30" customHeight="1" x14ac:dyDescent="0.25">
      <c r="B28" s="226" t="s">
        <v>20</v>
      </c>
      <c r="C28" s="204"/>
      <c r="D28" s="204"/>
      <c r="E28" s="204"/>
      <c r="F28" s="204"/>
      <c r="G28" s="204"/>
      <c r="H28" s="204"/>
      <c r="I28" s="227"/>
      <c r="J28" s="37"/>
      <c r="K28" s="37"/>
      <c r="M28" s="32"/>
    </row>
    <row r="29" spans="2:14" ht="56.25" customHeight="1" x14ac:dyDescent="0.25">
      <c r="B29" s="25" t="s">
        <v>2</v>
      </c>
      <c r="C29" s="26" t="s">
        <v>72</v>
      </c>
      <c r="D29" s="26" t="s">
        <v>45</v>
      </c>
      <c r="E29" s="26" t="s">
        <v>73</v>
      </c>
      <c r="F29" s="26" t="s">
        <v>46</v>
      </c>
      <c r="G29" s="27" t="s">
        <v>13</v>
      </c>
      <c r="H29" s="27" t="s">
        <v>14</v>
      </c>
      <c r="I29" s="28" t="s">
        <v>15</v>
      </c>
      <c r="J29" s="9"/>
      <c r="K29" s="9"/>
      <c r="M29" s="32"/>
    </row>
    <row r="30" spans="2:14" ht="19.5" customHeight="1" x14ac:dyDescent="0.25">
      <c r="B30" s="29" t="s">
        <v>3</v>
      </c>
      <c r="C30" s="200">
        <v>0</v>
      </c>
      <c r="D30" s="191">
        <f>+C30</f>
        <v>0</v>
      </c>
      <c r="E30" s="188">
        <v>0</v>
      </c>
      <c r="F30" s="194">
        <f>+E30</f>
        <v>0</v>
      </c>
      <c r="G30" s="197" t="e">
        <f>+C30/E30</f>
        <v>#DIV/0!</v>
      </c>
      <c r="H30" s="182" t="e">
        <f>+D30/F30</f>
        <v>#DIV/0!</v>
      </c>
      <c r="I30" s="185" t="e">
        <f>+H30/$G$26</f>
        <v>#DIV/0!</v>
      </c>
      <c r="J30" s="16"/>
      <c r="K30" s="16"/>
      <c r="M30" s="32"/>
    </row>
    <row r="31" spans="2:14" ht="19.5" customHeight="1" x14ac:dyDescent="0.25">
      <c r="B31" s="29" t="s">
        <v>4</v>
      </c>
      <c r="C31" s="201"/>
      <c r="D31" s="192"/>
      <c r="E31" s="189"/>
      <c r="F31" s="195"/>
      <c r="G31" s="198"/>
      <c r="H31" s="183"/>
      <c r="I31" s="186"/>
      <c r="J31" s="16"/>
      <c r="K31" s="16"/>
      <c r="M31" s="32"/>
    </row>
    <row r="32" spans="2:14" ht="19.5" customHeight="1" x14ac:dyDescent="0.25">
      <c r="B32" s="29" t="s">
        <v>5</v>
      </c>
      <c r="C32" s="202"/>
      <c r="D32" s="193"/>
      <c r="E32" s="190"/>
      <c r="F32" s="196"/>
      <c r="G32" s="199"/>
      <c r="H32" s="184"/>
      <c r="I32" s="187"/>
      <c r="J32" s="16"/>
      <c r="K32" s="16"/>
      <c r="M32" s="32"/>
    </row>
    <row r="33" spans="2:11" ht="19.5" customHeight="1" x14ac:dyDescent="0.25">
      <c r="B33" s="29" t="s">
        <v>6</v>
      </c>
      <c r="C33" s="200">
        <v>0</v>
      </c>
      <c r="D33" s="191">
        <f>+D30+C33</f>
        <v>0</v>
      </c>
      <c r="E33" s="200">
        <v>0</v>
      </c>
      <c r="F33" s="194">
        <f>+F30+E33</f>
        <v>0</v>
      </c>
      <c r="G33" s="197" t="e">
        <f>+C33/E33</f>
        <v>#DIV/0!</v>
      </c>
      <c r="H33" s="182" t="e">
        <f>+D33/F33</f>
        <v>#DIV/0!</v>
      </c>
      <c r="I33" s="185" t="e">
        <f>+H33/$G$26</f>
        <v>#DIV/0!</v>
      </c>
      <c r="J33" s="16"/>
      <c r="K33" s="16"/>
    </row>
    <row r="34" spans="2:11" ht="19.5" customHeight="1" x14ac:dyDescent="0.25">
      <c r="B34" s="29" t="s">
        <v>7</v>
      </c>
      <c r="C34" s="201"/>
      <c r="D34" s="192"/>
      <c r="E34" s="201"/>
      <c r="F34" s="195"/>
      <c r="G34" s="198"/>
      <c r="H34" s="183"/>
      <c r="I34" s="186"/>
      <c r="J34" s="16"/>
      <c r="K34" s="16"/>
    </row>
    <row r="35" spans="2:11" ht="19.5" customHeight="1" x14ac:dyDescent="0.25">
      <c r="B35" s="29" t="s">
        <v>8</v>
      </c>
      <c r="C35" s="202"/>
      <c r="D35" s="193"/>
      <c r="E35" s="202"/>
      <c r="F35" s="196"/>
      <c r="G35" s="199"/>
      <c r="H35" s="184"/>
      <c r="I35" s="187"/>
      <c r="J35" s="16"/>
      <c r="K35" s="16"/>
    </row>
    <row r="36" spans="2:11" ht="19.5" customHeight="1" x14ac:dyDescent="0.25">
      <c r="B36" s="29" t="s">
        <v>9</v>
      </c>
      <c r="C36" s="200">
        <v>0</v>
      </c>
      <c r="D36" s="191">
        <f>+D33+C36</f>
        <v>0</v>
      </c>
      <c r="E36" s="200">
        <v>0</v>
      </c>
      <c r="F36" s="194">
        <f>+F33+E36</f>
        <v>0</v>
      </c>
      <c r="G36" s="197" t="e">
        <f>+C36/E36</f>
        <v>#DIV/0!</v>
      </c>
      <c r="H36" s="182" t="e">
        <f>+D36/F36</f>
        <v>#DIV/0!</v>
      </c>
      <c r="I36" s="185" t="e">
        <f>+H36/$G$26</f>
        <v>#DIV/0!</v>
      </c>
      <c r="J36" s="16"/>
      <c r="K36" s="16"/>
    </row>
    <row r="37" spans="2:11" ht="19.5" customHeight="1" x14ac:dyDescent="0.25">
      <c r="B37" s="29" t="s">
        <v>10</v>
      </c>
      <c r="C37" s="201"/>
      <c r="D37" s="192"/>
      <c r="E37" s="201"/>
      <c r="F37" s="195"/>
      <c r="G37" s="198"/>
      <c r="H37" s="183"/>
      <c r="I37" s="186"/>
      <c r="J37" s="16"/>
      <c r="K37" s="16"/>
    </row>
    <row r="38" spans="2:11" ht="19.5" customHeight="1" x14ac:dyDescent="0.25">
      <c r="B38" s="29" t="s">
        <v>11</v>
      </c>
      <c r="C38" s="202"/>
      <c r="D38" s="193"/>
      <c r="E38" s="202"/>
      <c r="F38" s="196"/>
      <c r="G38" s="199"/>
      <c r="H38" s="184"/>
      <c r="I38" s="187"/>
      <c r="J38" s="16"/>
      <c r="K38" s="16"/>
    </row>
    <row r="39" spans="2:11" ht="19.5" customHeight="1" x14ac:dyDescent="0.25">
      <c r="B39" s="29" t="s">
        <v>12</v>
      </c>
      <c r="C39" s="188">
        <v>0</v>
      </c>
      <c r="D39" s="191">
        <f>+D36+C39</f>
        <v>0</v>
      </c>
      <c r="E39" s="188">
        <v>0</v>
      </c>
      <c r="F39" s="194">
        <f>+F36+E39</f>
        <v>0</v>
      </c>
      <c r="G39" s="197" t="e">
        <f>+C39/E39</f>
        <v>#DIV/0!</v>
      </c>
      <c r="H39" s="182" t="e">
        <f>+D39/F39</f>
        <v>#DIV/0!</v>
      </c>
      <c r="I39" s="185" t="e">
        <f>+H39/$G$26</f>
        <v>#DIV/0!</v>
      </c>
      <c r="J39" s="16"/>
      <c r="K39" s="16"/>
    </row>
    <row r="40" spans="2:11" ht="19.5" customHeight="1" x14ac:dyDescent="0.25">
      <c r="B40" s="29" t="s">
        <v>16</v>
      </c>
      <c r="C40" s="189"/>
      <c r="D40" s="192"/>
      <c r="E40" s="189"/>
      <c r="F40" s="195"/>
      <c r="G40" s="198"/>
      <c r="H40" s="183"/>
      <c r="I40" s="186"/>
      <c r="J40" s="16"/>
      <c r="K40" s="16"/>
    </row>
    <row r="41" spans="2:11" ht="19.5" customHeight="1" x14ac:dyDescent="0.25">
      <c r="B41" s="29" t="s">
        <v>17</v>
      </c>
      <c r="C41" s="190"/>
      <c r="D41" s="193"/>
      <c r="E41" s="190"/>
      <c r="F41" s="196"/>
      <c r="G41" s="199"/>
      <c r="H41" s="184"/>
      <c r="I41" s="187"/>
      <c r="J41" s="16"/>
      <c r="K41" s="16"/>
    </row>
    <row r="42" spans="2:11" ht="54" customHeight="1" x14ac:dyDescent="0.25">
      <c r="B42" s="39" t="s">
        <v>74</v>
      </c>
      <c r="C42" s="203"/>
      <c r="D42" s="203"/>
      <c r="E42" s="203"/>
      <c r="F42" s="203"/>
      <c r="G42" s="203"/>
      <c r="H42" s="203"/>
      <c r="I42" s="203"/>
      <c r="J42" s="17"/>
      <c r="K42" s="17"/>
    </row>
    <row r="43" spans="2:11" ht="29.25" customHeight="1" x14ac:dyDescent="0.25">
      <c r="B43" s="204" t="s">
        <v>21</v>
      </c>
      <c r="C43" s="204"/>
      <c r="D43" s="204"/>
      <c r="E43" s="204"/>
      <c r="F43" s="204"/>
      <c r="G43" s="204"/>
      <c r="H43" s="204"/>
      <c r="I43" s="204"/>
      <c r="J43" s="37"/>
      <c r="K43" s="37"/>
    </row>
    <row r="44" spans="2:11" ht="16.5" customHeight="1" x14ac:dyDescent="0.25">
      <c r="B44" s="231"/>
      <c r="C44" s="232"/>
      <c r="D44" s="232"/>
      <c r="E44" s="232"/>
      <c r="F44" s="232"/>
      <c r="G44" s="232"/>
      <c r="H44" s="232"/>
      <c r="I44" s="233"/>
      <c r="J44" s="37"/>
      <c r="K44" s="37"/>
    </row>
    <row r="45" spans="2:11" ht="16.5" customHeight="1" x14ac:dyDescent="0.25">
      <c r="B45" s="234"/>
      <c r="C45" s="235"/>
      <c r="D45" s="235"/>
      <c r="E45" s="235"/>
      <c r="F45" s="235"/>
      <c r="G45" s="235"/>
      <c r="H45" s="235"/>
      <c r="I45" s="236"/>
      <c r="J45" s="17"/>
      <c r="K45" s="17"/>
    </row>
    <row r="46" spans="2:11" ht="16.5" customHeight="1" x14ac:dyDescent="0.25">
      <c r="B46" s="234"/>
      <c r="C46" s="235"/>
      <c r="D46" s="235"/>
      <c r="E46" s="235"/>
      <c r="F46" s="235"/>
      <c r="G46" s="235"/>
      <c r="H46" s="235"/>
      <c r="I46" s="236"/>
      <c r="J46" s="17"/>
      <c r="K46" s="17"/>
    </row>
    <row r="47" spans="2:11" ht="16.5" customHeight="1" x14ac:dyDescent="0.25">
      <c r="B47" s="234"/>
      <c r="C47" s="235"/>
      <c r="D47" s="235"/>
      <c r="E47" s="235"/>
      <c r="F47" s="235"/>
      <c r="G47" s="235"/>
      <c r="H47" s="235"/>
      <c r="I47" s="236"/>
      <c r="J47" s="17"/>
      <c r="K47" s="17"/>
    </row>
    <row r="48" spans="2:11" ht="16.5" customHeight="1" x14ac:dyDescent="0.25">
      <c r="B48" s="237"/>
      <c r="C48" s="238"/>
      <c r="D48" s="238"/>
      <c r="E48" s="238"/>
      <c r="F48" s="238"/>
      <c r="G48" s="238"/>
      <c r="H48" s="238"/>
      <c r="I48" s="239"/>
      <c r="J48" s="18"/>
      <c r="K48" s="18"/>
    </row>
    <row r="49" spans="2:11" ht="34.5" customHeight="1" x14ac:dyDescent="0.25">
      <c r="B49" s="35" t="s">
        <v>75</v>
      </c>
      <c r="C49" s="213"/>
      <c r="D49" s="213"/>
      <c r="E49" s="213"/>
      <c r="F49" s="213"/>
      <c r="G49" s="213"/>
      <c r="H49" s="213"/>
      <c r="I49" s="213"/>
      <c r="J49" s="19"/>
      <c r="K49" s="19"/>
    </row>
    <row r="50" spans="2:11" ht="34.5" customHeight="1" x14ac:dyDescent="0.25">
      <c r="B50" s="35" t="s">
        <v>76</v>
      </c>
      <c r="C50" s="213"/>
      <c r="D50" s="213"/>
      <c r="E50" s="213"/>
      <c r="F50" s="213"/>
      <c r="G50" s="213"/>
      <c r="H50" s="213"/>
      <c r="I50" s="213"/>
      <c r="J50" s="19"/>
      <c r="K50" s="19"/>
    </row>
    <row r="51" spans="2:11" ht="34.5" customHeight="1" x14ac:dyDescent="0.25">
      <c r="B51" s="38" t="s">
        <v>77</v>
      </c>
      <c r="C51" s="205" t="s">
        <v>120</v>
      </c>
      <c r="D51" s="205"/>
      <c r="E51" s="205"/>
      <c r="F51" s="205"/>
      <c r="G51" s="205"/>
      <c r="H51" s="205"/>
      <c r="I51" s="205"/>
      <c r="J51" s="19"/>
      <c r="K51" s="19"/>
    </row>
    <row r="52" spans="2:11" ht="29.25" customHeight="1" x14ac:dyDescent="0.25">
      <c r="B52" s="204" t="s">
        <v>40</v>
      </c>
      <c r="C52" s="204"/>
      <c r="D52" s="204"/>
      <c r="E52" s="204"/>
      <c r="F52" s="204"/>
      <c r="G52" s="204"/>
      <c r="H52" s="204"/>
      <c r="I52" s="204"/>
      <c r="J52" s="19"/>
      <c r="K52" s="19"/>
    </row>
    <row r="53" spans="2:11" ht="33" customHeight="1" x14ac:dyDescent="0.25">
      <c r="B53" s="240" t="s">
        <v>78</v>
      </c>
      <c r="C53" s="40" t="s">
        <v>79</v>
      </c>
      <c r="D53" s="266" t="s">
        <v>80</v>
      </c>
      <c r="E53" s="266"/>
      <c r="F53" s="266"/>
      <c r="G53" s="266" t="s">
        <v>81</v>
      </c>
      <c r="H53" s="266"/>
      <c r="I53" s="266"/>
      <c r="J53" s="20"/>
      <c r="K53" s="20"/>
    </row>
    <row r="54" spans="2:11" ht="31.5" customHeight="1" x14ac:dyDescent="0.25">
      <c r="B54" s="240"/>
      <c r="C54" s="33"/>
      <c r="D54" s="248"/>
      <c r="E54" s="248"/>
      <c r="F54" s="248"/>
      <c r="G54" s="241"/>
      <c r="H54" s="241"/>
      <c r="I54" s="241"/>
      <c r="J54" s="20"/>
      <c r="K54" s="20"/>
    </row>
    <row r="55" spans="2:11" ht="31.5" customHeight="1" x14ac:dyDescent="0.25">
      <c r="B55" s="38" t="s">
        <v>82</v>
      </c>
      <c r="C55" s="215" t="s">
        <v>121</v>
      </c>
      <c r="D55" s="267"/>
      <c r="E55" s="214" t="s">
        <v>83</v>
      </c>
      <c r="F55" s="214"/>
      <c r="G55" s="215" t="s">
        <v>122</v>
      </c>
      <c r="H55" s="216"/>
      <c r="I55" s="217"/>
      <c r="J55" s="21"/>
      <c r="K55" s="21"/>
    </row>
    <row r="56" spans="2:11" ht="31.5" customHeight="1" x14ac:dyDescent="0.25">
      <c r="B56" s="38" t="s">
        <v>84</v>
      </c>
      <c r="C56" s="248" t="s">
        <v>123</v>
      </c>
      <c r="D56" s="248"/>
      <c r="E56" s="265" t="s">
        <v>88</v>
      </c>
      <c r="F56" s="265"/>
      <c r="G56" s="263" t="s">
        <v>124</v>
      </c>
      <c r="H56" s="263"/>
      <c r="I56" s="264"/>
      <c r="J56" s="21"/>
      <c r="K56" s="21"/>
    </row>
    <row r="57" spans="2:11" ht="31.5" customHeight="1" x14ac:dyDescent="0.25">
      <c r="B57" s="38" t="s">
        <v>86</v>
      </c>
      <c r="C57" s="248"/>
      <c r="D57" s="248"/>
      <c r="E57" s="249" t="s">
        <v>85</v>
      </c>
      <c r="F57" s="250"/>
      <c r="G57" s="253"/>
      <c r="H57" s="254"/>
      <c r="I57" s="255"/>
      <c r="J57" s="22"/>
      <c r="K57" s="22"/>
    </row>
    <row r="58" spans="2:11" ht="31.5" customHeight="1" x14ac:dyDescent="0.25">
      <c r="B58" s="38" t="s">
        <v>87</v>
      </c>
      <c r="C58" s="248"/>
      <c r="D58" s="248"/>
      <c r="E58" s="251"/>
      <c r="F58" s="252"/>
      <c r="G58" s="256"/>
      <c r="H58" s="257"/>
      <c r="I58" s="258"/>
      <c r="J58" s="22"/>
      <c r="K58" s="22"/>
    </row>
    <row r="59" spans="2:11" ht="15" hidden="1" x14ac:dyDescent="0.25">
      <c r="B59" s="57"/>
      <c r="C59" s="57"/>
      <c r="D59" s="58"/>
      <c r="E59" s="58"/>
      <c r="F59" s="58"/>
      <c r="G59" s="58"/>
      <c r="H59" s="58"/>
      <c r="I59" s="59"/>
      <c r="J59" s="60"/>
      <c r="K59" s="60"/>
    </row>
    <row r="60" spans="2:11" hidden="1" x14ac:dyDescent="0.25">
      <c r="B60" s="1"/>
      <c r="C60" s="2"/>
      <c r="D60" s="2"/>
      <c r="E60" s="61"/>
      <c r="F60" s="61"/>
      <c r="G60" s="3"/>
      <c r="H60" s="4"/>
      <c r="I60" s="2"/>
      <c r="J60" s="23"/>
      <c r="K60" s="23"/>
    </row>
    <row r="61" spans="2:11" hidden="1" x14ac:dyDescent="0.25">
      <c r="B61" s="1"/>
      <c r="C61" s="2"/>
      <c r="D61" s="2"/>
      <c r="E61" s="61"/>
      <c r="F61" s="61"/>
      <c r="G61" s="3"/>
      <c r="H61" s="4"/>
      <c r="I61" s="2"/>
      <c r="J61" s="23"/>
      <c r="K61" s="23"/>
    </row>
    <row r="62" spans="2:11" hidden="1" x14ac:dyDescent="0.25">
      <c r="B62" s="1"/>
      <c r="C62" s="2"/>
      <c r="D62" s="2"/>
      <c r="E62" s="61"/>
      <c r="F62" s="61"/>
      <c r="G62" s="3"/>
      <c r="H62" s="4"/>
      <c r="I62" s="2"/>
      <c r="J62" s="23"/>
      <c r="K62" s="23"/>
    </row>
    <row r="63" spans="2:11" hidden="1" x14ac:dyDescent="0.25">
      <c r="B63" s="1"/>
      <c r="C63" s="2"/>
      <c r="D63" s="2"/>
      <c r="E63" s="61"/>
      <c r="F63" s="61"/>
      <c r="G63" s="3"/>
      <c r="H63" s="4"/>
      <c r="I63" s="2"/>
      <c r="J63" s="23"/>
      <c r="K63" s="23"/>
    </row>
    <row r="64" spans="2:11" hidden="1" x14ac:dyDescent="0.25">
      <c r="B64" s="1"/>
      <c r="C64" s="2"/>
      <c r="D64" s="2"/>
      <c r="E64" s="61"/>
      <c r="F64" s="61"/>
      <c r="G64" s="3"/>
      <c r="H64" s="4"/>
      <c r="I64" s="2"/>
      <c r="J64" s="23"/>
      <c r="K64" s="23"/>
    </row>
    <row r="65" spans="2:11" hidden="1" x14ac:dyDescent="0.25">
      <c r="B65" s="1"/>
      <c r="C65" s="2"/>
      <c r="D65" s="2"/>
      <c r="E65" s="61"/>
      <c r="F65" s="61"/>
      <c r="G65" s="3"/>
      <c r="H65" s="4"/>
      <c r="I65" s="2"/>
      <c r="J65" s="23"/>
      <c r="K65" s="23"/>
    </row>
    <row r="66" spans="2:11" hidden="1" x14ac:dyDescent="0.25">
      <c r="B66" s="1"/>
      <c r="C66" s="2"/>
      <c r="D66" s="2"/>
      <c r="E66" s="61"/>
      <c r="F66" s="61"/>
      <c r="G66" s="3"/>
      <c r="H66" s="4"/>
      <c r="I66" s="2"/>
      <c r="J66" s="23"/>
      <c r="K66" s="23"/>
    </row>
    <row r="67" spans="2:11" hidden="1" x14ac:dyDescent="0.25">
      <c r="B67" s="1"/>
      <c r="C67" s="2"/>
      <c r="D67" s="2"/>
      <c r="E67" s="61"/>
      <c r="F67" s="61"/>
      <c r="G67" s="3"/>
      <c r="H67" s="4"/>
      <c r="I67" s="2"/>
      <c r="J67" s="23"/>
      <c r="K67" s="23"/>
    </row>
  </sheetData>
  <dataConsolidate/>
  <mergeCells count="93">
    <mergeCell ref="C12:F12"/>
    <mergeCell ref="C13:I13"/>
    <mergeCell ref="H12:I12"/>
    <mergeCell ref="H11:I11"/>
    <mergeCell ref="D10:E10"/>
    <mergeCell ref="F10:G10"/>
    <mergeCell ref="B6:I6"/>
    <mergeCell ref="C11:F11"/>
    <mergeCell ref="B7:I7"/>
    <mergeCell ref="B8:I8"/>
    <mergeCell ref="D9:E9"/>
    <mergeCell ref="B21:B22"/>
    <mergeCell ref="C15:F15"/>
    <mergeCell ref="H15:I15"/>
    <mergeCell ref="C14:I14"/>
    <mergeCell ref="C16:F16"/>
    <mergeCell ref="H16:I16"/>
    <mergeCell ref="C22:E22"/>
    <mergeCell ref="F22:I22"/>
    <mergeCell ref="C17:I17"/>
    <mergeCell ref="C18:I18"/>
    <mergeCell ref="C21:E21"/>
    <mergeCell ref="F21:I21"/>
    <mergeCell ref="C57:D57"/>
    <mergeCell ref="C58:D58"/>
    <mergeCell ref="E57:F58"/>
    <mergeCell ref="G57:I58"/>
    <mergeCell ref="C19:I19"/>
    <mergeCell ref="C20:I20"/>
    <mergeCell ref="G56:I56"/>
    <mergeCell ref="E56:F56"/>
    <mergeCell ref="C56:D56"/>
    <mergeCell ref="D53:F53"/>
    <mergeCell ref="G53:I53"/>
    <mergeCell ref="C55:D55"/>
    <mergeCell ref="C26:E26"/>
    <mergeCell ref="G25:I25"/>
    <mergeCell ref="G26:I26"/>
    <mergeCell ref="D54:F54"/>
    <mergeCell ref="C50:I50"/>
    <mergeCell ref="E55:F55"/>
    <mergeCell ref="G55:I55"/>
    <mergeCell ref="C23:E23"/>
    <mergeCell ref="F23:I23"/>
    <mergeCell ref="C24:E24"/>
    <mergeCell ref="F24:I24"/>
    <mergeCell ref="B28:I28"/>
    <mergeCell ref="C49:I49"/>
    <mergeCell ref="C25:E25"/>
    <mergeCell ref="B44:I48"/>
    <mergeCell ref="B52:I52"/>
    <mergeCell ref="B53:B54"/>
    <mergeCell ref="G54:I54"/>
    <mergeCell ref="C27:E27"/>
    <mergeCell ref="G27:I27"/>
    <mergeCell ref="B2:B5"/>
    <mergeCell ref="C5:F5"/>
    <mergeCell ref="C2:I2"/>
    <mergeCell ref="C3:I3"/>
    <mergeCell ref="C4:I4"/>
    <mergeCell ref="G5:I5"/>
    <mergeCell ref="C42:I42"/>
    <mergeCell ref="B43:I43"/>
    <mergeCell ref="C51:I51"/>
    <mergeCell ref="F9:I9"/>
    <mergeCell ref="C30:C32"/>
    <mergeCell ref="D30:D32"/>
    <mergeCell ref="E30:E32"/>
    <mergeCell ref="F30:F32"/>
    <mergeCell ref="G30:G32"/>
    <mergeCell ref="H30:H32"/>
    <mergeCell ref="I30:I32"/>
    <mergeCell ref="C33:C35"/>
    <mergeCell ref="D33:D35"/>
    <mergeCell ref="E33:E35"/>
    <mergeCell ref="F33:F35"/>
    <mergeCell ref="G33:G35"/>
    <mergeCell ref="H33:H35"/>
    <mergeCell ref="I33:I35"/>
    <mergeCell ref="C36:C38"/>
    <mergeCell ref="D36:D38"/>
    <mergeCell ref="E36:E38"/>
    <mergeCell ref="F36:F38"/>
    <mergeCell ref="G36:G38"/>
    <mergeCell ref="H36:H38"/>
    <mergeCell ref="I36:I38"/>
    <mergeCell ref="H39:H41"/>
    <mergeCell ref="I39:I41"/>
    <mergeCell ref="C39:C41"/>
    <mergeCell ref="D39:D41"/>
    <mergeCell ref="E39:E41"/>
    <mergeCell ref="F39:F41"/>
    <mergeCell ref="G39:G41"/>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rintOptions horizontalCentered="1"/>
  <pageMargins left="1" right="1" top="1" bottom="1" header="0.5" footer="0.5"/>
  <pageSetup scale="40" orientation="portrait" r:id="rId1"/>
  <headerFooter>
    <oddFooter>Página &amp;P&amp;R&amp;A</oddFooter>
  </headerFooter>
  <rowBreaks count="1" manualBreakCount="1">
    <brk id="58" max="8" man="1"/>
  </rowBreaks>
  <colBreaks count="1" manualBreakCount="1">
    <brk id="9" max="6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9"/>
  <sheetViews>
    <sheetView zoomScaleNormal="100" workbookViewId="0">
      <selection activeCell="G15" sqref="G15:G18"/>
    </sheetView>
  </sheetViews>
  <sheetFormatPr baseColWidth="10" defaultRowHeight="14.25" x14ac:dyDescent="0.25"/>
  <cols>
    <col min="1" max="1" width="1.28515625" style="70" customWidth="1"/>
    <col min="2" max="2" width="28.140625" style="69" customWidth="1"/>
    <col min="3" max="3" width="34.5703125" style="70" customWidth="1"/>
    <col min="4" max="4" width="17.5703125" style="70" customWidth="1"/>
    <col min="5" max="5" width="7.140625" style="70" customWidth="1"/>
    <col min="6" max="6" width="47" style="70" customWidth="1"/>
    <col min="7" max="8" width="16.140625" style="70" customWidth="1"/>
    <col min="9" max="9" width="16.28515625" style="70" customWidth="1"/>
    <col min="10" max="10" width="15.7109375" style="70" customWidth="1"/>
    <col min="11" max="11" width="32" style="70" customWidth="1"/>
    <col min="12" max="107" width="11.42578125" style="70"/>
    <col min="108" max="108" width="11.42578125" style="70" customWidth="1"/>
    <col min="109" max="197" width="11.42578125" style="70"/>
    <col min="198" max="198" width="1.42578125" style="70" customWidth="1"/>
    <col min="199" max="256" width="11.42578125" style="70"/>
    <col min="257" max="257" width="1.28515625" style="70" customWidth="1"/>
    <col min="258" max="258" width="28.140625" style="70" customWidth="1"/>
    <col min="259" max="259" width="34.5703125" style="70" customWidth="1"/>
    <col min="260" max="260" width="16.28515625" style="70" customWidth="1"/>
    <col min="261" max="261" width="5.85546875" style="70" customWidth="1"/>
    <col min="262" max="262" width="47" style="70" customWidth="1"/>
    <col min="263" max="264" width="16.140625" style="70" customWidth="1"/>
    <col min="265" max="265" width="16.28515625" style="70" customWidth="1"/>
    <col min="266" max="266" width="15.7109375" style="70" customWidth="1"/>
    <col min="267" max="267" width="32" style="70" customWidth="1"/>
    <col min="268" max="363" width="11.42578125" style="70"/>
    <col min="364" max="364" width="11.42578125" style="70" customWidth="1"/>
    <col min="365" max="453" width="11.42578125" style="70"/>
    <col min="454" max="454" width="1.42578125" style="70" customWidth="1"/>
    <col min="455" max="512" width="11.42578125" style="70"/>
    <col min="513" max="513" width="1.28515625" style="70" customWidth="1"/>
    <col min="514" max="514" width="28.140625" style="70" customWidth="1"/>
    <col min="515" max="515" width="34.5703125" style="70" customWidth="1"/>
    <col min="516" max="516" width="16.28515625" style="70" customWidth="1"/>
    <col min="517" max="517" width="5.85546875" style="70" customWidth="1"/>
    <col min="518" max="518" width="47" style="70" customWidth="1"/>
    <col min="519" max="520" width="16.140625" style="70" customWidth="1"/>
    <col min="521" max="521" width="16.28515625" style="70" customWidth="1"/>
    <col min="522" max="522" width="15.7109375" style="70" customWidth="1"/>
    <col min="523" max="523" width="32" style="70" customWidth="1"/>
    <col min="524" max="619" width="11.42578125" style="70"/>
    <col min="620" max="620" width="11.42578125" style="70" customWidth="1"/>
    <col min="621" max="709" width="11.42578125" style="70"/>
    <col min="710" max="710" width="1.42578125" style="70" customWidth="1"/>
    <col min="711" max="768" width="11.42578125" style="70"/>
    <col min="769" max="769" width="1.28515625" style="70" customWidth="1"/>
    <col min="770" max="770" width="28.140625" style="70" customWidth="1"/>
    <col min="771" max="771" width="34.5703125" style="70" customWidth="1"/>
    <col min="772" max="772" width="16.28515625" style="70" customWidth="1"/>
    <col min="773" max="773" width="5.85546875" style="70" customWidth="1"/>
    <col min="774" max="774" width="47" style="70" customWidth="1"/>
    <col min="775" max="776" width="16.140625" style="70" customWidth="1"/>
    <col min="777" max="777" width="16.28515625" style="70" customWidth="1"/>
    <col min="778" max="778" width="15.7109375" style="70" customWidth="1"/>
    <col min="779" max="779" width="32" style="70" customWidth="1"/>
    <col min="780" max="875" width="11.42578125" style="70"/>
    <col min="876" max="876" width="11.42578125" style="70" customWidth="1"/>
    <col min="877" max="965" width="11.42578125" style="70"/>
    <col min="966" max="966" width="1.42578125" style="70" customWidth="1"/>
    <col min="967" max="1024" width="11.42578125" style="70"/>
    <col min="1025" max="1025" width="1.28515625" style="70" customWidth="1"/>
    <col min="1026" max="1026" width="28.140625" style="70" customWidth="1"/>
    <col min="1027" max="1027" width="34.5703125" style="70" customWidth="1"/>
    <col min="1028" max="1028" width="16.28515625" style="70" customWidth="1"/>
    <col min="1029" max="1029" width="5.85546875" style="70" customWidth="1"/>
    <col min="1030" max="1030" width="47" style="70" customWidth="1"/>
    <col min="1031" max="1032" width="16.140625" style="70" customWidth="1"/>
    <col min="1033" max="1033" width="16.28515625" style="70" customWidth="1"/>
    <col min="1034" max="1034" width="15.7109375" style="70" customWidth="1"/>
    <col min="1035" max="1035" width="32" style="70" customWidth="1"/>
    <col min="1036" max="1131" width="11.42578125" style="70"/>
    <col min="1132" max="1132" width="11.42578125" style="70" customWidth="1"/>
    <col min="1133" max="1221" width="11.42578125" style="70"/>
    <col min="1222" max="1222" width="1.42578125" style="70" customWidth="1"/>
    <col min="1223" max="1280" width="11.42578125" style="70"/>
    <col min="1281" max="1281" width="1.28515625" style="70" customWidth="1"/>
    <col min="1282" max="1282" width="28.140625" style="70" customWidth="1"/>
    <col min="1283" max="1283" width="34.5703125" style="70" customWidth="1"/>
    <col min="1284" max="1284" width="16.28515625" style="70" customWidth="1"/>
    <col min="1285" max="1285" width="5.85546875" style="70" customWidth="1"/>
    <col min="1286" max="1286" width="47" style="70" customWidth="1"/>
    <col min="1287" max="1288" width="16.140625" style="70" customWidth="1"/>
    <col min="1289" max="1289" width="16.28515625" style="70" customWidth="1"/>
    <col min="1290" max="1290" width="15.7109375" style="70" customWidth="1"/>
    <col min="1291" max="1291" width="32" style="70" customWidth="1"/>
    <col min="1292" max="1387" width="11.42578125" style="70"/>
    <col min="1388" max="1388" width="11.42578125" style="70" customWidth="1"/>
    <col min="1389" max="1477" width="11.42578125" style="70"/>
    <col min="1478" max="1478" width="1.42578125" style="70" customWidth="1"/>
    <col min="1479" max="1536" width="11.42578125" style="70"/>
    <col min="1537" max="1537" width="1.28515625" style="70" customWidth="1"/>
    <col min="1538" max="1538" width="28.140625" style="70" customWidth="1"/>
    <col min="1539" max="1539" width="34.5703125" style="70" customWidth="1"/>
    <col min="1540" max="1540" width="16.28515625" style="70" customWidth="1"/>
    <col min="1541" max="1541" width="5.85546875" style="70" customWidth="1"/>
    <col min="1542" max="1542" width="47" style="70" customWidth="1"/>
    <col min="1543" max="1544" width="16.140625" style="70" customWidth="1"/>
    <col min="1545" max="1545" width="16.28515625" style="70" customWidth="1"/>
    <col min="1546" max="1546" width="15.7109375" style="70" customWidth="1"/>
    <col min="1547" max="1547" width="32" style="70" customWidth="1"/>
    <col min="1548" max="1643" width="11.42578125" style="70"/>
    <col min="1644" max="1644" width="11.42578125" style="70" customWidth="1"/>
    <col min="1645" max="1733" width="11.42578125" style="70"/>
    <col min="1734" max="1734" width="1.42578125" style="70" customWidth="1"/>
    <col min="1735" max="1792" width="11.42578125" style="70"/>
    <col min="1793" max="1793" width="1.28515625" style="70" customWidth="1"/>
    <col min="1794" max="1794" width="28.140625" style="70" customWidth="1"/>
    <col min="1795" max="1795" width="34.5703125" style="70" customWidth="1"/>
    <col min="1796" max="1796" width="16.28515625" style="70" customWidth="1"/>
    <col min="1797" max="1797" width="5.85546875" style="70" customWidth="1"/>
    <col min="1798" max="1798" width="47" style="70" customWidth="1"/>
    <col min="1799" max="1800" width="16.140625" style="70" customWidth="1"/>
    <col min="1801" max="1801" width="16.28515625" style="70" customWidth="1"/>
    <col min="1802" max="1802" width="15.7109375" style="70" customWidth="1"/>
    <col min="1803" max="1803" width="32" style="70" customWidth="1"/>
    <col min="1804" max="1899" width="11.42578125" style="70"/>
    <col min="1900" max="1900" width="11.42578125" style="70" customWidth="1"/>
    <col min="1901" max="1989" width="11.42578125" style="70"/>
    <col min="1990" max="1990" width="1.42578125" style="70" customWidth="1"/>
    <col min="1991" max="2048" width="11.42578125" style="70"/>
    <col min="2049" max="2049" width="1.28515625" style="70" customWidth="1"/>
    <col min="2050" max="2050" width="28.140625" style="70" customWidth="1"/>
    <col min="2051" max="2051" width="34.5703125" style="70" customWidth="1"/>
    <col min="2052" max="2052" width="16.28515625" style="70" customWidth="1"/>
    <col min="2053" max="2053" width="5.85546875" style="70" customWidth="1"/>
    <col min="2054" max="2054" width="47" style="70" customWidth="1"/>
    <col min="2055" max="2056" width="16.140625" style="70" customWidth="1"/>
    <col min="2057" max="2057" width="16.28515625" style="70" customWidth="1"/>
    <col min="2058" max="2058" width="15.7109375" style="70" customWidth="1"/>
    <col min="2059" max="2059" width="32" style="70" customWidth="1"/>
    <col min="2060" max="2155" width="11.42578125" style="70"/>
    <col min="2156" max="2156" width="11.42578125" style="70" customWidth="1"/>
    <col min="2157" max="2245" width="11.42578125" style="70"/>
    <col min="2246" max="2246" width="1.42578125" style="70" customWidth="1"/>
    <col min="2247" max="2304" width="11.42578125" style="70"/>
    <col min="2305" max="2305" width="1.28515625" style="70" customWidth="1"/>
    <col min="2306" max="2306" width="28.140625" style="70" customWidth="1"/>
    <col min="2307" max="2307" width="34.5703125" style="70" customWidth="1"/>
    <col min="2308" max="2308" width="16.28515625" style="70" customWidth="1"/>
    <col min="2309" max="2309" width="5.85546875" style="70" customWidth="1"/>
    <col min="2310" max="2310" width="47" style="70" customWidth="1"/>
    <col min="2311" max="2312" width="16.140625" style="70" customWidth="1"/>
    <col min="2313" max="2313" width="16.28515625" style="70" customWidth="1"/>
    <col min="2314" max="2314" width="15.7109375" style="70" customWidth="1"/>
    <col min="2315" max="2315" width="32" style="70" customWidth="1"/>
    <col min="2316" max="2411" width="11.42578125" style="70"/>
    <col min="2412" max="2412" width="11.42578125" style="70" customWidth="1"/>
    <col min="2413" max="2501" width="11.42578125" style="70"/>
    <col min="2502" max="2502" width="1.42578125" style="70" customWidth="1"/>
    <col min="2503" max="2560" width="11.42578125" style="70"/>
    <col min="2561" max="2561" width="1.28515625" style="70" customWidth="1"/>
    <col min="2562" max="2562" width="28.140625" style="70" customWidth="1"/>
    <col min="2563" max="2563" width="34.5703125" style="70" customWidth="1"/>
    <col min="2564" max="2564" width="16.28515625" style="70" customWidth="1"/>
    <col min="2565" max="2565" width="5.85546875" style="70" customWidth="1"/>
    <col min="2566" max="2566" width="47" style="70" customWidth="1"/>
    <col min="2567" max="2568" width="16.140625" style="70" customWidth="1"/>
    <col min="2569" max="2569" width="16.28515625" style="70" customWidth="1"/>
    <col min="2570" max="2570" width="15.7109375" style="70" customWidth="1"/>
    <col min="2571" max="2571" width="32" style="70" customWidth="1"/>
    <col min="2572" max="2667" width="11.42578125" style="70"/>
    <col min="2668" max="2668" width="11.42578125" style="70" customWidth="1"/>
    <col min="2669" max="2757" width="11.42578125" style="70"/>
    <col min="2758" max="2758" width="1.42578125" style="70" customWidth="1"/>
    <col min="2759" max="2816" width="11.42578125" style="70"/>
    <col min="2817" max="2817" width="1.28515625" style="70" customWidth="1"/>
    <col min="2818" max="2818" width="28.140625" style="70" customWidth="1"/>
    <col min="2819" max="2819" width="34.5703125" style="70" customWidth="1"/>
    <col min="2820" max="2820" width="16.28515625" style="70" customWidth="1"/>
    <col min="2821" max="2821" width="5.85546875" style="70" customWidth="1"/>
    <col min="2822" max="2822" width="47" style="70" customWidth="1"/>
    <col min="2823" max="2824" width="16.140625" style="70" customWidth="1"/>
    <col min="2825" max="2825" width="16.28515625" style="70" customWidth="1"/>
    <col min="2826" max="2826" width="15.7109375" style="70" customWidth="1"/>
    <col min="2827" max="2827" width="32" style="70" customWidth="1"/>
    <col min="2828" max="2923" width="11.42578125" style="70"/>
    <col min="2924" max="2924" width="11.42578125" style="70" customWidth="1"/>
    <col min="2925" max="3013" width="11.42578125" style="70"/>
    <col min="3014" max="3014" width="1.42578125" style="70" customWidth="1"/>
    <col min="3015" max="3072" width="11.42578125" style="70"/>
    <col min="3073" max="3073" width="1.28515625" style="70" customWidth="1"/>
    <col min="3074" max="3074" width="28.140625" style="70" customWidth="1"/>
    <col min="3075" max="3075" width="34.5703125" style="70" customWidth="1"/>
    <col min="3076" max="3076" width="16.28515625" style="70" customWidth="1"/>
    <col min="3077" max="3077" width="5.85546875" style="70" customWidth="1"/>
    <col min="3078" max="3078" width="47" style="70" customWidth="1"/>
    <col min="3079" max="3080" width="16.140625" style="70" customWidth="1"/>
    <col min="3081" max="3081" width="16.28515625" style="70" customWidth="1"/>
    <col min="3082" max="3082" width="15.7109375" style="70" customWidth="1"/>
    <col min="3083" max="3083" width="32" style="70" customWidth="1"/>
    <col min="3084" max="3179" width="11.42578125" style="70"/>
    <col min="3180" max="3180" width="11.42578125" style="70" customWidth="1"/>
    <col min="3181" max="3269" width="11.42578125" style="70"/>
    <col min="3270" max="3270" width="1.42578125" style="70" customWidth="1"/>
    <col min="3271" max="3328" width="11.42578125" style="70"/>
    <col min="3329" max="3329" width="1.28515625" style="70" customWidth="1"/>
    <col min="3330" max="3330" width="28.140625" style="70" customWidth="1"/>
    <col min="3331" max="3331" width="34.5703125" style="70" customWidth="1"/>
    <col min="3332" max="3332" width="16.28515625" style="70" customWidth="1"/>
    <col min="3333" max="3333" width="5.85546875" style="70" customWidth="1"/>
    <col min="3334" max="3334" width="47" style="70" customWidth="1"/>
    <col min="3335" max="3336" width="16.140625" style="70" customWidth="1"/>
    <col min="3337" max="3337" width="16.28515625" style="70" customWidth="1"/>
    <col min="3338" max="3338" width="15.7109375" style="70" customWidth="1"/>
    <col min="3339" max="3339" width="32" style="70" customWidth="1"/>
    <col min="3340" max="3435" width="11.42578125" style="70"/>
    <col min="3436" max="3436" width="11.42578125" style="70" customWidth="1"/>
    <col min="3437" max="3525" width="11.42578125" style="70"/>
    <col min="3526" max="3526" width="1.42578125" style="70" customWidth="1"/>
    <col min="3527" max="3584" width="11.42578125" style="70"/>
    <col min="3585" max="3585" width="1.28515625" style="70" customWidth="1"/>
    <col min="3586" max="3586" width="28.140625" style="70" customWidth="1"/>
    <col min="3587" max="3587" width="34.5703125" style="70" customWidth="1"/>
    <col min="3588" max="3588" width="16.28515625" style="70" customWidth="1"/>
    <col min="3589" max="3589" width="5.85546875" style="70" customWidth="1"/>
    <col min="3590" max="3590" width="47" style="70" customWidth="1"/>
    <col min="3591" max="3592" width="16.140625" style="70" customWidth="1"/>
    <col min="3593" max="3593" width="16.28515625" style="70" customWidth="1"/>
    <col min="3594" max="3594" width="15.7109375" style="70" customWidth="1"/>
    <col min="3595" max="3595" width="32" style="70" customWidth="1"/>
    <col min="3596" max="3691" width="11.42578125" style="70"/>
    <col min="3692" max="3692" width="11.42578125" style="70" customWidth="1"/>
    <col min="3693" max="3781" width="11.42578125" style="70"/>
    <col min="3782" max="3782" width="1.42578125" style="70" customWidth="1"/>
    <col min="3783" max="3840" width="11.42578125" style="70"/>
    <col min="3841" max="3841" width="1.28515625" style="70" customWidth="1"/>
    <col min="3842" max="3842" width="28.140625" style="70" customWidth="1"/>
    <col min="3843" max="3843" width="34.5703125" style="70" customWidth="1"/>
    <col min="3844" max="3844" width="16.28515625" style="70" customWidth="1"/>
    <col min="3845" max="3845" width="5.85546875" style="70" customWidth="1"/>
    <col min="3846" max="3846" width="47" style="70" customWidth="1"/>
    <col min="3847" max="3848" width="16.140625" style="70" customWidth="1"/>
    <col min="3849" max="3849" width="16.28515625" style="70" customWidth="1"/>
    <col min="3850" max="3850" width="15.7109375" style="70" customWidth="1"/>
    <col min="3851" max="3851" width="32" style="70" customWidth="1"/>
    <col min="3852" max="3947" width="11.42578125" style="70"/>
    <col min="3948" max="3948" width="11.42578125" style="70" customWidth="1"/>
    <col min="3949" max="4037" width="11.42578125" style="70"/>
    <col min="4038" max="4038" width="1.42578125" style="70" customWidth="1"/>
    <col min="4039" max="4096" width="11.42578125" style="70"/>
    <col min="4097" max="4097" width="1.28515625" style="70" customWidth="1"/>
    <col min="4098" max="4098" width="28.140625" style="70" customWidth="1"/>
    <col min="4099" max="4099" width="34.5703125" style="70" customWidth="1"/>
    <col min="4100" max="4100" width="16.28515625" style="70" customWidth="1"/>
    <col min="4101" max="4101" width="5.85546875" style="70" customWidth="1"/>
    <col min="4102" max="4102" width="47" style="70" customWidth="1"/>
    <col min="4103" max="4104" width="16.140625" style="70" customWidth="1"/>
    <col min="4105" max="4105" width="16.28515625" style="70" customWidth="1"/>
    <col min="4106" max="4106" width="15.7109375" style="70" customWidth="1"/>
    <col min="4107" max="4107" width="32" style="70" customWidth="1"/>
    <col min="4108" max="4203" width="11.42578125" style="70"/>
    <col min="4204" max="4204" width="11.42578125" style="70" customWidth="1"/>
    <col min="4205" max="4293" width="11.42578125" style="70"/>
    <col min="4294" max="4294" width="1.42578125" style="70" customWidth="1"/>
    <col min="4295" max="4352" width="11.42578125" style="70"/>
    <col min="4353" max="4353" width="1.28515625" style="70" customWidth="1"/>
    <col min="4354" max="4354" width="28.140625" style="70" customWidth="1"/>
    <col min="4355" max="4355" width="34.5703125" style="70" customWidth="1"/>
    <col min="4356" max="4356" width="16.28515625" style="70" customWidth="1"/>
    <col min="4357" max="4357" width="5.85546875" style="70" customWidth="1"/>
    <col min="4358" max="4358" width="47" style="70" customWidth="1"/>
    <col min="4359" max="4360" width="16.140625" style="70" customWidth="1"/>
    <col min="4361" max="4361" width="16.28515625" style="70" customWidth="1"/>
    <col min="4362" max="4362" width="15.7109375" style="70" customWidth="1"/>
    <col min="4363" max="4363" width="32" style="70" customWidth="1"/>
    <col min="4364" max="4459" width="11.42578125" style="70"/>
    <col min="4460" max="4460" width="11.42578125" style="70" customWidth="1"/>
    <col min="4461" max="4549" width="11.42578125" style="70"/>
    <col min="4550" max="4550" width="1.42578125" style="70" customWidth="1"/>
    <col min="4551" max="4608" width="11.42578125" style="70"/>
    <col min="4609" max="4609" width="1.28515625" style="70" customWidth="1"/>
    <col min="4610" max="4610" width="28.140625" style="70" customWidth="1"/>
    <col min="4611" max="4611" width="34.5703125" style="70" customWidth="1"/>
    <col min="4612" max="4612" width="16.28515625" style="70" customWidth="1"/>
    <col min="4613" max="4613" width="5.85546875" style="70" customWidth="1"/>
    <col min="4614" max="4614" width="47" style="70" customWidth="1"/>
    <col min="4615" max="4616" width="16.140625" style="70" customWidth="1"/>
    <col min="4617" max="4617" width="16.28515625" style="70" customWidth="1"/>
    <col min="4618" max="4618" width="15.7109375" style="70" customWidth="1"/>
    <col min="4619" max="4619" width="32" style="70" customWidth="1"/>
    <col min="4620" max="4715" width="11.42578125" style="70"/>
    <col min="4716" max="4716" width="11.42578125" style="70" customWidth="1"/>
    <col min="4717" max="4805" width="11.42578125" style="70"/>
    <col min="4806" max="4806" width="1.42578125" style="70" customWidth="1"/>
    <col min="4807" max="4864" width="11.42578125" style="70"/>
    <col min="4865" max="4865" width="1.28515625" style="70" customWidth="1"/>
    <col min="4866" max="4866" width="28.140625" style="70" customWidth="1"/>
    <col min="4867" max="4867" width="34.5703125" style="70" customWidth="1"/>
    <col min="4868" max="4868" width="16.28515625" style="70" customWidth="1"/>
    <col min="4869" max="4869" width="5.85546875" style="70" customWidth="1"/>
    <col min="4870" max="4870" width="47" style="70" customWidth="1"/>
    <col min="4871" max="4872" width="16.140625" style="70" customWidth="1"/>
    <col min="4873" max="4873" width="16.28515625" style="70" customWidth="1"/>
    <col min="4874" max="4874" width="15.7109375" style="70" customWidth="1"/>
    <col min="4875" max="4875" width="32" style="70" customWidth="1"/>
    <col min="4876" max="4971" width="11.42578125" style="70"/>
    <col min="4972" max="4972" width="11.42578125" style="70" customWidth="1"/>
    <col min="4973" max="5061" width="11.42578125" style="70"/>
    <col min="5062" max="5062" width="1.42578125" style="70" customWidth="1"/>
    <col min="5063" max="5120" width="11.42578125" style="70"/>
    <col min="5121" max="5121" width="1.28515625" style="70" customWidth="1"/>
    <col min="5122" max="5122" width="28.140625" style="70" customWidth="1"/>
    <col min="5123" max="5123" width="34.5703125" style="70" customWidth="1"/>
    <col min="5124" max="5124" width="16.28515625" style="70" customWidth="1"/>
    <col min="5125" max="5125" width="5.85546875" style="70" customWidth="1"/>
    <col min="5126" max="5126" width="47" style="70" customWidth="1"/>
    <col min="5127" max="5128" width="16.140625" style="70" customWidth="1"/>
    <col min="5129" max="5129" width="16.28515625" style="70" customWidth="1"/>
    <col min="5130" max="5130" width="15.7109375" style="70" customWidth="1"/>
    <col min="5131" max="5131" width="32" style="70" customWidth="1"/>
    <col min="5132" max="5227" width="11.42578125" style="70"/>
    <col min="5228" max="5228" width="11.42578125" style="70" customWidth="1"/>
    <col min="5229" max="5317" width="11.42578125" style="70"/>
    <col min="5318" max="5318" width="1.42578125" style="70" customWidth="1"/>
    <col min="5319" max="5376" width="11.42578125" style="70"/>
    <col min="5377" max="5377" width="1.28515625" style="70" customWidth="1"/>
    <col min="5378" max="5378" width="28.140625" style="70" customWidth="1"/>
    <col min="5379" max="5379" width="34.5703125" style="70" customWidth="1"/>
    <col min="5380" max="5380" width="16.28515625" style="70" customWidth="1"/>
    <col min="5381" max="5381" width="5.85546875" style="70" customWidth="1"/>
    <col min="5382" max="5382" width="47" style="70" customWidth="1"/>
    <col min="5383" max="5384" width="16.140625" style="70" customWidth="1"/>
    <col min="5385" max="5385" width="16.28515625" style="70" customWidth="1"/>
    <col min="5386" max="5386" width="15.7109375" style="70" customWidth="1"/>
    <col min="5387" max="5387" width="32" style="70" customWidth="1"/>
    <col min="5388" max="5483" width="11.42578125" style="70"/>
    <col min="5484" max="5484" width="11.42578125" style="70" customWidth="1"/>
    <col min="5485" max="5573" width="11.42578125" style="70"/>
    <col min="5574" max="5574" width="1.42578125" style="70" customWidth="1"/>
    <col min="5575" max="5632" width="11.42578125" style="70"/>
    <col min="5633" max="5633" width="1.28515625" style="70" customWidth="1"/>
    <col min="5634" max="5634" width="28.140625" style="70" customWidth="1"/>
    <col min="5635" max="5635" width="34.5703125" style="70" customWidth="1"/>
    <col min="5636" max="5636" width="16.28515625" style="70" customWidth="1"/>
    <col min="5637" max="5637" width="5.85546875" style="70" customWidth="1"/>
    <col min="5638" max="5638" width="47" style="70" customWidth="1"/>
    <col min="5639" max="5640" width="16.140625" style="70" customWidth="1"/>
    <col min="5641" max="5641" width="16.28515625" style="70" customWidth="1"/>
    <col min="5642" max="5642" width="15.7109375" style="70" customWidth="1"/>
    <col min="5643" max="5643" width="32" style="70" customWidth="1"/>
    <col min="5644" max="5739" width="11.42578125" style="70"/>
    <col min="5740" max="5740" width="11.42578125" style="70" customWidth="1"/>
    <col min="5741" max="5829" width="11.42578125" style="70"/>
    <col min="5830" max="5830" width="1.42578125" style="70" customWidth="1"/>
    <col min="5831" max="5888" width="11.42578125" style="70"/>
    <col min="5889" max="5889" width="1.28515625" style="70" customWidth="1"/>
    <col min="5890" max="5890" width="28.140625" style="70" customWidth="1"/>
    <col min="5891" max="5891" width="34.5703125" style="70" customWidth="1"/>
    <col min="5892" max="5892" width="16.28515625" style="70" customWidth="1"/>
    <col min="5893" max="5893" width="5.85546875" style="70" customWidth="1"/>
    <col min="5894" max="5894" width="47" style="70" customWidth="1"/>
    <col min="5895" max="5896" width="16.140625" style="70" customWidth="1"/>
    <col min="5897" max="5897" width="16.28515625" style="70" customWidth="1"/>
    <col min="5898" max="5898" width="15.7109375" style="70" customWidth="1"/>
    <col min="5899" max="5899" width="32" style="70" customWidth="1"/>
    <col min="5900" max="5995" width="11.42578125" style="70"/>
    <col min="5996" max="5996" width="11.42578125" style="70" customWidth="1"/>
    <col min="5997" max="6085" width="11.42578125" style="70"/>
    <col min="6086" max="6086" width="1.42578125" style="70" customWidth="1"/>
    <col min="6087" max="6144" width="11.42578125" style="70"/>
    <col min="6145" max="6145" width="1.28515625" style="70" customWidth="1"/>
    <col min="6146" max="6146" width="28.140625" style="70" customWidth="1"/>
    <col min="6147" max="6147" width="34.5703125" style="70" customWidth="1"/>
    <col min="6148" max="6148" width="16.28515625" style="70" customWidth="1"/>
    <col min="6149" max="6149" width="5.85546875" style="70" customWidth="1"/>
    <col min="6150" max="6150" width="47" style="70" customWidth="1"/>
    <col min="6151" max="6152" width="16.140625" style="70" customWidth="1"/>
    <col min="6153" max="6153" width="16.28515625" style="70" customWidth="1"/>
    <col min="6154" max="6154" width="15.7109375" style="70" customWidth="1"/>
    <col min="6155" max="6155" width="32" style="70" customWidth="1"/>
    <col min="6156" max="6251" width="11.42578125" style="70"/>
    <col min="6252" max="6252" width="11.42578125" style="70" customWidth="1"/>
    <col min="6253" max="6341" width="11.42578125" style="70"/>
    <col min="6342" max="6342" width="1.42578125" style="70" customWidth="1"/>
    <col min="6343" max="6400" width="11.42578125" style="70"/>
    <col min="6401" max="6401" width="1.28515625" style="70" customWidth="1"/>
    <col min="6402" max="6402" width="28.140625" style="70" customWidth="1"/>
    <col min="6403" max="6403" width="34.5703125" style="70" customWidth="1"/>
    <col min="6404" max="6404" width="16.28515625" style="70" customWidth="1"/>
    <col min="6405" max="6405" width="5.85546875" style="70" customWidth="1"/>
    <col min="6406" max="6406" width="47" style="70" customWidth="1"/>
    <col min="6407" max="6408" width="16.140625" style="70" customWidth="1"/>
    <col min="6409" max="6409" width="16.28515625" style="70" customWidth="1"/>
    <col min="6410" max="6410" width="15.7109375" style="70" customWidth="1"/>
    <col min="6411" max="6411" width="32" style="70" customWidth="1"/>
    <col min="6412" max="6507" width="11.42578125" style="70"/>
    <col min="6508" max="6508" width="11.42578125" style="70" customWidth="1"/>
    <col min="6509" max="6597" width="11.42578125" style="70"/>
    <col min="6598" max="6598" width="1.42578125" style="70" customWidth="1"/>
    <col min="6599" max="6656" width="11.42578125" style="70"/>
    <col min="6657" max="6657" width="1.28515625" style="70" customWidth="1"/>
    <col min="6658" max="6658" width="28.140625" style="70" customWidth="1"/>
    <col min="6659" max="6659" width="34.5703125" style="70" customWidth="1"/>
    <col min="6660" max="6660" width="16.28515625" style="70" customWidth="1"/>
    <col min="6661" max="6661" width="5.85546875" style="70" customWidth="1"/>
    <col min="6662" max="6662" width="47" style="70" customWidth="1"/>
    <col min="6663" max="6664" width="16.140625" style="70" customWidth="1"/>
    <col min="6665" max="6665" width="16.28515625" style="70" customWidth="1"/>
    <col min="6666" max="6666" width="15.7109375" style="70" customWidth="1"/>
    <col min="6667" max="6667" width="32" style="70" customWidth="1"/>
    <col min="6668" max="6763" width="11.42578125" style="70"/>
    <col min="6764" max="6764" width="11.42578125" style="70" customWidth="1"/>
    <col min="6765" max="6853" width="11.42578125" style="70"/>
    <col min="6854" max="6854" width="1.42578125" style="70" customWidth="1"/>
    <col min="6855" max="6912" width="11.42578125" style="70"/>
    <col min="6913" max="6913" width="1.28515625" style="70" customWidth="1"/>
    <col min="6914" max="6914" width="28.140625" style="70" customWidth="1"/>
    <col min="6915" max="6915" width="34.5703125" style="70" customWidth="1"/>
    <col min="6916" max="6916" width="16.28515625" style="70" customWidth="1"/>
    <col min="6917" max="6917" width="5.85546875" style="70" customWidth="1"/>
    <col min="6918" max="6918" width="47" style="70" customWidth="1"/>
    <col min="6919" max="6920" width="16.140625" style="70" customWidth="1"/>
    <col min="6921" max="6921" width="16.28515625" style="70" customWidth="1"/>
    <col min="6922" max="6922" width="15.7109375" style="70" customWidth="1"/>
    <col min="6923" max="6923" width="32" style="70" customWidth="1"/>
    <col min="6924" max="7019" width="11.42578125" style="70"/>
    <col min="7020" max="7020" width="11.42578125" style="70" customWidth="1"/>
    <col min="7021" max="7109" width="11.42578125" style="70"/>
    <col min="7110" max="7110" width="1.42578125" style="70" customWidth="1"/>
    <col min="7111" max="7168" width="11.42578125" style="70"/>
    <col min="7169" max="7169" width="1.28515625" style="70" customWidth="1"/>
    <col min="7170" max="7170" width="28.140625" style="70" customWidth="1"/>
    <col min="7171" max="7171" width="34.5703125" style="70" customWidth="1"/>
    <col min="7172" max="7172" width="16.28515625" style="70" customWidth="1"/>
    <col min="7173" max="7173" width="5.85546875" style="70" customWidth="1"/>
    <col min="7174" max="7174" width="47" style="70" customWidth="1"/>
    <col min="7175" max="7176" width="16.140625" style="70" customWidth="1"/>
    <col min="7177" max="7177" width="16.28515625" style="70" customWidth="1"/>
    <col min="7178" max="7178" width="15.7109375" style="70" customWidth="1"/>
    <col min="7179" max="7179" width="32" style="70" customWidth="1"/>
    <col min="7180" max="7275" width="11.42578125" style="70"/>
    <col min="7276" max="7276" width="11.42578125" style="70" customWidth="1"/>
    <col min="7277" max="7365" width="11.42578125" style="70"/>
    <col min="7366" max="7366" width="1.42578125" style="70" customWidth="1"/>
    <col min="7367" max="7424" width="11.42578125" style="70"/>
    <col min="7425" max="7425" width="1.28515625" style="70" customWidth="1"/>
    <col min="7426" max="7426" width="28.140625" style="70" customWidth="1"/>
    <col min="7427" max="7427" width="34.5703125" style="70" customWidth="1"/>
    <col min="7428" max="7428" width="16.28515625" style="70" customWidth="1"/>
    <col min="7429" max="7429" width="5.85546875" style="70" customWidth="1"/>
    <col min="7430" max="7430" width="47" style="70" customWidth="1"/>
    <col min="7431" max="7432" width="16.140625" style="70" customWidth="1"/>
    <col min="7433" max="7433" width="16.28515625" style="70" customWidth="1"/>
    <col min="7434" max="7434" width="15.7109375" style="70" customWidth="1"/>
    <col min="7435" max="7435" width="32" style="70" customWidth="1"/>
    <col min="7436" max="7531" width="11.42578125" style="70"/>
    <col min="7532" max="7532" width="11.42578125" style="70" customWidth="1"/>
    <col min="7533" max="7621" width="11.42578125" style="70"/>
    <col min="7622" max="7622" width="1.42578125" style="70" customWidth="1"/>
    <col min="7623" max="7680" width="11.42578125" style="70"/>
    <col min="7681" max="7681" width="1.28515625" style="70" customWidth="1"/>
    <col min="7682" max="7682" width="28.140625" style="70" customWidth="1"/>
    <col min="7683" max="7683" width="34.5703125" style="70" customWidth="1"/>
    <col min="7684" max="7684" width="16.28515625" style="70" customWidth="1"/>
    <col min="7685" max="7685" width="5.85546875" style="70" customWidth="1"/>
    <col min="7686" max="7686" width="47" style="70" customWidth="1"/>
    <col min="7687" max="7688" width="16.140625" style="70" customWidth="1"/>
    <col min="7689" max="7689" width="16.28515625" style="70" customWidth="1"/>
    <col min="7690" max="7690" width="15.7109375" style="70" customWidth="1"/>
    <col min="7691" max="7691" width="32" style="70" customWidth="1"/>
    <col min="7692" max="7787" width="11.42578125" style="70"/>
    <col min="7788" max="7788" width="11.42578125" style="70" customWidth="1"/>
    <col min="7789" max="7877" width="11.42578125" style="70"/>
    <col min="7878" max="7878" width="1.42578125" style="70" customWidth="1"/>
    <col min="7879" max="7936" width="11.42578125" style="70"/>
    <col min="7937" max="7937" width="1.28515625" style="70" customWidth="1"/>
    <col min="7938" max="7938" width="28.140625" style="70" customWidth="1"/>
    <col min="7939" max="7939" width="34.5703125" style="70" customWidth="1"/>
    <col min="7940" max="7940" width="16.28515625" style="70" customWidth="1"/>
    <col min="7941" max="7941" width="5.85546875" style="70" customWidth="1"/>
    <col min="7942" max="7942" width="47" style="70" customWidth="1"/>
    <col min="7943" max="7944" width="16.140625" style="70" customWidth="1"/>
    <col min="7945" max="7945" width="16.28515625" style="70" customWidth="1"/>
    <col min="7946" max="7946" width="15.7109375" style="70" customWidth="1"/>
    <col min="7947" max="7947" width="32" style="70" customWidth="1"/>
    <col min="7948" max="8043" width="11.42578125" style="70"/>
    <col min="8044" max="8044" width="11.42578125" style="70" customWidth="1"/>
    <col min="8045" max="8133" width="11.42578125" style="70"/>
    <col min="8134" max="8134" width="1.42578125" style="70" customWidth="1"/>
    <col min="8135" max="8192" width="11.42578125" style="70"/>
    <col min="8193" max="8193" width="1.28515625" style="70" customWidth="1"/>
    <col min="8194" max="8194" width="28.140625" style="70" customWidth="1"/>
    <col min="8195" max="8195" width="34.5703125" style="70" customWidth="1"/>
    <col min="8196" max="8196" width="16.28515625" style="70" customWidth="1"/>
    <col min="8197" max="8197" width="5.85546875" style="70" customWidth="1"/>
    <col min="8198" max="8198" width="47" style="70" customWidth="1"/>
    <col min="8199" max="8200" width="16.140625" style="70" customWidth="1"/>
    <col min="8201" max="8201" width="16.28515625" style="70" customWidth="1"/>
    <col min="8202" max="8202" width="15.7109375" style="70" customWidth="1"/>
    <col min="8203" max="8203" width="32" style="70" customWidth="1"/>
    <col min="8204" max="8299" width="11.42578125" style="70"/>
    <col min="8300" max="8300" width="11.42578125" style="70" customWidth="1"/>
    <col min="8301" max="8389" width="11.42578125" style="70"/>
    <col min="8390" max="8390" width="1.42578125" style="70" customWidth="1"/>
    <col min="8391" max="8448" width="11.42578125" style="70"/>
    <col min="8449" max="8449" width="1.28515625" style="70" customWidth="1"/>
    <col min="8450" max="8450" width="28.140625" style="70" customWidth="1"/>
    <col min="8451" max="8451" width="34.5703125" style="70" customWidth="1"/>
    <col min="8452" max="8452" width="16.28515625" style="70" customWidth="1"/>
    <col min="8453" max="8453" width="5.85546875" style="70" customWidth="1"/>
    <col min="8454" max="8454" width="47" style="70" customWidth="1"/>
    <col min="8455" max="8456" width="16.140625" style="70" customWidth="1"/>
    <col min="8457" max="8457" width="16.28515625" style="70" customWidth="1"/>
    <col min="8458" max="8458" width="15.7109375" style="70" customWidth="1"/>
    <col min="8459" max="8459" width="32" style="70" customWidth="1"/>
    <col min="8460" max="8555" width="11.42578125" style="70"/>
    <col min="8556" max="8556" width="11.42578125" style="70" customWidth="1"/>
    <col min="8557" max="8645" width="11.42578125" style="70"/>
    <col min="8646" max="8646" width="1.42578125" style="70" customWidth="1"/>
    <col min="8647" max="8704" width="11.42578125" style="70"/>
    <col min="8705" max="8705" width="1.28515625" style="70" customWidth="1"/>
    <col min="8706" max="8706" width="28.140625" style="70" customWidth="1"/>
    <col min="8707" max="8707" width="34.5703125" style="70" customWidth="1"/>
    <col min="8708" max="8708" width="16.28515625" style="70" customWidth="1"/>
    <col min="8709" max="8709" width="5.85546875" style="70" customWidth="1"/>
    <col min="8710" max="8710" width="47" style="70" customWidth="1"/>
    <col min="8711" max="8712" width="16.140625" style="70" customWidth="1"/>
    <col min="8713" max="8713" width="16.28515625" style="70" customWidth="1"/>
    <col min="8714" max="8714" width="15.7109375" style="70" customWidth="1"/>
    <col min="8715" max="8715" width="32" style="70" customWidth="1"/>
    <col min="8716" max="8811" width="11.42578125" style="70"/>
    <col min="8812" max="8812" width="11.42578125" style="70" customWidth="1"/>
    <col min="8813" max="8901" width="11.42578125" style="70"/>
    <col min="8902" max="8902" width="1.42578125" style="70" customWidth="1"/>
    <col min="8903" max="8960" width="11.42578125" style="70"/>
    <col min="8961" max="8961" width="1.28515625" style="70" customWidth="1"/>
    <col min="8962" max="8962" width="28.140625" style="70" customWidth="1"/>
    <col min="8963" max="8963" width="34.5703125" style="70" customWidth="1"/>
    <col min="8964" max="8964" width="16.28515625" style="70" customWidth="1"/>
    <col min="8965" max="8965" width="5.85546875" style="70" customWidth="1"/>
    <col min="8966" max="8966" width="47" style="70" customWidth="1"/>
    <col min="8967" max="8968" width="16.140625" style="70" customWidth="1"/>
    <col min="8969" max="8969" width="16.28515625" style="70" customWidth="1"/>
    <col min="8970" max="8970" width="15.7109375" style="70" customWidth="1"/>
    <col min="8971" max="8971" width="32" style="70" customWidth="1"/>
    <col min="8972" max="9067" width="11.42578125" style="70"/>
    <col min="9068" max="9068" width="11.42578125" style="70" customWidth="1"/>
    <col min="9069" max="9157" width="11.42578125" style="70"/>
    <col min="9158" max="9158" width="1.42578125" style="70" customWidth="1"/>
    <col min="9159" max="9216" width="11.42578125" style="70"/>
    <col min="9217" max="9217" width="1.28515625" style="70" customWidth="1"/>
    <col min="9218" max="9218" width="28.140625" style="70" customWidth="1"/>
    <col min="9219" max="9219" width="34.5703125" style="70" customWidth="1"/>
    <col min="9220" max="9220" width="16.28515625" style="70" customWidth="1"/>
    <col min="9221" max="9221" width="5.85546875" style="70" customWidth="1"/>
    <col min="9222" max="9222" width="47" style="70" customWidth="1"/>
    <col min="9223" max="9224" width="16.140625" style="70" customWidth="1"/>
    <col min="9225" max="9225" width="16.28515625" style="70" customWidth="1"/>
    <col min="9226" max="9226" width="15.7109375" style="70" customWidth="1"/>
    <col min="9227" max="9227" width="32" style="70" customWidth="1"/>
    <col min="9228" max="9323" width="11.42578125" style="70"/>
    <col min="9324" max="9324" width="11.42578125" style="70" customWidth="1"/>
    <col min="9325" max="9413" width="11.42578125" style="70"/>
    <col min="9414" max="9414" width="1.42578125" style="70" customWidth="1"/>
    <col min="9415" max="9472" width="11.42578125" style="70"/>
    <col min="9473" max="9473" width="1.28515625" style="70" customWidth="1"/>
    <col min="9474" max="9474" width="28.140625" style="70" customWidth="1"/>
    <col min="9475" max="9475" width="34.5703125" style="70" customWidth="1"/>
    <col min="9476" max="9476" width="16.28515625" style="70" customWidth="1"/>
    <col min="9477" max="9477" width="5.85546875" style="70" customWidth="1"/>
    <col min="9478" max="9478" width="47" style="70" customWidth="1"/>
    <col min="9479" max="9480" width="16.140625" style="70" customWidth="1"/>
    <col min="9481" max="9481" width="16.28515625" style="70" customWidth="1"/>
    <col min="9482" max="9482" width="15.7109375" style="70" customWidth="1"/>
    <col min="9483" max="9483" width="32" style="70" customWidth="1"/>
    <col min="9484" max="9579" width="11.42578125" style="70"/>
    <col min="9580" max="9580" width="11.42578125" style="70" customWidth="1"/>
    <col min="9581" max="9669" width="11.42578125" style="70"/>
    <col min="9670" max="9670" width="1.42578125" style="70" customWidth="1"/>
    <col min="9671" max="9728" width="11.42578125" style="70"/>
    <col min="9729" max="9729" width="1.28515625" style="70" customWidth="1"/>
    <col min="9730" max="9730" width="28.140625" style="70" customWidth="1"/>
    <col min="9731" max="9731" width="34.5703125" style="70" customWidth="1"/>
    <col min="9732" max="9732" width="16.28515625" style="70" customWidth="1"/>
    <col min="9733" max="9733" width="5.85546875" style="70" customWidth="1"/>
    <col min="9734" max="9734" width="47" style="70" customWidth="1"/>
    <col min="9735" max="9736" width="16.140625" style="70" customWidth="1"/>
    <col min="9737" max="9737" width="16.28515625" style="70" customWidth="1"/>
    <col min="9738" max="9738" width="15.7109375" style="70" customWidth="1"/>
    <col min="9739" max="9739" width="32" style="70" customWidth="1"/>
    <col min="9740" max="9835" width="11.42578125" style="70"/>
    <col min="9836" max="9836" width="11.42578125" style="70" customWidth="1"/>
    <col min="9837" max="9925" width="11.42578125" style="70"/>
    <col min="9926" max="9926" width="1.42578125" style="70" customWidth="1"/>
    <col min="9927" max="9984" width="11.42578125" style="70"/>
    <col min="9985" max="9985" width="1.28515625" style="70" customWidth="1"/>
    <col min="9986" max="9986" width="28.140625" style="70" customWidth="1"/>
    <col min="9987" max="9987" width="34.5703125" style="70" customWidth="1"/>
    <col min="9988" max="9988" width="16.28515625" style="70" customWidth="1"/>
    <col min="9989" max="9989" width="5.85546875" style="70" customWidth="1"/>
    <col min="9990" max="9990" width="47" style="70" customWidth="1"/>
    <col min="9991" max="9992" width="16.140625" style="70" customWidth="1"/>
    <col min="9993" max="9993" width="16.28515625" style="70" customWidth="1"/>
    <col min="9994" max="9994" width="15.7109375" style="70" customWidth="1"/>
    <col min="9995" max="9995" width="32" style="70" customWidth="1"/>
    <col min="9996" max="10091" width="11.42578125" style="70"/>
    <col min="10092" max="10092" width="11.42578125" style="70" customWidth="1"/>
    <col min="10093" max="10181" width="11.42578125" style="70"/>
    <col min="10182" max="10182" width="1.42578125" style="70" customWidth="1"/>
    <col min="10183" max="10240" width="11.42578125" style="70"/>
    <col min="10241" max="10241" width="1.28515625" style="70" customWidth="1"/>
    <col min="10242" max="10242" width="28.140625" style="70" customWidth="1"/>
    <col min="10243" max="10243" width="34.5703125" style="70" customWidth="1"/>
    <col min="10244" max="10244" width="16.28515625" style="70" customWidth="1"/>
    <col min="10245" max="10245" width="5.85546875" style="70" customWidth="1"/>
    <col min="10246" max="10246" width="47" style="70" customWidth="1"/>
    <col min="10247" max="10248" width="16.140625" style="70" customWidth="1"/>
    <col min="10249" max="10249" width="16.28515625" style="70" customWidth="1"/>
    <col min="10250" max="10250" width="15.7109375" style="70" customWidth="1"/>
    <col min="10251" max="10251" width="32" style="70" customWidth="1"/>
    <col min="10252" max="10347" width="11.42578125" style="70"/>
    <col min="10348" max="10348" width="11.42578125" style="70" customWidth="1"/>
    <col min="10349" max="10437" width="11.42578125" style="70"/>
    <col min="10438" max="10438" width="1.42578125" style="70" customWidth="1"/>
    <col min="10439" max="10496" width="11.42578125" style="70"/>
    <col min="10497" max="10497" width="1.28515625" style="70" customWidth="1"/>
    <col min="10498" max="10498" width="28.140625" style="70" customWidth="1"/>
    <col min="10499" max="10499" width="34.5703125" style="70" customWidth="1"/>
    <col min="10500" max="10500" width="16.28515625" style="70" customWidth="1"/>
    <col min="10501" max="10501" width="5.85546875" style="70" customWidth="1"/>
    <col min="10502" max="10502" width="47" style="70" customWidth="1"/>
    <col min="10503" max="10504" width="16.140625" style="70" customWidth="1"/>
    <col min="10505" max="10505" width="16.28515625" style="70" customWidth="1"/>
    <col min="10506" max="10506" width="15.7109375" style="70" customWidth="1"/>
    <col min="10507" max="10507" width="32" style="70" customWidth="1"/>
    <col min="10508" max="10603" width="11.42578125" style="70"/>
    <col min="10604" max="10604" width="11.42578125" style="70" customWidth="1"/>
    <col min="10605" max="10693" width="11.42578125" style="70"/>
    <col min="10694" max="10694" width="1.42578125" style="70" customWidth="1"/>
    <col min="10695" max="10752" width="11.42578125" style="70"/>
    <col min="10753" max="10753" width="1.28515625" style="70" customWidth="1"/>
    <col min="10754" max="10754" width="28.140625" style="70" customWidth="1"/>
    <col min="10755" max="10755" width="34.5703125" style="70" customWidth="1"/>
    <col min="10756" max="10756" width="16.28515625" style="70" customWidth="1"/>
    <col min="10757" max="10757" width="5.85546875" style="70" customWidth="1"/>
    <col min="10758" max="10758" width="47" style="70" customWidth="1"/>
    <col min="10759" max="10760" width="16.140625" style="70" customWidth="1"/>
    <col min="10761" max="10761" width="16.28515625" style="70" customWidth="1"/>
    <col min="10762" max="10762" width="15.7109375" style="70" customWidth="1"/>
    <col min="10763" max="10763" width="32" style="70" customWidth="1"/>
    <col min="10764" max="10859" width="11.42578125" style="70"/>
    <col min="10860" max="10860" width="11.42578125" style="70" customWidth="1"/>
    <col min="10861" max="10949" width="11.42578125" style="70"/>
    <col min="10950" max="10950" width="1.42578125" style="70" customWidth="1"/>
    <col min="10951" max="11008" width="11.42578125" style="70"/>
    <col min="11009" max="11009" width="1.28515625" style="70" customWidth="1"/>
    <col min="11010" max="11010" width="28.140625" style="70" customWidth="1"/>
    <col min="11011" max="11011" width="34.5703125" style="70" customWidth="1"/>
    <col min="11012" max="11012" width="16.28515625" style="70" customWidth="1"/>
    <col min="11013" max="11013" width="5.85546875" style="70" customWidth="1"/>
    <col min="11014" max="11014" width="47" style="70" customWidth="1"/>
    <col min="11015" max="11016" width="16.140625" style="70" customWidth="1"/>
    <col min="11017" max="11017" width="16.28515625" style="70" customWidth="1"/>
    <col min="11018" max="11018" width="15.7109375" style="70" customWidth="1"/>
    <col min="11019" max="11019" width="32" style="70" customWidth="1"/>
    <col min="11020" max="11115" width="11.42578125" style="70"/>
    <col min="11116" max="11116" width="11.42578125" style="70" customWidth="1"/>
    <col min="11117" max="11205" width="11.42578125" style="70"/>
    <col min="11206" max="11206" width="1.42578125" style="70" customWidth="1"/>
    <col min="11207" max="11264" width="11.42578125" style="70"/>
    <col min="11265" max="11265" width="1.28515625" style="70" customWidth="1"/>
    <col min="11266" max="11266" width="28.140625" style="70" customWidth="1"/>
    <col min="11267" max="11267" width="34.5703125" style="70" customWidth="1"/>
    <col min="11268" max="11268" width="16.28515625" style="70" customWidth="1"/>
    <col min="11269" max="11269" width="5.85546875" style="70" customWidth="1"/>
    <col min="11270" max="11270" width="47" style="70" customWidth="1"/>
    <col min="11271" max="11272" width="16.140625" style="70" customWidth="1"/>
    <col min="11273" max="11273" width="16.28515625" style="70" customWidth="1"/>
    <col min="11274" max="11274" width="15.7109375" style="70" customWidth="1"/>
    <col min="11275" max="11275" width="32" style="70" customWidth="1"/>
    <col min="11276" max="11371" width="11.42578125" style="70"/>
    <col min="11372" max="11372" width="11.42578125" style="70" customWidth="1"/>
    <col min="11373" max="11461" width="11.42578125" style="70"/>
    <col min="11462" max="11462" width="1.42578125" style="70" customWidth="1"/>
    <col min="11463" max="11520" width="11.42578125" style="70"/>
    <col min="11521" max="11521" width="1.28515625" style="70" customWidth="1"/>
    <col min="11522" max="11522" width="28.140625" style="70" customWidth="1"/>
    <col min="11523" max="11523" width="34.5703125" style="70" customWidth="1"/>
    <col min="11524" max="11524" width="16.28515625" style="70" customWidth="1"/>
    <col min="11525" max="11525" width="5.85546875" style="70" customWidth="1"/>
    <col min="11526" max="11526" width="47" style="70" customWidth="1"/>
    <col min="11527" max="11528" width="16.140625" style="70" customWidth="1"/>
    <col min="11529" max="11529" width="16.28515625" style="70" customWidth="1"/>
    <col min="11530" max="11530" width="15.7109375" style="70" customWidth="1"/>
    <col min="11531" max="11531" width="32" style="70" customWidth="1"/>
    <col min="11532" max="11627" width="11.42578125" style="70"/>
    <col min="11628" max="11628" width="11.42578125" style="70" customWidth="1"/>
    <col min="11629" max="11717" width="11.42578125" style="70"/>
    <col min="11718" max="11718" width="1.42578125" style="70" customWidth="1"/>
    <col min="11719" max="11776" width="11.42578125" style="70"/>
    <col min="11777" max="11777" width="1.28515625" style="70" customWidth="1"/>
    <col min="11778" max="11778" width="28.140625" style="70" customWidth="1"/>
    <col min="11779" max="11779" width="34.5703125" style="70" customWidth="1"/>
    <col min="11780" max="11780" width="16.28515625" style="70" customWidth="1"/>
    <col min="11781" max="11781" width="5.85546875" style="70" customWidth="1"/>
    <col min="11782" max="11782" width="47" style="70" customWidth="1"/>
    <col min="11783" max="11784" width="16.140625" style="70" customWidth="1"/>
    <col min="11785" max="11785" width="16.28515625" style="70" customWidth="1"/>
    <col min="11786" max="11786" width="15.7109375" style="70" customWidth="1"/>
    <col min="11787" max="11787" width="32" style="70" customWidth="1"/>
    <col min="11788" max="11883" width="11.42578125" style="70"/>
    <col min="11884" max="11884" width="11.42578125" style="70" customWidth="1"/>
    <col min="11885" max="11973" width="11.42578125" style="70"/>
    <col min="11974" max="11974" width="1.42578125" style="70" customWidth="1"/>
    <col min="11975" max="12032" width="11.42578125" style="70"/>
    <col min="12033" max="12033" width="1.28515625" style="70" customWidth="1"/>
    <col min="12034" max="12034" width="28.140625" style="70" customWidth="1"/>
    <col min="12035" max="12035" width="34.5703125" style="70" customWidth="1"/>
    <col min="12036" max="12036" width="16.28515625" style="70" customWidth="1"/>
    <col min="12037" max="12037" width="5.85546875" style="70" customWidth="1"/>
    <col min="12038" max="12038" width="47" style="70" customWidth="1"/>
    <col min="12039" max="12040" width="16.140625" style="70" customWidth="1"/>
    <col min="12041" max="12041" width="16.28515625" style="70" customWidth="1"/>
    <col min="12042" max="12042" width="15.7109375" style="70" customWidth="1"/>
    <col min="12043" max="12043" width="32" style="70" customWidth="1"/>
    <col min="12044" max="12139" width="11.42578125" style="70"/>
    <col min="12140" max="12140" width="11.42578125" style="70" customWidth="1"/>
    <col min="12141" max="12229" width="11.42578125" style="70"/>
    <col min="12230" max="12230" width="1.42578125" style="70" customWidth="1"/>
    <col min="12231" max="12288" width="11.42578125" style="70"/>
    <col min="12289" max="12289" width="1.28515625" style="70" customWidth="1"/>
    <col min="12290" max="12290" width="28.140625" style="70" customWidth="1"/>
    <col min="12291" max="12291" width="34.5703125" style="70" customWidth="1"/>
    <col min="12292" max="12292" width="16.28515625" style="70" customWidth="1"/>
    <col min="12293" max="12293" width="5.85546875" style="70" customWidth="1"/>
    <col min="12294" max="12294" width="47" style="70" customWidth="1"/>
    <col min="12295" max="12296" width="16.140625" style="70" customWidth="1"/>
    <col min="12297" max="12297" width="16.28515625" style="70" customWidth="1"/>
    <col min="12298" max="12298" width="15.7109375" style="70" customWidth="1"/>
    <col min="12299" max="12299" width="32" style="70" customWidth="1"/>
    <col min="12300" max="12395" width="11.42578125" style="70"/>
    <col min="12396" max="12396" width="11.42578125" style="70" customWidth="1"/>
    <col min="12397" max="12485" width="11.42578125" style="70"/>
    <col min="12486" max="12486" width="1.42578125" style="70" customWidth="1"/>
    <col min="12487" max="12544" width="11.42578125" style="70"/>
    <col min="12545" max="12545" width="1.28515625" style="70" customWidth="1"/>
    <col min="12546" max="12546" width="28.140625" style="70" customWidth="1"/>
    <col min="12547" max="12547" width="34.5703125" style="70" customWidth="1"/>
    <col min="12548" max="12548" width="16.28515625" style="70" customWidth="1"/>
    <col min="12549" max="12549" width="5.85546875" style="70" customWidth="1"/>
    <col min="12550" max="12550" width="47" style="70" customWidth="1"/>
    <col min="12551" max="12552" width="16.140625" style="70" customWidth="1"/>
    <col min="12553" max="12553" width="16.28515625" style="70" customWidth="1"/>
    <col min="12554" max="12554" width="15.7109375" style="70" customWidth="1"/>
    <col min="12555" max="12555" width="32" style="70" customWidth="1"/>
    <col min="12556" max="12651" width="11.42578125" style="70"/>
    <col min="12652" max="12652" width="11.42578125" style="70" customWidth="1"/>
    <col min="12653" max="12741" width="11.42578125" style="70"/>
    <col min="12742" max="12742" width="1.42578125" style="70" customWidth="1"/>
    <col min="12743" max="12800" width="11.42578125" style="70"/>
    <col min="12801" max="12801" width="1.28515625" style="70" customWidth="1"/>
    <col min="12802" max="12802" width="28.140625" style="70" customWidth="1"/>
    <col min="12803" max="12803" width="34.5703125" style="70" customWidth="1"/>
    <col min="12804" max="12804" width="16.28515625" style="70" customWidth="1"/>
    <col min="12805" max="12805" width="5.85546875" style="70" customWidth="1"/>
    <col min="12806" max="12806" width="47" style="70" customWidth="1"/>
    <col min="12807" max="12808" width="16.140625" style="70" customWidth="1"/>
    <col min="12809" max="12809" width="16.28515625" style="70" customWidth="1"/>
    <col min="12810" max="12810" width="15.7109375" style="70" customWidth="1"/>
    <col min="12811" max="12811" width="32" style="70" customWidth="1"/>
    <col min="12812" max="12907" width="11.42578125" style="70"/>
    <col min="12908" max="12908" width="11.42578125" style="70" customWidth="1"/>
    <col min="12909" max="12997" width="11.42578125" style="70"/>
    <col min="12998" max="12998" width="1.42578125" style="70" customWidth="1"/>
    <col min="12999" max="13056" width="11.42578125" style="70"/>
    <col min="13057" max="13057" width="1.28515625" style="70" customWidth="1"/>
    <col min="13058" max="13058" width="28.140625" style="70" customWidth="1"/>
    <col min="13059" max="13059" width="34.5703125" style="70" customWidth="1"/>
    <col min="13060" max="13060" width="16.28515625" style="70" customWidth="1"/>
    <col min="13061" max="13061" width="5.85546875" style="70" customWidth="1"/>
    <col min="13062" max="13062" width="47" style="70" customWidth="1"/>
    <col min="13063" max="13064" width="16.140625" style="70" customWidth="1"/>
    <col min="13065" max="13065" width="16.28515625" style="70" customWidth="1"/>
    <col min="13066" max="13066" width="15.7109375" style="70" customWidth="1"/>
    <col min="13067" max="13067" width="32" style="70" customWidth="1"/>
    <col min="13068" max="13163" width="11.42578125" style="70"/>
    <col min="13164" max="13164" width="11.42578125" style="70" customWidth="1"/>
    <col min="13165" max="13253" width="11.42578125" style="70"/>
    <col min="13254" max="13254" width="1.42578125" style="70" customWidth="1"/>
    <col min="13255" max="13312" width="11.42578125" style="70"/>
    <col min="13313" max="13313" width="1.28515625" style="70" customWidth="1"/>
    <col min="13314" max="13314" width="28.140625" style="70" customWidth="1"/>
    <col min="13315" max="13315" width="34.5703125" style="70" customWidth="1"/>
    <col min="13316" max="13316" width="16.28515625" style="70" customWidth="1"/>
    <col min="13317" max="13317" width="5.85546875" style="70" customWidth="1"/>
    <col min="13318" max="13318" width="47" style="70" customWidth="1"/>
    <col min="13319" max="13320" width="16.140625" style="70" customWidth="1"/>
    <col min="13321" max="13321" width="16.28515625" style="70" customWidth="1"/>
    <col min="13322" max="13322" width="15.7109375" style="70" customWidth="1"/>
    <col min="13323" max="13323" width="32" style="70" customWidth="1"/>
    <col min="13324" max="13419" width="11.42578125" style="70"/>
    <col min="13420" max="13420" width="11.42578125" style="70" customWidth="1"/>
    <col min="13421" max="13509" width="11.42578125" style="70"/>
    <col min="13510" max="13510" width="1.42578125" style="70" customWidth="1"/>
    <col min="13511" max="13568" width="11.42578125" style="70"/>
    <col min="13569" max="13569" width="1.28515625" style="70" customWidth="1"/>
    <col min="13570" max="13570" width="28.140625" style="70" customWidth="1"/>
    <col min="13571" max="13571" width="34.5703125" style="70" customWidth="1"/>
    <col min="13572" max="13572" width="16.28515625" style="70" customWidth="1"/>
    <col min="13573" max="13573" width="5.85546875" style="70" customWidth="1"/>
    <col min="13574" max="13574" width="47" style="70" customWidth="1"/>
    <col min="13575" max="13576" width="16.140625" style="70" customWidth="1"/>
    <col min="13577" max="13577" width="16.28515625" style="70" customWidth="1"/>
    <col min="13578" max="13578" width="15.7109375" style="70" customWidth="1"/>
    <col min="13579" max="13579" width="32" style="70" customWidth="1"/>
    <col min="13580" max="13675" width="11.42578125" style="70"/>
    <col min="13676" max="13676" width="11.42578125" style="70" customWidth="1"/>
    <col min="13677" max="13765" width="11.42578125" style="70"/>
    <col min="13766" max="13766" width="1.42578125" style="70" customWidth="1"/>
    <col min="13767" max="13824" width="11.42578125" style="70"/>
    <col min="13825" max="13825" width="1.28515625" style="70" customWidth="1"/>
    <col min="13826" max="13826" width="28.140625" style="70" customWidth="1"/>
    <col min="13827" max="13827" width="34.5703125" style="70" customWidth="1"/>
    <col min="13828" max="13828" width="16.28515625" style="70" customWidth="1"/>
    <col min="13829" max="13829" width="5.85546875" style="70" customWidth="1"/>
    <col min="13830" max="13830" width="47" style="70" customWidth="1"/>
    <col min="13831" max="13832" width="16.140625" style="70" customWidth="1"/>
    <col min="13833" max="13833" width="16.28515625" style="70" customWidth="1"/>
    <col min="13834" max="13834" width="15.7109375" style="70" customWidth="1"/>
    <col min="13835" max="13835" width="32" style="70" customWidth="1"/>
    <col min="13836" max="13931" width="11.42578125" style="70"/>
    <col min="13932" max="13932" width="11.42578125" style="70" customWidth="1"/>
    <col min="13933" max="14021" width="11.42578125" style="70"/>
    <col min="14022" max="14022" width="1.42578125" style="70" customWidth="1"/>
    <col min="14023" max="14080" width="11.42578125" style="70"/>
    <col min="14081" max="14081" width="1.28515625" style="70" customWidth="1"/>
    <col min="14082" max="14082" width="28.140625" style="70" customWidth="1"/>
    <col min="14083" max="14083" width="34.5703125" style="70" customWidth="1"/>
    <col min="14084" max="14084" width="16.28515625" style="70" customWidth="1"/>
    <col min="14085" max="14085" width="5.85546875" style="70" customWidth="1"/>
    <col min="14086" max="14086" width="47" style="70" customWidth="1"/>
    <col min="14087" max="14088" width="16.140625" style="70" customWidth="1"/>
    <col min="14089" max="14089" width="16.28515625" style="70" customWidth="1"/>
    <col min="14090" max="14090" width="15.7109375" style="70" customWidth="1"/>
    <col min="14091" max="14091" width="32" style="70" customWidth="1"/>
    <col min="14092" max="14187" width="11.42578125" style="70"/>
    <col min="14188" max="14188" width="11.42578125" style="70" customWidth="1"/>
    <col min="14189" max="14277" width="11.42578125" style="70"/>
    <col min="14278" max="14278" width="1.42578125" style="70" customWidth="1"/>
    <col min="14279" max="14336" width="11.42578125" style="70"/>
    <col min="14337" max="14337" width="1.28515625" style="70" customWidth="1"/>
    <col min="14338" max="14338" width="28.140625" style="70" customWidth="1"/>
    <col min="14339" max="14339" width="34.5703125" style="70" customWidth="1"/>
    <col min="14340" max="14340" width="16.28515625" style="70" customWidth="1"/>
    <col min="14341" max="14341" width="5.85546875" style="70" customWidth="1"/>
    <col min="14342" max="14342" width="47" style="70" customWidth="1"/>
    <col min="14343" max="14344" width="16.140625" style="70" customWidth="1"/>
    <col min="14345" max="14345" width="16.28515625" style="70" customWidth="1"/>
    <col min="14346" max="14346" width="15.7109375" style="70" customWidth="1"/>
    <col min="14347" max="14347" width="32" style="70" customWidth="1"/>
    <col min="14348" max="14443" width="11.42578125" style="70"/>
    <col min="14444" max="14444" width="11.42578125" style="70" customWidth="1"/>
    <col min="14445" max="14533" width="11.42578125" style="70"/>
    <col min="14534" max="14534" width="1.42578125" style="70" customWidth="1"/>
    <col min="14535" max="14592" width="11.42578125" style="70"/>
    <col min="14593" max="14593" width="1.28515625" style="70" customWidth="1"/>
    <col min="14594" max="14594" width="28.140625" style="70" customWidth="1"/>
    <col min="14595" max="14595" width="34.5703125" style="70" customWidth="1"/>
    <col min="14596" max="14596" width="16.28515625" style="70" customWidth="1"/>
    <col min="14597" max="14597" width="5.85546875" style="70" customWidth="1"/>
    <col min="14598" max="14598" width="47" style="70" customWidth="1"/>
    <col min="14599" max="14600" width="16.140625" style="70" customWidth="1"/>
    <col min="14601" max="14601" width="16.28515625" style="70" customWidth="1"/>
    <col min="14602" max="14602" width="15.7109375" style="70" customWidth="1"/>
    <col min="14603" max="14603" width="32" style="70" customWidth="1"/>
    <col min="14604" max="14699" width="11.42578125" style="70"/>
    <col min="14700" max="14700" width="11.42578125" style="70" customWidth="1"/>
    <col min="14701" max="14789" width="11.42578125" style="70"/>
    <col min="14790" max="14790" width="1.42578125" style="70" customWidth="1"/>
    <col min="14791" max="14848" width="11.42578125" style="70"/>
    <col min="14849" max="14849" width="1.28515625" style="70" customWidth="1"/>
    <col min="14850" max="14850" width="28.140625" style="70" customWidth="1"/>
    <col min="14851" max="14851" width="34.5703125" style="70" customWidth="1"/>
    <col min="14852" max="14852" width="16.28515625" style="70" customWidth="1"/>
    <col min="14853" max="14853" width="5.85546875" style="70" customWidth="1"/>
    <col min="14854" max="14854" width="47" style="70" customWidth="1"/>
    <col min="14855" max="14856" width="16.140625" style="70" customWidth="1"/>
    <col min="14857" max="14857" width="16.28515625" style="70" customWidth="1"/>
    <col min="14858" max="14858" width="15.7109375" style="70" customWidth="1"/>
    <col min="14859" max="14859" width="32" style="70" customWidth="1"/>
    <col min="14860" max="14955" width="11.42578125" style="70"/>
    <col min="14956" max="14956" width="11.42578125" style="70" customWidth="1"/>
    <col min="14957" max="15045" width="11.42578125" style="70"/>
    <col min="15046" max="15046" width="1.42578125" style="70" customWidth="1"/>
    <col min="15047" max="15104" width="11.42578125" style="70"/>
    <col min="15105" max="15105" width="1.28515625" style="70" customWidth="1"/>
    <col min="15106" max="15106" width="28.140625" style="70" customWidth="1"/>
    <col min="15107" max="15107" width="34.5703125" style="70" customWidth="1"/>
    <col min="15108" max="15108" width="16.28515625" style="70" customWidth="1"/>
    <col min="15109" max="15109" width="5.85546875" style="70" customWidth="1"/>
    <col min="15110" max="15110" width="47" style="70" customWidth="1"/>
    <col min="15111" max="15112" width="16.140625" style="70" customWidth="1"/>
    <col min="15113" max="15113" width="16.28515625" style="70" customWidth="1"/>
    <col min="15114" max="15114" width="15.7109375" style="70" customWidth="1"/>
    <col min="15115" max="15115" width="32" style="70" customWidth="1"/>
    <col min="15116" max="15211" width="11.42578125" style="70"/>
    <col min="15212" max="15212" width="11.42578125" style="70" customWidth="1"/>
    <col min="15213" max="15301" width="11.42578125" style="70"/>
    <col min="15302" max="15302" width="1.42578125" style="70" customWidth="1"/>
    <col min="15303" max="15360" width="11.42578125" style="70"/>
    <col min="15361" max="15361" width="1.28515625" style="70" customWidth="1"/>
    <col min="15362" max="15362" width="28.140625" style="70" customWidth="1"/>
    <col min="15363" max="15363" width="34.5703125" style="70" customWidth="1"/>
    <col min="15364" max="15364" width="16.28515625" style="70" customWidth="1"/>
    <col min="15365" max="15365" width="5.85546875" style="70" customWidth="1"/>
    <col min="15366" max="15366" width="47" style="70" customWidth="1"/>
    <col min="15367" max="15368" width="16.140625" style="70" customWidth="1"/>
    <col min="15369" max="15369" width="16.28515625" style="70" customWidth="1"/>
    <col min="15370" max="15370" width="15.7109375" style="70" customWidth="1"/>
    <col min="15371" max="15371" width="32" style="70" customWidth="1"/>
    <col min="15372" max="15467" width="11.42578125" style="70"/>
    <col min="15468" max="15468" width="11.42578125" style="70" customWidth="1"/>
    <col min="15469" max="15557" width="11.42578125" style="70"/>
    <col min="15558" max="15558" width="1.42578125" style="70" customWidth="1"/>
    <col min="15559" max="15616" width="11.42578125" style="70"/>
    <col min="15617" max="15617" width="1.28515625" style="70" customWidth="1"/>
    <col min="15618" max="15618" width="28.140625" style="70" customWidth="1"/>
    <col min="15619" max="15619" width="34.5703125" style="70" customWidth="1"/>
    <col min="15620" max="15620" width="16.28515625" style="70" customWidth="1"/>
    <col min="15621" max="15621" width="5.85546875" style="70" customWidth="1"/>
    <col min="15622" max="15622" width="47" style="70" customWidth="1"/>
    <col min="15623" max="15624" width="16.140625" style="70" customWidth="1"/>
    <col min="15625" max="15625" width="16.28515625" style="70" customWidth="1"/>
    <col min="15626" max="15626" width="15.7109375" style="70" customWidth="1"/>
    <col min="15627" max="15627" width="32" style="70" customWidth="1"/>
    <col min="15628" max="15723" width="11.42578125" style="70"/>
    <col min="15724" max="15724" width="11.42578125" style="70" customWidth="1"/>
    <col min="15725" max="15813" width="11.42578125" style="70"/>
    <col min="15814" max="15814" width="1.42578125" style="70" customWidth="1"/>
    <col min="15815" max="15872" width="11.42578125" style="70"/>
    <col min="15873" max="15873" width="1.28515625" style="70" customWidth="1"/>
    <col min="15874" max="15874" width="28.140625" style="70" customWidth="1"/>
    <col min="15875" max="15875" width="34.5703125" style="70" customWidth="1"/>
    <col min="15876" max="15876" width="16.28515625" style="70" customWidth="1"/>
    <col min="15877" max="15877" width="5.85546875" style="70" customWidth="1"/>
    <col min="15878" max="15878" width="47" style="70" customWidth="1"/>
    <col min="15879" max="15880" width="16.140625" style="70" customWidth="1"/>
    <col min="15881" max="15881" width="16.28515625" style="70" customWidth="1"/>
    <col min="15882" max="15882" width="15.7109375" style="70" customWidth="1"/>
    <col min="15883" max="15883" width="32" style="70" customWidth="1"/>
    <col min="15884" max="15979" width="11.42578125" style="70"/>
    <col min="15980" max="15980" width="11.42578125" style="70" customWidth="1"/>
    <col min="15981" max="16069" width="11.42578125" style="70"/>
    <col min="16070" max="16070" width="1.42578125" style="70" customWidth="1"/>
    <col min="16071" max="16128" width="11.42578125" style="70"/>
    <col min="16129" max="16129" width="1.28515625" style="70" customWidth="1"/>
    <col min="16130" max="16130" width="28.140625" style="70" customWidth="1"/>
    <col min="16131" max="16131" width="34.5703125" style="70" customWidth="1"/>
    <col min="16132" max="16132" width="16.28515625" style="70" customWidth="1"/>
    <col min="16133" max="16133" width="5.85546875" style="70" customWidth="1"/>
    <col min="16134" max="16134" width="47" style="70" customWidth="1"/>
    <col min="16135" max="16136" width="16.140625" style="70" customWidth="1"/>
    <col min="16137" max="16137" width="16.28515625" style="70" customWidth="1"/>
    <col min="16138" max="16138" width="15.7109375" style="70" customWidth="1"/>
    <col min="16139" max="16139" width="32" style="70" customWidth="1"/>
    <col min="16140" max="16235" width="11.42578125" style="70"/>
    <col min="16236" max="16236" width="11.42578125" style="70" customWidth="1"/>
    <col min="16237" max="16325" width="11.42578125" style="70"/>
    <col min="16326" max="16326" width="1.42578125" style="70" customWidth="1"/>
    <col min="16327" max="16384" width="11.42578125" style="70"/>
  </cols>
  <sheetData>
    <row r="1" spans="2:11" ht="15" thickBot="1" x14ac:dyDescent="0.3"/>
    <row r="2" spans="2:11" ht="23.25" customHeight="1" thickBot="1" x14ac:dyDescent="0.3">
      <c r="B2" s="312"/>
      <c r="C2" s="315" t="s">
        <v>164</v>
      </c>
      <c r="D2" s="316"/>
      <c r="E2" s="316"/>
      <c r="F2" s="316"/>
      <c r="G2" s="316"/>
      <c r="H2" s="316"/>
      <c r="I2" s="316"/>
      <c r="J2" s="317"/>
    </row>
    <row r="3" spans="2:11" ht="18" customHeight="1" thickBot="1" x14ac:dyDescent="0.3">
      <c r="B3" s="313"/>
      <c r="C3" s="318" t="s">
        <v>18</v>
      </c>
      <c r="D3" s="319"/>
      <c r="E3" s="319"/>
      <c r="F3" s="319"/>
      <c r="G3" s="319"/>
      <c r="H3" s="319"/>
      <c r="I3" s="319"/>
      <c r="J3" s="320"/>
    </row>
    <row r="4" spans="2:11" ht="18" customHeight="1" thickBot="1" x14ac:dyDescent="0.3">
      <c r="B4" s="313"/>
      <c r="C4" s="318" t="s">
        <v>136</v>
      </c>
      <c r="D4" s="319"/>
      <c r="E4" s="319"/>
      <c r="F4" s="319"/>
      <c r="G4" s="319"/>
      <c r="H4" s="319"/>
      <c r="I4" s="319"/>
      <c r="J4" s="320"/>
    </row>
    <row r="5" spans="2:11" ht="18" customHeight="1" thickBot="1" x14ac:dyDescent="0.3">
      <c r="B5" s="314"/>
      <c r="C5" s="318" t="s">
        <v>137</v>
      </c>
      <c r="D5" s="319"/>
      <c r="E5" s="319"/>
      <c r="F5" s="319"/>
      <c r="G5" s="319"/>
      <c r="H5" s="321" t="s">
        <v>104</v>
      </c>
      <c r="I5" s="322"/>
      <c r="J5" s="323"/>
    </row>
    <row r="6" spans="2:11" ht="18" customHeight="1" thickBot="1" x14ac:dyDescent="0.3">
      <c r="B6" s="68"/>
      <c r="C6" s="63"/>
      <c r="D6" s="63"/>
      <c r="E6" s="63"/>
      <c r="F6" s="63"/>
      <c r="G6" s="63"/>
      <c r="H6" s="63"/>
      <c r="I6" s="63"/>
      <c r="J6" s="71"/>
    </row>
    <row r="7" spans="2:11" ht="38.25" customHeight="1" thickBot="1" x14ac:dyDescent="0.3">
      <c r="B7" s="64" t="s">
        <v>138</v>
      </c>
      <c r="C7" s="324" t="s">
        <v>156</v>
      </c>
      <c r="D7" s="325"/>
      <c r="E7" s="326"/>
      <c r="F7" s="65"/>
      <c r="G7" s="63"/>
      <c r="H7" s="63"/>
      <c r="I7" s="63"/>
      <c r="J7" s="71"/>
    </row>
    <row r="8" spans="2:11" ht="25.5" customHeight="1" thickBot="1" x14ac:dyDescent="0.3">
      <c r="B8" s="66" t="s">
        <v>139</v>
      </c>
      <c r="C8" s="324" t="s">
        <v>108</v>
      </c>
      <c r="D8" s="325"/>
      <c r="E8" s="326"/>
      <c r="F8" s="65"/>
      <c r="G8" s="63"/>
      <c r="H8" s="63"/>
      <c r="I8" s="63"/>
      <c r="J8" s="71"/>
    </row>
    <row r="9" spans="2:11" ht="21" customHeight="1" thickBot="1" x14ac:dyDescent="0.3">
      <c r="B9" s="66" t="s">
        <v>140</v>
      </c>
      <c r="C9" s="324" t="s">
        <v>226</v>
      </c>
      <c r="D9" s="325"/>
      <c r="E9" s="326"/>
      <c r="F9" s="67"/>
      <c r="G9" s="63"/>
      <c r="H9" s="63"/>
      <c r="I9" s="63"/>
      <c r="J9" s="71"/>
    </row>
    <row r="10" spans="2:11" ht="23.25" customHeight="1" thickBot="1" x14ac:dyDescent="0.3">
      <c r="B10" s="66" t="s">
        <v>141</v>
      </c>
      <c r="C10" s="324" t="s">
        <v>157</v>
      </c>
      <c r="D10" s="325"/>
      <c r="E10" s="326"/>
      <c r="F10" s="65"/>
      <c r="G10" s="63"/>
      <c r="H10" s="63"/>
      <c r="I10" s="63"/>
      <c r="J10" s="71"/>
    </row>
    <row r="11" spans="2:11" ht="33.75" customHeight="1" thickBot="1" x14ac:dyDescent="0.3">
      <c r="B11" s="66" t="s">
        <v>142</v>
      </c>
      <c r="C11" s="327" t="s">
        <v>107</v>
      </c>
      <c r="D11" s="328"/>
      <c r="E11" s="329"/>
      <c r="F11" s="65"/>
      <c r="G11" s="63"/>
      <c r="H11" s="63"/>
      <c r="I11" s="63"/>
      <c r="J11" s="71"/>
    </row>
    <row r="13" spans="2:11" ht="26.25" customHeight="1" x14ac:dyDescent="0.25">
      <c r="B13" s="336" t="s">
        <v>163</v>
      </c>
      <c r="C13" s="336"/>
      <c r="D13" s="336"/>
      <c r="E13" s="336"/>
      <c r="F13" s="336"/>
      <c r="G13" s="336"/>
      <c r="H13" s="336"/>
      <c r="I13" s="332" t="s">
        <v>143</v>
      </c>
      <c r="J13" s="332"/>
      <c r="K13" s="332"/>
    </row>
    <row r="14" spans="2:11" s="72" customFormat="1" ht="56.25" customHeight="1" x14ac:dyDescent="0.25">
      <c r="B14" s="75" t="s">
        <v>144</v>
      </c>
      <c r="C14" s="75" t="s">
        <v>145</v>
      </c>
      <c r="D14" s="75" t="s">
        <v>146</v>
      </c>
      <c r="E14" s="75" t="s">
        <v>147</v>
      </c>
      <c r="F14" s="75" t="s">
        <v>148</v>
      </c>
      <c r="G14" s="75" t="s">
        <v>149</v>
      </c>
      <c r="H14" s="75" t="s">
        <v>150</v>
      </c>
      <c r="I14" s="76" t="s">
        <v>151</v>
      </c>
      <c r="J14" s="76" t="s">
        <v>152</v>
      </c>
      <c r="K14" s="76" t="s">
        <v>153</v>
      </c>
    </row>
    <row r="15" spans="2:11" ht="41.25" customHeight="1" x14ac:dyDescent="0.25">
      <c r="B15" s="335">
        <v>1</v>
      </c>
      <c r="C15" s="334" t="s">
        <v>158</v>
      </c>
      <c r="D15" s="333" t="s">
        <v>106</v>
      </c>
      <c r="E15" s="77">
        <v>1</v>
      </c>
      <c r="F15" s="73" t="s">
        <v>159</v>
      </c>
      <c r="G15" s="128" t="s">
        <v>247</v>
      </c>
      <c r="H15" s="74">
        <v>43525</v>
      </c>
      <c r="I15" s="78"/>
      <c r="J15" s="79"/>
      <c r="K15" s="79"/>
    </row>
    <row r="16" spans="2:11" ht="41.25" customHeight="1" x14ac:dyDescent="0.25">
      <c r="B16" s="335"/>
      <c r="C16" s="334"/>
      <c r="D16" s="333"/>
      <c r="E16" s="77">
        <v>2</v>
      </c>
      <c r="F16" s="73" t="s">
        <v>160</v>
      </c>
      <c r="G16" s="128" t="s">
        <v>247</v>
      </c>
      <c r="H16" s="74">
        <v>43617</v>
      </c>
      <c r="I16" s="80"/>
      <c r="J16" s="81"/>
      <c r="K16" s="81"/>
    </row>
    <row r="17" spans="2:11" ht="41.25" customHeight="1" x14ac:dyDescent="0.25">
      <c r="B17" s="335"/>
      <c r="C17" s="334"/>
      <c r="D17" s="333"/>
      <c r="E17" s="77">
        <v>3</v>
      </c>
      <c r="F17" s="73" t="s">
        <v>161</v>
      </c>
      <c r="G17" s="128" t="s">
        <v>247</v>
      </c>
      <c r="H17" s="74">
        <v>43709</v>
      </c>
      <c r="I17" s="82"/>
      <c r="J17" s="81"/>
      <c r="K17" s="81"/>
    </row>
    <row r="18" spans="2:11" ht="41.25" customHeight="1" x14ac:dyDescent="0.25">
      <c r="B18" s="335"/>
      <c r="C18" s="334"/>
      <c r="D18" s="333"/>
      <c r="E18" s="77">
        <v>4</v>
      </c>
      <c r="F18" s="73" t="s">
        <v>162</v>
      </c>
      <c r="G18" s="128" t="s">
        <v>247</v>
      </c>
      <c r="H18" s="74">
        <v>43800</v>
      </c>
      <c r="I18" s="82"/>
      <c r="J18" s="81"/>
      <c r="K18" s="81"/>
    </row>
    <row r="19" spans="2:11" s="69" customFormat="1" ht="21.75" customHeight="1" x14ac:dyDescent="0.25">
      <c r="B19" s="330" t="s">
        <v>154</v>
      </c>
      <c r="C19" s="330"/>
      <c r="D19" s="83">
        <f>SUM(D15:D18)</f>
        <v>0</v>
      </c>
      <c r="E19" s="331" t="s">
        <v>155</v>
      </c>
      <c r="F19" s="331"/>
      <c r="G19" s="83">
        <f>SUM(G15:G18)</f>
        <v>0</v>
      </c>
      <c r="H19" s="83"/>
      <c r="I19" s="84"/>
      <c r="J19" s="84"/>
      <c r="K19" s="84"/>
    </row>
  </sheetData>
  <sheetProtection selectLockedCells="1" selectUnlockedCells="1"/>
  <mergeCells count="18">
    <mergeCell ref="B19:C19"/>
    <mergeCell ref="E19:F19"/>
    <mergeCell ref="I13:K13"/>
    <mergeCell ref="D15:D18"/>
    <mergeCell ref="C15:C18"/>
    <mergeCell ref="B15:B18"/>
    <mergeCell ref="B13:H13"/>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B1:X67"/>
  <sheetViews>
    <sheetView topLeftCell="A4" zoomScale="70" zoomScaleNormal="70" zoomScaleSheetLayoutView="100" zoomScalePageLayoutView="70" workbookViewId="0">
      <selection activeCell="C17" sqref="C17:I17"/>
    </sheetView>
  </sheetViews>
  <sheetFormatPr baseColWidth="10" defaultRowHeight="12.75" x14ac:dyDescent="0.25"/>
  <cols>
    <col min="1" max="1" width="1" style="48" customWidth="1"/>
    <col min="2" max="2" width="25.42578125" style="47" customWidth="1"/>
    <col min="3" max="3" width="14.5703125" style="48" customWidth="1"/>
    <col min="4" max="4" width="20.140625" style="48" customWidth="1"/>
    <col min="5" max="5" width="16.42578125" style="48" customWidth="1"/>
    <col min="6" max="6" width="25" style="48" customWidth="1"/>
    <col min="7" max="7" width="22" style="49" customWidth="1"/>
    <col min="8" max="8" width="20.5703125" style="48" customWidth="1"/>
    <col min="9" max="9" width="22.42578125" style="48" customWidth="1"/>
    <col min="10" max="11" width="22.42578125" style="50" customWidth="1"/>
    <col min="12" max="21" width="11.42578125" style="51"/>
    <col min="22" max="24" width="11.42578125" style="52"/>
    <col min="25" max="16384" width="11.42578125" style="48"/>
  </cols>
  <sheetData>
    <row r="1" spans="2:24" ht="6" customHeight="1" x14ac:dyDescent="0.25"/>
    <row r="2" spans="2:24" ht="33.75" customHeight="1" x14ac:dyDescent="0.25">
      <c r="B2" s="209"/>
      <c r="C2" s="211" t="s">
        <v>243</v>
      </c>
      <c r="D2" s="211"/>
      <c r="E2" s="211"/>
      <c r="F2" s="211"/>
      <c r="G2" s="211"/>
      <c r="H2" s="211"/>
      <c r="I2" s="211"/>
      <c r="J2" s="5"/>
      <c r="K2" s="51"/>
      <c r="L2" s="30" t="s">
        <v>36</v>
      </c>
      <c r="U2" s="52"/>
      <c r="X2" s="48"/>
    </row>
    <row r="3" spans="2:24" ht="25.5" customHeight="1" x14ac:dyDescent="0.25">
      <c r="B3" s="209"/>
      <c r="C3" s="210" t="s">
        <v>18</v>
      </c>
      <c r="D3" s="210"/>
      <c r="E3" s="210"/>
      <c r="F3" s="210"/>
      <c r="G3" s="210"/>
      <c r="H3" s="210"/>
      <c r="I3" s="210"/>
      <c r="J3" s="5"/>
      <c r="K3" s="51"/>
      <c r="L3" s="30" t="s">
        <v>31</v>
      </c>
      <c r="U3" s="52"/>
      <c r="X3" s="48"/>
    </row>
    <row r="4" spans="2:24" ht="25.5" customHeight="1" x14ac:dyDescent="0.25">
      <c r="B4" s="209"/>
      <c r="C4" s="210" t="s">
        <v>0</v>
      </c>
      <c r="D4" s="210"/>
      <c r="E4" s="210"/>
      <c r="F4" s="210"/>
      <c r="G4" s="210"/>
      <c r="H4" s="210"/>
      <c r="I4" s="210"/>
      <c r="J4" s="5"/>
      <c r="K4" s="51"/>
      <c r="L4" s="30" t="s">
        <v>37</v>
      </c>
      <c r="U4" s="52"/>
      <c r="X4" s="48"/>
    </row>
    <row r="5" spans="2:24" ht="25.5" customHeight="1" x14ac:dyDescent="0.25">
      <c r="B5" s="209"/>
      <c r="C5" s="210" t="s">
        <v>39</v>
      </c>
      <c r="D5" s="210"/>
      <c r="E5" s="210"/>
      <c r="F5" s="210"/>
      <c r="G5" s="212" t="s">
        <v>104</v>
      </c>
      <c r="H5" s="212"/>
      <c r="I5" s="212"/>
      <c r="J5" s="5"/>
      <c r="K5" s="51"/>
      <c r="L5" s="30" t="s">
        <v>32</v>
      </c>
      <c r="U5" s="52"/>
      <c r="X5" s="48"/>
    </row>
    <row r="6" spans="2:24" ht="23.25" customHeight="1" x14ac:dyDescent="0.25">
      <c r="B6" s="294" t="s">
        <v>1</v>
      </c>
      <c r="C6" s="295"/>
      <c r="D6" s="295"/>
      <c r="E6" s="295"/>
      <c r="F6" s="295"/>
      <c r="G6" s="295"/>
      <c r="H6" s="295"/>
      <c r="I6" s="296"/>
      <c r="J6" s="11"/>
      <c r="K6" s="11"/>
    </row>
    <row r="7" spans="2:24" ht="24" customHeight="1" x14ac:dyDescent="0.25">
      <c r="B7" s="298" t="s">
        <v>38</v>
      </c>
      <c r="C7" s="232"/>
      <c r="D7" s="232"/>
      <c r="E7" s="232"/>
      <c r="F7" s="232"/>
      <c r="G7" s="232"/>
      <c r="H7" s="232"/>
      <c r="I7" s="299"/>
      <c r="J7" s="6"/>
      <c r="K7" s="6"/>
    </row>
    <row r="8" spans="2:24" ht="24" customHeight="1" x14ac:dyDescent="0.25">
      <c r="B8" s="300" t="s">
        <v>19</v>
      </c>
      <c r="C8" s="300"/>
      <c r="D8" s="300"/>
      <c r="E8" s="300"/>
      <c r="F8" s="300"/>
      <c r="G8" s="300"/>
      <c r="H8" s="300"/>
      <c r="I8" s="300"/>
      <c r="J8" s="45"/>
      <c r="K8" s="45"/>
      <c r="N8" s="53" t="s">
        <v>58</v>
      </c>
    </row>
    <row r="9" spans="2:24" ht="30.75" customHeight="1" x14ac:dyDescent="0.25">
      <c r="B9" s="35" t="s">
        <v>102</v>
      </c>
      <c r="C9" s="36">
        <v>2</v>
      </c>
      <c r="D9" s="301" t="s">
        <v>103</v>
      </c>
      <c r="E9" s="302"/>
      <c r="F9" s="370" t="s">
        <v>125</v>
      </c>
      <c r="G9" s="371"/>
      <c r="H9" s="371"/>
      <c r="I9" s="372"/>
      <c r="J9" s="10"/>
      <c r="K9" s="10"/>
      <c r="M9" s="30" t="s">
        <v>23</v>
      </c>
      <c r="N9" s="53" t="s">
        <v>59</v>
      </c>
    </row>
    <row r="10" spans="2:24" ht="30.75" customHeight="1" x14ac:dyDescent="0.25">
      <c r="B10" s="35" t="s">
        <v>42</v>
      </c>
      <c r="C10" s="62" t="s">
        <v>90</v>
      </c>
      <c r="D10" s="301" t="s">
        <v>41</v>
      </c>
      <c r="E10" s="302"/>
      <c r="F10" s="310" t="s">
        <v>108</v>
      </c>
      <c r="G10" s="311"/>
      <c r="H10" s="24" t="s">
        <v>47</v>
      </c>
      <c r="I10" s="62" t="s">
        <v>90</v>
      </c>
      <c r="J10" s="8"/>
      <c r="K10" s="8"/>
      <c r="M10" s="30" t="s">
        <v>24</v>
      </c>
      <c r="N10" s="53" t="s">
        <v>60</v>
      </c>
    </row>
    <row r="11" spans="2:24" ht="30.75" customHeight="1" x14ac:dyDescent="0.25">
      <c r="B11" s="34" t="s">
        <v>48</v>
      </c>
      <c r="C11" s="297" t="s">
        <v>106</v>
      </c>
      <c r="D11" s="297"/>
      <c r="E11" s="297"/>
      <c r="F11" s="297"/>
      <c r="G11" s="24" t="s">
        <v>49</v>
      </c>
      <c r="H11" s="308" t="s">
        <v>106</v>
      </c>
      <c r="I11" s="309"/>
      <c r="J11" s="12"/>
      <c r="K11" s="12"/>
      <c r="M11" s="30" t="s">
        <v>25</v>
      </c>
      <c r="N11" s="53" t="s">
        <v>61</v>
      </c>
    </row>
    <row r="12" spans="2:24" ht="30.75" customHeight="1" x14ac:dyDescent="0.25">
      <c r="B12" s="34" t="s">
        <v>50</v>
      </c>
      <c r="C12" s="303" t="s">
        <v>24</v>
      </c>
      <c r="D12" s="303"/>
      <c r="E12" s="303"/>
      <c r="F12" s="303"/>
      <c r="G12" s="24" t="s">
        <v>51</v>
      </c>
      <c r="H12" s="306" t="s">
        <v>109</v>
      </c>
      <c r="I12" s="307"/>
      <c r="J12" s="13"/>
      <c r="K12" s="13"/>
      <c r="M12" s="31" t="s">
        <v>26</v>
      </c>
    </row>
    <row r="13" spans="2:24" ht="30.75" customHeight="1" x14ac:dyDescent="0.25">
      <c r="B13" s="34" t="s">
        <v>52</v>
      </c>
      <c r="C13" s="304" t="s">
        <v>97</v>
      </c>
      <c r="D13" s="304"/>
      <c r="E13" s="304"/>
      <c r="F13" s="304"/>
      <c r="G13" s="304"/>
      <c r="H13" s="304"/>
      <c r="I13" s="305"/>
      <c r="J13" s="7"/>
      <c r="K13" s="7"/>
      <c r="M13" s="31"/>
    </row>
    <row r="14" spans="2:24" ht="30.75" customHeight="1" x14ac:dyDescent="0.25">
      <c r="B14" s="34" t="s">
        <v>53</v>
      </c>
      <c r="C14" s="282" t="s">
        <v>106</v>
      </c>
      <c r="D14" s="283"/>
      <c r="E14" s="283"/>
      <c r="F14" s="283"/>
      <c r="G14" s="283"/>
      <c r="H14" s="283"/>
      <c r="I14" s="284"/>
      <c r="J14" s="8"/>
      <c r="K14" s="8"/>
      <c r="M14" s="31"/>
      <c r="N14" s="53" t="s">
        <v>89</v>
      </c>
    </row>
    <row r="15" spans="2:24" ht="30.75" customHeight="1" x14ac:dyDescent="0.25">
      <c r="B15" s="34" t="s">
        <v>54</v>
      </c>
      <c r="C15" s="279" t="s">
        <v>126</v>
      </c>
      <c r="D15" s="279"/>
      <c r="E15" s="279"/>
      <c r="F15" s="279"/>
      <c r="G15" s="24" t="s">
        <v>55</v>
      </c>
      <c r="H15" s="280" t="s">
        <v>33</v>
      </c>
      <c r="I15" s="281"/>
      <c r="J15" s="8"/>
      <c r="K15" s="8"/>
      <c r="M15" s="31" t="s">
        <v>27</v>
      </c>
      <c r="N15" s="53" t="s">
        <v>90</v>
      </c>
    </row>
    <row r="16" spans="2:24" ht="30.75" customHeight="1" x14ac:dyDescent="0.25">
      <c r="B16" s="34" t="s">
        <v>56</v>
      </c>
      <c r="C16" s="285" t="s">
        <v>111</v>
      </c>
      <c r="D16" s="286"/>
      <c r="E16" s="286"/>
      <c r="F16" s="286"/>
      <c r="G16" s="24" t="s">
        <v>57</v>
      </c>
      <c r="H16" s="280" t="s">
        <v>58</v>
      </c>
      <c r="I16" s="281"/>
      <c r="J16" s="8"/>
      <c r="K16" s="8"/>
      <c r="M16" s="31" t="s">
        <v>28</v>
      </c>
    </row>
    <row r="17" spans="2:14" ht="93" customHeight="1" x14ac:dyDescent="0.25">
      <c r="B17" s="34" t="s">
        <v>62</v>
      </c>
      <c r="C17" s="289" t="s">
        <v>245</v>
      </c>
      <c r="D17" s="289"/>
      <c r="E17" s="289"/>
      <c r="F17" s="289"/>
      <c r="G17" s="289"/>
      <c r="H17" s="289"/>
      <c r="I17" s="290"/>
      <c r="J17" s="7"/>
      <c r="K17" s="7"/>
      <c r="M17" s="31" t="s">
        <v>29</v>
      </c>
      <c r="N17" s="53" t="s">
        <v>91</v>
      </c>
    </row>
    <row r="18" spans="2:14" ht="30.75" customHeight="1" x14ac:dyDescent="0.25">
      <c r="B18" s="34" t="s">
        <v>63</v>
      </c>
      <c r="C18" s="289" t="s">
        <v>222</v>
      </c>
      <c r="D18" s="289"/>
      <c r="E18" s="289"/>
      <c r="F18" s="289"/>
      <c r="G18" s="289"/>
      <c r="H18" s="289"/>
      <c r="I18" s="290"/>
      <c r="J18" s="10"/>
      <c r="K18" s="10"/>
      <c r="M18" s="31" t="s">
        <v>30</v>
      </c>
      <c r="N18" s="53" t="s">
        <v>92</v>
      </c>
    </row>
    <row r="19" spans="2:14" ht="30.75" customHeight="1" x14ac:dyDescent="0.25">
      <c r="B19" s="34" t="s">
        <v>64</v>
      </c>
      <c r="C19" s="259" t="s">
        <v>127</v>
      </c>
      <c r="D19" s="259"/>
      <c r="E19" s="259"/>
      <c r="F19" s="259"/>
      <c r="G19" s="259"/>
      <c r="H19" s="259"/>
      <c r="I19" s="260"/>
      <c r="J19" s="9"/>
      <c r="K19" s="9"/>
      <c r="M19" s="31"/>
      <c r="N19" s="53" t="s">
        <v>93</v>
      </c>
    </row>
    <row r="20" spans="2:14" ht="30.75" customHeight="1" x14ac:dyDescent="0.25">
      <c r="B20" s="34" t="s">
        <v>65</v>
      </c>
      <c r="C20" s="261" t="s">
        <v>113</v>
      </c>
      <c r="D20" s="261"/>
      <c r="E20" s="261"/>
      <c r="F20" s="261"/>
      <c r="G20" s="261"/>
      <c r="H20" s="261"/>
      <c r="I20" s="262"/>
      <c r="J20" s="14"/>
      <c r="K20" s="14"/>
      <c r="M20" s="31" t="s">
        <v>33</v>
      </c>
      <c r="N20" s="53" t="s">
        <v>94</v>
      </c>
    </row>
    <row r="21" spans="2:14" ht="27.75" customHeight="1" x14ac:dyDescent="0.25">
      <c r="B21" s="277" t="s">
        <v>66</v>
      </c>
      <c r="C21" s="291" t="s">
        <v>43</v>
      </c>
      <c r="D21" s="291"/>
      <c r="E21" s="291"/>
      <c r="F21" s="292" t="s">
        <v>44</v>
      </c>
      <c r="G21" s="292"/>
      <c r="H21" s="292"/>
      <c r="I21" s="293"/>
      <c r="J21" s="15"/>
      <c r="K21" s="15"/>
      <c r="M21" s="31" t="s">
        <v>34</v>
      </c>
      <c r="N21" s="53" t="s">
        <v>95</v>
      </c>
    </row>
    <row r="22" spans="2:14" ht="27" customHeight="1" x14ac:dyDescent="0.25">
      <c r="B22" s="278"/>
      <c r="C22" s="366" t="s">
        <v>128</v>
      </c>
      <c r="D22" s="367"/>
      <c r="E22" s="368"/>
      <c r="F22" s="366" t="s">
        <v>129</v>
      </c>
      <c r="G22" s="367"/>
      <c r="H22" s="367"/>
      <c r="I22" s="369"/>
      <c r="J22" s="9"/>
      <c r="K22" s="9"/>
      <c r="M22" s="31" t="s">
        <v>35</v>
      </c>
      <c r="N22" s="53" t="s">
        <v>96</v>
      </c>
    </row>
    <row r="23" spans="2:14" ht="39.75" customHeight="1" x14ac:dyDescent="0.25">
      <c r="B23" s="34" t="s">
        <v>67</v>
      </c>
      <c r="C23" s="352" t="s">
        <v>116</v>
      </c>
      <c r="D23" s="353"/>
      <c r="E23" s="354"/>
      <c r="F23" s="352" t="s">
        <v>116</v>
      </c>
      <c r="G23" s="353"/>
      <c r="H23" s="353"/>
      <c r="I23" s="355"/>
      <c r="J23" s="8"/>
      <c r="K23" s="8"/>
      <c r="M23" s="31"/>
      <c r="N23" s="53" t="s">
        <v>97</v>
      </c>
    </row>
    <row r="24" spans="2:14" ht="44.25" customHeight="1" x14ac:dyDescent="0.25">
      <c r="B24" s="34" t="s">
        <v>68</v>
      </c>
      <c r="C24" s="356" t="s">
        <v>130</v>
      </c>
      <c r="D24" s="357"/>
      <c r="E24" s="358"/>
      <c r="F24" s="356" t="s">
        <v>131</v>
      </c>
      <c r="G24" s="357"/>
      <c r="H24" s="357"/>
      <c r="I24" s="359"/>
      <c r="J24" s="10"/>
      <c r="K24" s="10"/>
      <c r="M24" s="32"/>
      <c r="N24" s="53" t="s">
        <v>98</v>
      </c>
    </row>
    <row r="25" spans="2:14" ht="29.25" customHeight="1" x14ac:dyDescent="0.25">
      <c r="B25" s="34" t="s">
        <v>69</v>
      </c>
      <c r="C25" s="360" t="s">
        <v>111</v>
      </c>
      <c r="D25" s="361"/>
      <c r="E25" s="362"/>
      <c r="F25" s="24" t="s">
        <v>100</v>
      </c>
      <c r="G25" s="363">
        <v>0.89790000000000003</v>
      </c>
      <c r="H25" s="364"/>
      <c r="I25" s="365"/>
      <c r="J25" s="54"/>
      <c r="K25" s="54"/>
      <c r="M25" s="32"/>
    </row>
    <row r="26" spans="2:14" ht="27" customHeight="1" x14ac:dyDescent="0.25">
      <c r="B26" s="34" t="s">
        <v>99</v>
      </c>
      <c r="C26" s="340" t="s">
        <v>119</v>
      </c>
      <c r="D26" s="341"/>
      <c r="E26" s="342"/>
      <c r="F26" s="24" t="s">
        <v>70</v>
      </c>
      <c r="G26" s="343">
        <v>0.7</v>
      </c>
      <c r="H26" s="344"/>
      <c r="I26" s="345"/>
      <c r="J26" s="55"/>
      <c r="K26" s="55"/>
      <c r="M26" s="32"/>
    </row>
    <row r="27" spans="2:14" ht="106.5" customHeight="1" x14ac:dyDescent="0.25">
      <c r="B27" s="42" t="s">
        <v>101</v>
      </c>
      <c r="C27" s="346" t="s">
        <v>29</v>
      </c>
      <c r="D27" s="347"/>
      <c r="E27" s="348"/>
      <c r="F27" s="56" t="s">
        <v>71</v>
      </c>
      <c r="G27" s="349" t="s">
        <v>132</v>
      </c>
      <c r="H27" s="350"/>
      <c r="I27" s="351"/>
      <c r="J27" s="15"/>
      <c r="K27" s="15"/>
      <c r="M27" s="32"/>
    </row>
    <row r="28" spans="2:14" ht="30" customHeight="1" x14ac:dyDescent="0.25">
      <c r="B28" s="226" t="s">
        <v>20</v>
      </c>
      <c r="C28" s="204"/>
      <c r="D28" s="204"/>
      <c r="E28" s="204"/>
      <c r="F28" s="204"/>
      <c r="G28" s="204"/>
      <c r="H28" s="204"/>
      <c r="I28" s="227"/>
      <c r="J28" s="45"/>
      <c r="K28" s="45"/>
      <c r="M28" s="32"/>
    </row>
    <row r="29" spans="2:14" ht="56.25" customHeight="1" x14ac:dyDescent="0.25">
      <c r="B29" s="25" t="s">
        <v>2</v>
      </c>
      <c r="C29" s="26" t="s">
        <v>72</v>
      </c>
      <c r="D29" s="26" t="s">
        <v>45</v>
      </c>
      <c r="E29" s="26" t="s">
        <v>73</v>
      </c>
      <c r="F29" s="26" t="s">
        <v>46</v>
      </c>
      <c r="G29" s="27" t="s">
        <v>13</v>
      </c>
      <c r="H29" s="27" t="s">
        <v>14</v>
      </c>
      <c r="I29" s="28" t="s">
        <v>15</v>
      </c>
      <c r="J29" s="9"/>
      <c r="K29" s="9"/>
      <c r="M29" s="32"/>
    </row>
    <row r="30" spans="2:14" ht="19.5" customHeight="1" x14ac:dyDescent="0.25">
      <c r="B30" s="29" t="s">
        <v>3</v>
      </c>
      <c r="C30" s="200">
        <v>0</v>
      </c>
      <c r="D30" s="191">
        <f>+C30</f>
        <v>0</v>
      </c>
      <c r="E30" s="188">
        <v>0</v>
      </c>
      <c r="F30" s="194">
        <f>+E30</f>
        <v>0</v>
      </c>
      <c r="G30" s="197" t="e">
        <f>+C30/E30</f>
        <v>#DIV/0!</v>
      </c>
      <c r="H30" s="182" t="e">
        <f>+D30/F30</f>
        <v>#DIV/0!</v>
      </c>
      <c r="I30" s="185" t="e">
        <f>+H30/$G$26</f>
        <v>#DIV/0!</v>
      </c>
      <c r="J30" s="16"/>
      <c r="K30" s="16"/>
      <c r="M30" s="32"/>
    </row>
    <row r="31" spans="2:14" ht="19.5" customHeight="1" x14ac:dyDescent="0.25">
      <c r="B31" s="29" t="s">
        <v>4</v>
      </c>
      <c r="C31" s="201"/>
      <c r="D31" s="192"/>
      <c r="E31" s="189"/>
      <c r="F31" s="195"/>
      <c r="G31" s="198"/>
      <c r="H31" s="183"/>
      <c r="I31" s="186"/>
      <c r="J31" s="16"/>
      <c r="K31" s="16"/>
      <c r="M31" s="32"/>
    </row>
    <row r="32" spans="2:14" ht="19.5" customHeight="1" x14ac:dyDescent="0.25">
      <c r="B32" s="29" t="s">
        <v>5</v>
      </c>
      <c r="C32" s="202"/>
      <c r="D32" s="193"/>
      <c r="E32" s="190"/>
      <c r="F32" s="196"/>
      <c r="G32" s="199"/>
      <c r="H32" s="184"/>
      <c r="I32" s="187"/>
      <c r="J32" s="16"/>
      <c r="K32" s="16"/>
      <c r="M32" s="32"/>
    </row>
    <row r="33" spans="2:11" ht="19.5" customHeight="1" x14ac:dyDescent="0.25">
      <c r="B33" s="29" t="s">
        <v>6</v>
      </c>
      <c r="C33" s="200">
        <v>0</v>
      </c>
      <c r="D33" s="191">
        <f>+D30+C33</f>
        <v>0</v>
      </c>
      <c r="E33" s="200">
        <v>0</v>
      </c>
      <c r="F33" s="194">
        <f>+F30+E33</f>
        <v>0</v>
      </c>
      <c r="G33" s="197" t="e">
        <f>+C33/E33</f>
        <v>#DIV/0!</v>
      </c>
      <c r="H33" s="182" t="e">
        <f>+D33/F33</f>
        <v>#DIV/0!</v>
      </c>
      <c r="I33" s="185" t="e">
        <f>+H33/$G$26</f>
        <v>#DIV/0!</v>
      </c>
      <c r="J33" s="16"/>
      <c r="K33" s="16"/>
    </row>
    <row r="34" spans="2:11" ht="19.5" customHeight="1" x14ac:dyDescent="0.25">
      <c r="B34" s="29" t="s">
        <v>7</v>
      </c>
      <c r="C34" s="201"/>
      <c r="D34" s="192"/>
      <c r="E34" s="201"/>
      <c r="F34" s="195"/>
      <c r="G34" s="198"/>
      <c r="H34" s="183"/>
      <c r="I34" s="186"/>
      <c r="J34" s="16"/>
      <c r="K34" s="16"/>
    </row>
    <row r="35" spans="2:11" ht="19.5" customHeight="1" x14ac:dyDescent="0.25">
      <c r="B35" s="29" t="s">
        <v>8</v>
      </c>
      <c r="C35" s="202"/>
      <c r="D35" s="193"/>
      <c r="E35" s="202"/>
      <c r="F35" s="196"/>
      <c r="G35" s="199"/>
      <c r="H35" s="184"/>
      <c r="I35" s="187"/>
      <c r="J35" s="16"/>
      <c r="K35" s="16"/>
    </row>
    <row r="36" spans="2:11" ht="19.5" customHeight="1" x14ac:dyDescent="0.25">
      <c r="B36" s="29" t="s">
        <v>9</v>
      </c>
      <c r="C36" s="200">
        <v>0</v>
      </c>
      <c r="D36" s="191">
        <f>+D33+C36</f>
        <v>0</v>
      </c>
      <c r="E36" s="200">
        <v>0</v>
      </c>
      <c r="F36" s="194">
        <f>+F33+E36</f>
        <v>0</v>
      </c>
      <c r="G36" s="197" t="e">
        <f>+C36/E36</f>
        <v>#DIV/0!</v>
      </c>
      <c r="H36" s="182" t="e">
        <f>+D36/F36</f>
        <v>#DIV/0!</v>
      </c>
      <c r="I36" s="185" t="e">
        <f>+H36/$G$26</f>
        <v>#DIV/0!</v>
      </c>
      <c r="J36" s="16"/>
      <c r="K36" s="16"/>
    </row>
    <row r="37" spans="2:11" ht="19.5" customHeight="1" x14ac:dyDescent="0.25">
      <c r="B37" s="29" t="s">
        <v>10</v>
      </c>
      <c r="C37" s="201"/>
      <c r="D37" s="192"/>
      <c r="E37" s="201"/>
      <c r="F37" s="195"/>
      <c r="G37" s="198"/>
      <c r="H37" s="183"/>
      <c r="I37" s="186"/>
      <c r="J37" s="16"/>
      <c r="K37" s="16"/>
    </row>
    <row r="38" spans="2:11" ht="19.5" customHeight="1" x14ac:dyDescent="0.25">
      <c r="B38" s="29" t="s">
        <v>11</v>
      </c>
      <c r="C38" s="202"/>
      <c r="D38" s="193"/>
      <c r="E38" s="202"/>
      <c r="F38" s="196"/>
      <c r="G38" s="199"/>
      <c r="H38" s="184"/>
      <c r="I38" s="187"/>
      <c r="J38" s="16"/>
      <c r="K38" s="16"/>
    </row>
    <row r="39" spans="2:11" ht="19.5" customHeight="1" x14ac:dyDescent="0.25">
      <c r="B39" s="29" t="s">
        <v>12</v>
      </c>
      <c r="C39" s="188">
        <v>0</v>
      </c>
      <c r="D39" s="191">
        <f>+D36+C39</f>
        <v>0</v>
      </c>
      <c r="E39" s="188">
        <v>0</v>
      </c>
      <c r="F39" s="194">
        <f>+F36+E39</f>
        <v>0</v>
      </c>
      <c r="G39" s="197" t="e">
        <f>+C39/E39</f>
        <v>#DIV/0!</v>
      </c>
      <c r="H39" s="182" t="e">
        <f>+D39/F39</f>
        <v>#DIV/0!</v>
      </c>
      <c r="I39" s="185" t="e">
        <f>+H39/$G$26</f>
        <v>#DIV/0!</v>
      </c>
      <c r="J39" s="16"/>
      <c r="K39" s="16"/>
    </row>
    <row r="40" spans="2:11" ht="19.5" customHeight="1" x14ac:dyDescent="0.25">
      <c r="B40" s="29" t="s">
        <v>16</v>
      </c>
      <c r="C40" s="189"/>
      <c r="D40" s="192"/>
      <c r="E40" s="189"/>
      <c r="F40" s="195"/>
      <c r="G40" s="198"/>
      <c r="H40" s="183"/>
      <c r="I40" s="186"/>
      <c r="J40" s="16"/>
      <c r="K40" s="16"/>
    </row>
    <row r="41" spans="2:11" ht="19.5" customHeight="1" x14ac:dyDescent="0.25">
      <c r="B41" s="29" t="s">
        <v>17</v>
      </c>
      <c r="C41" s="190"/>
      <c r="D41" s="193"/>
      <c r="E41" s="190"/>
      <c r="F41" s="196"/>
      <c r="G41" s="199"/>
      <c r="H41" s="184"/>
      <c r="I41" s="187"/>
      <c r="J41" s="16"/>
      <c r="K41" s="16"/>
    </row>
    <row r="42" spans="2:11" ht="54" customHeight="1" x14ac:dyDescent="0.25">
      <c r="B42" s="43" t="s">
        <v>74</v>
      </c>
      <c r="C42" s="203"/>
      <c r="D42" s="203"/>
      <c r="E42" s="203"/>
      <c r="F42" s="203"/>
      <c r="G42" s="203"/>
      <c r="H42" s="203"/>
      <c r="I42" s="203"/>
      <c r="J42" s="17"/>
      <c r="K42" s="17"/>
    </row>
    <row r="43" spans="2:11" ht="29.25" customHeight="1" x14ac:dyDescent="0.25">
      <c r="B43" s="204" t="s">
        <v>21</v>
      </c>
      <c r="C43" s="204"/>
      <c r="D43" s="204"/>
      <c r="E43" s="204"/>
      <c r="F43" s="204"/>
      <c r="G43" s="204"/>
      <c r="H43" s="204"/>
      <c r="I43" s="204"/>
      <c r="J43" s="45"/>
      <c r="K43" s="45"/>
    </row>
    <row r="44" spans="2:11" ht="16.5" customHeight="1" x14ac:dyDescent="0.25">
      <c r="B44" s="231"/>
      <c r="C44" s="232"/>
      <c r="D44" s="232"/>
      <c r="E44" s="232"/>
      <c r="F44" s="232"/>
      <c r="G44" s="232"/>
      <c r="H44" s="232"/>
      <c r="I44" s="233"/>
      <c r="J44" s="45"/>
      <c r="K44" s="45"/>
    </row>
    <row r="45" spans="2:11" ht="16.5" customHeight="1" x14ac:dyDescent="0.25">
      <c r="B45" s="234"/>
      <c r="C45" s="235"/>
      <c r="D45" s="235"/>
      <c r="E45" s="235"/>
      <c r="F45" s="235"/>
      <c r="G45" s="235"/>
      <c r="H45" s="235"/>
      <c r="I45" s="236"/>
      <c r="J45" s="17"/>
      <c r="K45" s="17"/>
    </row>
    <row r="46" spans="2:11" ht="16.5" customHeight="1" x14ac:dyDescent="0.25">
      <c r="B46" s="234"/>
      <c r="C46" s="235"/>
      <c r="D46" s="235"/>
      <c r="E46" s="235"/>
      <c r="F46" s="235"/>
      <c r="G46" s="235"/>
      <c r="H46" s="235"/>
      <c r="I46" s="236"/>
      <c r="J46" s="17"/>
      <c r="K46" s="17"/>
    </row>
    <row r="47" spans="2:11" ht="16.5" customHeight="1" x14ac:dyDescent="0.25">
      <c r="B47" s="234"/>
      <c r="C47" s="235"/>
      <c r="D47" s="235"/>
      <c r="E47" s="235"/>
      <c r="F47" s="235"/>
      <c r="G47" s="235"/>
      <c r="H47" s="235"/>
      <c r="I47" s="236"/>
      <c r="J47" s="17"/>
      <c r="K47" s="17"/>
    </row>
    <row r="48" spans="2:11" ht="16.5" customHeight="1" x14ac:dyDescent="0.25">
      <c r="B48" s="237"/>
      <c r="C48" s="238"/>
      <c r="D48" s="238"/>
      <c r="E48" s="238"/>
      <c r="F48" s="238"/>
      <c r="G48" s="238"/>
      <c r="H48" s="238"/>
      <c r="I48" s="239"/>
      <c r="J48" s="18"/>
      <c r="K48" s="18"/>
    </row>
    <row r="49" spans="2:11" ht="34.5" customHeight="1" x14ac:dyDescent="0.25">
      <c r="B49" s="35" t="s">
        <v>75</v>
      </c>
      <c r="C49" s="213" t="s">
        <v>22</v>
      </c>
      <c r="D49" s="213"/>
      <c r="E49" s="213"/>
      <c r="F49" s="213"/>
      <c r="G49" s="213"/>
      <c r="H49" s="213"/>
      <c r="I49" s="213"/>
      <c r="J49" s="19"/>
      <c r="K49" s="19"/>
    </row>
    <row r="50" spans="2:11" ht="34.5" customHeight="1" x14ac:dyDescent="0.25">
      <c r="B50" s="35" t="s">
        <v>76</v>
      </c>
      <c r="C50" s="213" t="s">
        <v>22</v>
      </c>
      <c r="D50" s="213"/>
      <c r="E50" s="213"/>
      <c r="F50" s="213"/>
      <c r="G50" s="213"/>
      <c r="H50" s="213"/>
      <c r="I50" s="213"/>
      <c r="J50" s="19"/>
      <c r="K50" s="19"/>
    </row>
    <row r="51" spans="2:11" ht="42" customHeight="1" x14ac:dyDescent="0.25">
      <c r="B51" s="46" t="s">
        <v>77</v>
      </c>
      <c r="C51" s="339" t="s">
        <v>133</v>
      </c>
      <c r="D51" s="339"/>
      <c r="E51" s="339"/>
      <c r="F51" s="339"/>
      <c r="G51" s="339"/>
      <c r="H51" s="339"/>
      <c r="I51" s="339"/>
      <c r="J51" s="19"/>
      <c r="K51" s="19"/>
    </row>
    <row r="52" spans="2:11" ht="29.25" customHeight="1" x14ac:dyDescent="0.25">
      <c r="B52" s="204" t="s">
        <v>40</v>
      </c>
      <c r="C52" s="204"/>
      <c r="D52" s="204"/>
      <c r="E52" s="204"/>
      <c r="F52" s="204"/>
      <c r="G52" s="204"/>
      <c r="H52" s="204"/>
      <c r="I52" s="204"/>
      <c r="J52" s="19"/>
      <c r="K52" s="19"/>
    </row>
    <row r="53" spans="2:11" ht="33" customHeight="1" x14ac:dyDescent="0.25">
      <c r="B53" s="240" t="s">
        <v>78</v>
      </c>
      <c r="C53" s="44" t="s">
        <v>79</v>
      </c>
      <c r="D53" s="266" t="s">
        <v>80</v>
      </c>
      <c r="E53" s="266"/>
      <c r="F53" s="266"/>
      <c r="G53" s="266" t="s">
        <v>81</v>
      </c>
      <c r="H53" s="266"/>
      <c r="I53" s="266"/>
      <c r="J53" s="20"/>
      <c r="K53" s="20"/>
    </row>
    <row r="54" spans="2:11" ht="31.5" customHeight="1" x14ac:dyDescent="0.25">
      <c r="B54" s="240"/>
      <c r="C54" s="33"/>
      <c r="D54" s="248"/>
      <c r="E54" s="248"/>
      <c r="F54" s="248"/>
      <c r="G54" s="241"/>
      <c r="H54" s="241"/>
      <c r="I54" s="241"/>
      <c r="J54" s="20"/>
      <c r="K54" s="20"/>
    </row>
    <row r="55" spans="2:11" ht="31.5" customHeight="1" x14ac:dyDescent="0.25">
      <c r="B55" s="46" t="s">
        <v>82</v>
      </c>
      <c r="C55" s="337" t="s">
        <v>134</v>
      </c>
      <c r="D55" s="338"/>
      <c r="E55" s="214" t="s">
        <v>83</v>
      </c>
      <c r="F55" s="214"/>
      <c r="G55" s="215" t="s">
        <v>135</v>
      </c>
      <c r="H55" s="216"/>
      <c r="I55" s="217"/>
      <c r="J55" s="21"/>
      <c r="K55" s="21"/>
    </row>
    <row r="56" spans="2:11" ht="31.5" customHeight="1" x14ac:dyDescent="0.25">
      <c r="B56" s="46" t="s">
        <v>84</v>
      </c>
      <c r="C56" s="248" t="s">
        <v>123</v>
      </c>
      <c r="D56" s="248"/>
      <c r="E56" s="265" t="s">
        <v>88</v>
      </c>
      <c r="F56" s="265"/>
      <c r="G56" s="263" t="s">
        <v>124</v>
      </c>
      <c r="H56" s="263"/>
      <c r="I56" s="264"/>
      <c r="J56" s="21"/>
      <c r="K56" s="21"/>
    </row>
    <row r="57" spans="2:11" ht="31.5" customHeight="1" x14ac:dyDescent="0.25">
      <c r="B57" s="46" t="s">
        <v>86</v>
      </c>
      <c r="C57" s="248"/>
      <c r="D57" s="248"/>
      <c r="E57" s="249" t="s">
        <v>85</v>
      </c>
      <c r="F57" s="250"/>
      <c r="G57" s="253"/>
      <c r="H57" s="254"/>
      <c r="I57" s="255"/>
      <c r="J57" s="22"/>
      <c r="K57" s="22"/>
    </row>
    <row r="58" spans="2:11" ht="31.5" customHeight="1" x14ac:dyDescent="0.25">
      <c r="B58" s="46" t="s">
        <v>87</v>
      </c>
      <c r="C58" s="248"/>
      <c r="D58" s="248"/>
      <c r="E58" s="251"/>
      <c r="F58" s="252"/>
      <c r="G58" s="256"/>
      <c r="H58" s="257"/>
      <c r="I58" s="258"/>
      <c r="J58" s="22"/>
      <c r="K58" s="22"/>
    </row>
    <row r="59" spans="2:11" ht="15" hidden="1" x14ac:dyDescent="0.25">
      <c r="B59" s="57"/>
      <c r="C59" s="57"/>
      <c r="D59" s="58"/>
      <c r="E59" s="58"/>
      <c r="F59" s="58"/>
      <c r="G59" s="58"/>
      <c r="H59" s="58"/>
      <c r="I59" s="59"/>
      <c r="J59" s="60"/>
      <c r="K59" s="60"/>
    </row>
    <row r="60" spans="2:11" hidden="1" x14ac:dyDescent="0.25">
      <c r="B60" s="1"/>
      <c r="C60" s="2"/>
      <c r="D60" s="2"/>
      <c r="E60" s="61"/>
      <c r="F60" s="61"/>
      <c r="G60" s="3"/>
      <c r="H60" s="4"/>
      <c r="I60" s="2"/>
      <c r="J60" s="23"/>
      <c r="K60" s="23"/>
    </row>
    <row r="61" spans="2:11" hidden="1" x14ac:dyDescent="0.25">
      <c r="B61" s="1"/>
      <c r="C61" s="2"/>
      <c r="D61" s="2"/>
      <c r="E61" s="61"/>
      <c r="F61" s="61"/>
      <c r="G61" s="3"/>
      <c r="H61" s="4"/>
      <c r="I61" s="2"/>
      <c r="J61" s="23"/>
      <c r="K61" s="23"/>
    </row>
    <row r="62" spans="2:11" hidden="1" x14ac:dyDescent="0.25">
      <c r="B62" s="1"/>
      <c r="C62" s="2"/>
      <c r="D62" s="2"/>
      <c r="E62" s="61"/>
      <c r="F62" s="61"/>
      <c r="G62" s="3"/>
      <c r="H62" s="4"/>
      <c r="I62" s="2"/>
      <c r="J62" s="23"/>
      <c r="K62" s="23"/>
    </row>
    <row r="63" spans="2:11" hidden="1" x14ac:dyDescent="0.25">
      <c r="B63" s="1"/>
      <c r="C63" s="2"/>
      <c r="D63" s="2"/>
      <c r="E63" s="61"/>
      <c r="F63" s="61"/>
      <c r="G63" s="3"/>
      <c r="H63" s="4"/>
      <c r="I63" s="2"/>
      <c r="J63" s="23"/>
      <c r="K63" s="23"/>
    </row>
    <row r="64" spans="2:11" hidden="1" x14ac:dyDescent="0.25">
      <c r="B64" s="1"/>
      <c r="C64" s="2"/>
      <c r="D64" s="2"/>
      <c r="E64" s="61"/>
      <c r="F64" s="61"/>
      <c r="G64" s="3"/>
      <c r="H64" s="4"/>
      <c r="I64" s="2"/>
      <c r="J64" s="23"/>
      <c r="K64" s="23"/>
    </row>
    <row r="65" spans="2:11" hidden="1" x14ac:dyDescent="0.25">
      <c r="B65" s="1"/>
      <c r="C65" s="2"/>
      <c r="D65" s="2"/>
      <c r="E65" s="61"/>
      <c r="F65" s="61"/>
      <c r="G65" s="3"/>
      <c r="H65" s="4"/>
      <c r="I65" s="2"/>
      <c r="J65" s="23"/>
      <c r="K65" s="23"/>
    </row>
    <row r="66" spans="2:11" hidden="1" x14ac:dyDescent="0.25">
      <c r="B66" s="1"/>
      <c r="C66" s="2"/>
      <c r="D66" s="2"/>
      <c r="E66" s="61"/>
      <c r="F66" s="61"/>
      <c r="G66" s="3"/>
      <c r="H66" s="4"/>
      <c r="I66" s="2"/>
      <c r="J66" s="23"/>
      <c r="K66" s="23"/>
    </row>
    <row r="67" spans="2:11" hidden="1" x14ac:dyDescent="0.25">
      <c r="B67" s="1"/>
      <c r="C67" s="2"/>
      <c r="D67" s="2"/>
      <c r="E67" s="61"/>
      <c r="F67" s="61"/>
      <c r="G67" s="3"/>
      <c r="H67" s="4"/>
      <c r="I67" s="2"/>
      <c r="J67" s="23"/>
      <c r="K67" s="23"/>
    </row>
  </sheetData>
  <dataConsolidate/>
  <mergeCells count="93">
    <mergeCell ref="H36:H38"/>
    <mergeCell ref="I36:I38"/>
    <mergeCell ref="C39:C41"/>
    <mergeCell ref="D39:D41"/>
    <mergeCell ref="E39:E41"/>
    <mergeCell ref="F39:F41"/>
    <mergeCell ref="G39:G41"/>
    <mergeCell ref="H39:H41"/>
    <mergeCell ref="I39:I41"/>
    <mergeCell ref="C36:C38"/>
    <mergeCell ref="D36:D38"/>
    <mergeCell ref="E36:E38"/>
    <mergeCell ref="F36:F38"/>
    <mergeCell ref="G36:G38"/>
    <mergeCell ref="E33:E35"/>
    <mergeCell ref="F33:F35"/>
    <mergeCell ref="G33:G35"/>
    <mergeCell ref="H33:H35"/>
    <mergeCell ref="I33:I3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30:C32"/>
    <mergeCell ref="D30:D32"/>
    <mergeCell ref="E30:E32"/>
    <mergeCell ref="F30:F32"/>
    <mergeCell ref="G30:G32"/>
    <mergeCell ref="H30:H32"/>
    <mergeCell ref="I30:I32"/>
    <mergeCell ref="C33:C35"/>
    <mergeCell ref="D33:D3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9"/>
  <sheetViews>
    <sheetView zoomScaleNormal="100" workbookViewId="0">
      <selection activeCell="G17" sqref="G17"/>
    </sheetView>
  </sheetViews>
  <sheetFormatPr baseColWidth="10" defaultRowHeight="14.25" x14ac:dyDescent="0.25"/>
  <cols>
    <col min="1" max="1" width="1.28515625" style="70" customWidth="1"/>
    <col min="2" max="2" width="28.140625" style="69" customWidth="1"/>
    <col min="3" max="3" width="34.5703125" style="70" customWidth="1"/>
    <col min="4" max="4" width="16.28515625" style="70" customWidth="1"/>
    <col min="5" max="5" width="5.85546875" style="70" customWidth="1"/>
    <col min="6" max="6" width="47" style="70" customWidth="1"/>
    <col min="7" max="8" width="16.140625" style="70" customWidth="1"/>
    <col min="9" max="9" width="16.28515625" style="70" customWidth="1"/>
    <col min="10" max="10" width="15.7109375" style="70" customWidth="1"/>
    <col min="11" max="11" width="32" style="70" customWidth="1"/>
    <col min="12" max="107" width="11.42578125" style="70"/>
    <col min="108" max="108" width="11.42578125" style="70" customWidth="1"/>
    <col min="109" max="197" width="11.42578125" style="70"/>
    <col min="198" max="198" width="1.42578125" style="70" customWidth="1"/>
    <col min="199" max="256" width="11.42578125" style="70"/>
    <col min="257" max="257" width="1.28515625" style="70" customWidth="1"/>
    <col min="258" max="258" width="28.140625" style="70" customWidth="1"/>
    <col min="259" max="259" width="34.5703125" style="70" customWidth="1"/>
    <col min="260" max="260" width="16.28515625" style="70" customWidth="1"/>
    <col min="261" max="261" width="5.85546875" style="70" customWidth="1"/>
    <col min="262" max="262" width="47" style="70" customWidth="1"/>
    <col min="263" max="264" width="16.140625" style="70" customWidth="1"/>
    <col min="265" max="265" width="16.28515625" style="70" customWidth="1"/>
    <col min="266" max="266" width="15.7109375" style="70" customWidth="1"/>
    <col min="267" max="267" width="32" style="70" customWidth="1"/>
    <col min="268" max="363" width="11.42578125" style="70"/>
    <col min="364" max="364" width="11.42578125" style="70" customWidth="1"/>
    <col min="365" max="453" width="11.42578125" style="70"/>
    <col min="454" max="454" width="1.42578125" style="70" customWidth="1"/>
    <col min="455" max="512" width="11.42578125" style="70"/>
    <col min="513" max="513" width="1.28515625" style="70" customWidth="1"/>
    <col min="514" max="514" width="28.140625" style="70" customWidth="1"/>
    <col min="515" max="515" width="34.5703125" style="70" customWidth="1"/>
    <col min="516" max="516" width="16.28515625" style="70" customWidth="1"/>
    <col min="517" max="517" width="5.85546875" style="70" customWidth="1"/>
    <col min="518" max="518" width="47" style="70" customWidth="1"/>
    <col min="519" max="520" width="16.140625" style="70" customWidth="1"/>
    <col min="521" max="521" width="16.28515625" style="70" customWidth="1"/>
    <col min="522" max="522" width="15.7109375" style="70" customWidth="1"/>
    <col min="523" max="523" width="32" style="70" customWidth="1"/>
    <col min="524" max="619" width="11.42578125" style="70"/>
    <col min="620" max="620" width="11.42578125" style="70" customWidth="1"/>
    <col min="621" max="709" width="11.42578125" style="70"/>
    <col min="710" max="710" width="1.42578125" style="70" customWidth="1"/>
    <col min="711" max="768" width="11.42578125" style="70"/>
    <col min="769" max="769" width="1.28515625" style="70" customWidth="1"/>
    <col min="770" max="770" width="28.140625" style="70" customWidth="1"/>
    <col min="771" max="771" width="34.5703125" style="70" customWidth="1"/>
    <col min="772" max="772" width="16.28515625" style="70" customWidth="1"/>
    <col min="773" max="773" width="5.85546875" style="70" customWidth="1"/>
    <col min="774" max="774" width="47" style="70" customWidth="1"/>
    <col min="775" max="776" width="16.140625" style="70" customWidth="1"/>
    <col min="777" max="777" width="16.28515625" style="70" customWidth="1"/>
    <col min="778" max="778" width="15.7109375" style="70" customWidth="1"/>
    <col min="779" max="779" width="32" style="70" customWidth="1"/>
    <col min="780" max="875" width="11.42578125" style="70"/>
    <col min="876" max="876" width="11.42578125" style="70" customWidth="1"/>
    <col min="877" max="965" width="11.42578125" style="70"/>
    <col min="966" max="966" width="1.42578125" style="70" customWidth="1"/>
    <col min="967" max="1024" width="11.42578125" style="70"/>
    <col min="1025" max="1025" width="1.28515625" style="70" customWidth="1"/>
    <col min="1026" max="1026" width="28.140625" style="70" customWidth="1"/>
    <col min="1027" max="1027" width="34.5703125" style="70" customWidth="1"/>
    <col min="1028" max="1028" width="16.28515625" style="70" customWidth="1"/>
    <col min="1029" max="1029" width="5.85546875" style="70" customWidth="1"/>
    <col min="1030" max="1030" width="47" style="70" customWidth="1"/>
    <col min="1031" max="1032" width="16.140625" style="70" customWidth="1"/>
    <col min="1033" max="1033" width="16.28515625" style="70" customWidth="1"/>
    <col min="1034" max="1034" width="15.7109375" style="70" customWidth="1"/>
    <col min="1035" max="1035" width="32" style="70" customWidth="1"/>
    <col min="1036" max="1131" width="11.42578125" style="70"/>
    <col min="1132" max="1132" width="11.42578125" style="70" customWidth="1"/>
    <col min="1133" max="1221" width="11.42578125" style="70"/>
    <col min="1222" max="1222" width="1.42578125" style="70" customWidth="1"/>
    <col min="1223" max="1280" width="11.42578125" style="70"/>
    <col min="1281" max="1281" width="1.28515625" style="70" customWidth="1"/>
    <col min="1282" max="1282" width="28.140625" style="70" customWidth="1"/>
    <col min="1283" max="1283" width="34.5703125" style="70" customWidth="1"/>
    <col min="1284" max="1284" width="16.28515625" style="70" customWidth="1"/>
    <col min="1285" max="1285" width="5.85546875" style="70" customWidth="1"/>
    <col min="1286" max="1286" width="47" style="70" customWidth="1"/>
    <col min="1287" max="1288" width="16.140625" style="70" customWidth="1"/>
    <col min="1289" max="1289" width="16.28515625" style="70" customWidth="1"/>
    <col min="1290" max="1290" width="15.7109375" style="70" customWidth="1"/>
    <col min="1291" max="1291" width="32" style="70" customWidth="1"/>
    <col min="1292" max="1387" width="11.42578125" style="70"/>
    <col min="1388" max="1388" width="11.42578125" style="70" customWidth="1"/>
    <col min="1389" max="1477" width="11.42578125" style="70"/>
    <col min="1478" max="1478" width="1.42578125" style="70" customWidth="1"/>
    <col min="1479" max="1536" width="11.42578125" style="70"/>
    <col min="1537" max="1537" width="1.28515625" style="70" customWidth="1"/>
    <col min="1538" max="1538" width="28.140625" style="70" customWidth="1"/>
    <col min="1539" max="1539" width="34.5703125" style="70" customWidth="1"/>
    <col min="1540" max="1540" width="16.28515625" style="70" customWidth="1"/>
    <col min="1541" max="1541" width="5.85546875" style="70" customWidth="1"/>
    <col min="1542" max="1542" width="47" style="70" customWidth="1"/>
    <col min="1543" max="1544" width="16.140625" style="70" customWidth="1"/>
    <col min="1545" max="1545" width="16.28515625" style="70" customWidth="1"/>
    <col min="1546" max="1546" width="15.7109375" style="70" customWidth="1"/>
    <col min="1547" max="1547" width="32" style="70" customWidth="1"/>
    <col min="1548" max="1643" width="11.42578125" style="70"/>
    <col min="1644" max="1644" width="11.42578125" style="70" customWidth="1"/>
    <col min="1645" max="1733" width="11.42578125" style="70"/>
    <col min="1734" max="1734" width="1.42578125" style="70" customWidth="1"/>
    <col min="1735" max="1792" width="11.42578125" style="70"/>
    <col min="1793" max="1793" width="1.28515625" style="70" customWidth="1"/>
    <col min="1794" max="1794" width="28.140625" style="70" customWidth="1"/>
    <col min="1795" max="1795" width="34.5703125" style="70" customWidth="1"/>
    <col min="1796" max="1796" width="16.28515625" style="70" customWidth="1"/>
    <col min="1797" max="1797" width="5.85546875" style="70" customWidth="1"/>
    <col min="1798" max="1798" width="47" style="70" customWidth="1"/>
    <col min="1799" max="1800" width="16.140625" style="70" customWidth="1"/>
    <col min="1801" max="1801" width="16.28515625" style="70" customWidth="1"/>
    <col min="1802" max="1802" width="15.7109375" style="70" customWidth="1"/>
    <col min="1803" max="1803" width="32" style="70" customWidth="1"/>
    <col min="1804" max="1899" width="11.42578125" style="70"/>
    <col min="1900" max="1900" width="11.42578125" style="70" customWidth="1"/>
    <col min="1901" max="1989" width="11.42578125" style="70"/>
    <col min="1990" max="1990" width="1.42578125" style="70" customWidth="1"/>
    <col min="1991" max="2048" width="11.42578125" style="70"/>
    <col min="2049" max="2049" width="1.28515625" style="70" customWidth="1"/>
    <col min="2050" max="2050" width="28.140625" style="70" customWidth="1"/>
    <col min="2051" max="2051" width="34.5703125" style="70" customWidth="1"/>
    <col min="2052" max="2052" width="16.28515625" style="70" customWidth="1"/>
    <col min="2053" max="2053" width="5.85546875" style="70" customWidth="1"/>
    <col min="2054" max="2054" width="47" style="70" customWidth="1"/>
    <col min="2055" max="2056" width="16.140625" style="70" customWidth="1"/>
    <col min="2057" max="2057" width="16.28515625" style="70" customWidth="1"/>
    <col min="2058" max="2058" width="15.7109375" style="70" customWidth="1"/>
    <col min="2059" max="2059" width="32" style="70" customWidth="1"/>
    <col min="2060" max="2155" width="11.42578125" style="70"/>
    <col min="2156" max="2156" width="11.42578125" style="70" customWidth="1"/>
    <col min="2157" max="2245" width="11.42578125" style="70"/>
    <col min="2246" max="2246" width="1.42578125" style="70" customWidth="1"/>
    <col min="2247" max="2304" width="11.42578125" style="70"/>
    <col min="2305" max="2305" width="1.28515625" style="70" customWidth="1"/>
    <col min="2306" max="2306" width="28.140625" style="70" customWidth="1"/>
    <col min="2307" max="2307" width="34.5703125" style="70" customWidth="1"/>
    <col min="2308" max="2308" width="16.28515625" style="70" customWidth="1"/>
    <col min="2309" max="2309" width="5.85546875" style="70" customWidth="1"/>
    <col min="2310" max="2310" width="47" style="70" customWidth="1"/>
    <col min="2311" max="2312" width="16.140625" style="70" customWidth="1"/>
    <col min="2313" max="2313" width="16.28515625" style="70" customWidth="1"/>
    <col min="2314" max="2314" width="15.7109375" style="70" customWidth="1"/>
    <col min="2315" max="2315" width="32" style="70" customWidth="1"/>
    <col min="2316" max="2411" width="11.42578125" style="70"/>
    <col min="2412" max="2412" width="11.42578125" style="70" customWidth="1"/>
    <col min="2413" max="2501" width="11.42578125" style="70"/>
    <col min="2502" max="2502" width="1.42578125" style="70" customWidth="1"/>
    <col min="2503" max="2560" width="11.42578125" style="70"/>
    <col min="2561" max="2561" width="1.28515625" style="70" customWidth="1"/>
    <col min="2562" max="2562" width="28.140625" style="70" customWidth="1"/>
    <col min="2563" max="2563" width="34.5703125" style="70" customWidth="1"/>
    <col min="2564" max="2564" width="16.28515625" style="70" customWidth="1"/>
    <col min="2565" max="2565" width="5.85546875" style="70" customWidth="1"/>
    <col min="2566" max="2566" width="47" style="70" customWidth="1"/>
    <col min="2567" max="2568" width="16.140625" style="70" customWidth="1"/>
    <col min="2569" max="2569" width="16.28515625" style="70" customWidth="1"/>
    <col min="2570" max="2570" width="15.7109375" style="70" customWidth="1"/>
    <col min="2571" max="2571" width="32" style="70" customWidth="1"/>
    <col min="2572" max="2667" width="11.42578125" style="70"/>
    <col min="2668" max="2668" width="11.42578125" style="70" customWidth="1"/>
    <col min="2669" max="2757" width="11.42578125" style="70"/>
    <col min="2758" max="2758" width="1.42578125" style="70" customWidth="1"/>
    <col min="2759" max="2816" width="11.42578125" style="70"/>
    <col min="2817" max="2817" width="1.28515625" style="70" customWidth="1"/>
    <col min="2818" max="2818" width="28.140625" style="70" customWidth="1"/>
    <col min="2819" max="2819" width="34.5703125" style="70" customWidth="1"/>
    <col min="2820" max="2820" width="16.28515625" style="70" customWidth="1"/>
    <col min="2821" max="2821" width="5.85546875" style="70" customWidth="1"/>
    <col min="2822" max="2822" width="47" style="70" customWidth="1"/>
    <col min="2823" max="2824" width="16.140625" style="70" customWidth="1"/>
    <col min="2825" max="2825" width="16.28515625" style="70" customWidth="1"/>
    <col min="2826" max="2826" width="15.7109375" style="70" customWidth="1"/>
    <col min="2827" max="2827" width="32" style="70" customWidth="1"/>
    <col min="2828" max="2923" width="11.42578125" style="70"/>
    <col min="2924" max="2924" width="11.42578125" style="70" customWidth="1"/>
    <col min="2925" max="3013" width="11.42578125" style="70"/>
    <col min="3014" max="3014" width="1.42578125" style="70" customWidth="1"/>
    <col min="3015" max="3072" width="11.42578125" style="70"/>
    <col min="3073" max="3073" width="1.28515625" style="70" customWidth="1"/>
    <col min="3074" max="3074" width="28.140625" style="70" customWidth="1"/>
    <col min="3075" max="3075" width="34.5703125" style="70" customWidth="1"/>
    <col min="3076" max="3076" width="16.28515625" style="70" customWidth="1"/>
    <col min="3077" max="3077" width="5.85546875" style="70" customWidth="1"/>
    <col min="3078" max="3078" width="47" style="70" customWidth="1"/>
    <col min="3079" max="3080" width="16.140625" style="70" customWidth="1"/>
    <col min="3081" max="3081" width="16.28515625" style="70" customWidth="1"/>
    <col min="3082" max="3082" width="15.7109375" style="70" customWidth="1"/>
    <col min="3083" max="3083" width="32" style="70" customWidth="1"/>
    <col min="3084" max="3179" width="11.42578125" style="70"/>
    <col min="3180" max="3180" width="11.42578125" style="70" customWidth="1"/>
    <col min="3181" max="3269" width="11.42578125" style="70"/>
    <col min="3270" max="3270" width="1.42578125" style="70" customWidth="1"/>
    <col min="3271" max="3328" width="11.42578125" style="70"/>
    <col min="3329" max="3329" width="1.28515625" style="70" customWidth="1"/>
    <col min="3330" max="3330" width="28.140625" style="70" customWidth="1"/>
    <col min="3331" max="3331" width="34.5703125" style="70" customWidth="1"/>
    <col min="3332" max="3332" width="16.28515625" style="70" customWidth="1"/>
    <col min="3333" max="3333" width="5.85546875" style="70" customWidth="1"/>
    <col min="3334" max="3334" width="47" style="70" customWidth="1"/>
    <col min="3335" max="3336" width="16.140625" style="70" customWidth="1"/>
    <col min="3337" max="3337" width="16.28515625" style="70" customWidth="1"/>
    <col min="3338" max="3338" width="15.7109375" style="70" customWidth="1"/>
    <col min="3339" max="3339" width="32" style="70" customWidth="1"/>
    <col min="3340" max="3435" width="11.42578125" style="70"/>
    <col min="3436" max="3436" width="11.42578125" style="70" customWidth="1"/>
    <col min="3437" max="3525" width="11.42578125" style="70"/>
    <col min="3526" max="3526" width="1.42578125" style="70" customWidth="1"/>
    <col min="3527" max="3584" width="11.42578125" style="70"/>
    <col min="3585" max="3585" width="1.28515625" style="70" customWidth="1"/>
    <col min="3586" max="3586" width="28.140625" style="70" customWidth="1"/>
    <col min="3587" max="3587" width="34.5703125" style="70" customWidth="1"/>
    <col min="3588" max="3588" width="16.28515625" style="70" customWidth="1"/>
    <col min="3589" max="3589" width="5.85546875" style="70" customWidth="1"/>
    <col min="3590" max="3590" width="47" style="70" customWidth="1"/>
    <col min="3591" max="3592" width="16.140625" style="70" customWidth="1"/>
    <col min="3593" max="3593" width="16.28515625" style="70" customWidth="1"/>
    <col min="3594" max="3594" width="15.7109375" style="70" customWidth="1"/>
    <col min="3595" max="3595" width="32" style="70" customWidth="1"/>
    <col min="3596" max="3691" width="11.42578125" style="70"/>
    <col min="3692" max="3692" width="11.42578125" style="70" customWidth="1"/>
    <col min="3693" max="3781" width="11.42578125" style="70"/>
    <col min="3782" max="3782" width="1.42578125" style="70" customWidth="1"/>
    <col min="3783" max="3840" width="11.42578125" style="70"/>
    <col min="3841" max="3841" width="1.28515625" style="70" customWidth="1"/>
    <col min="3842" max="3842" width="28.140625" style="70" customWidth="1"/>
    <col min="3843" max="3843" width="34.5703125" style="70" customWidth="1"/>
    <col min="3844" max="3844" width="16.28515625" style="70" customWidth="1"/>
    <col min="3845" max="3845" width="5.85546875" style="70" customWidth="1"/>
    <col min="3846" max="3846" width="47" style="70" customWidth="1"/>
    <col min="3847" max="3848" width="16.140625" style="70" customWidth="1"/>
    <col min="3849" max="3849" width="16.28515625" style="70" customWidth="1"/>
    <col min="3850" max="3850" width="15.7109375" style="70" customWidth="1"/>
    <col min="3851" max="3851" width="32" style="70" customWidth="1"/>
    <col min="3852" max="3947" width="11.42578125" style="70"/>
    <col min="3948" max="3948" width="11.42578125" style="70" customWidth="1"/>
    <col min="3949" max="4037" width="11.42578125" style="70"/>
    <col min="4038" max="4038" width="1.42578125" style="70" customWidth="1"/>
    <col min="4039" max="4096" width="11.42578125" style="70"/>
    <col min="4097" max="4097" width="1.28515625" style="70" customWidth="1"/>
    <col min="4098" max="4098" width="28.140625" style="70" customWidth="1"/>
    <col min="4099" max="4099" width="34.5703125" style="70" customWidth="1"/>
    <col min="4100" max="4100" width="16.28515625" style="70" customWidth="1"/>
    <col min="4101" max="4101" width="5.85546875" style="70" customWidth="1"/>
    <col min="4102" max="4102" width="47" style="70" customWidth="1"/>
    <col min="4103" max="4104" width="16.140625" style="70" customWidth="1"/>
    <col min="4105" max="4105" width="16.28515625" style="70" customWidth="1"/>
    <col min="4106" max="4106" width="15.7109375" style="70" customWidth="1"/>
    <col min="4107" max="4107" width="32" style="70" customWidth="1"/>
    <col min="4108" max="4203" width="11.42578125" style="70"/>
    <col min="4204" max="4204" width="11.42578125" style="70" customWidth="1"/>
    <col min="4205" max="4293" width="11.42578125" style="70"/>
    <col min="4294" max="4294" width="1.42578125" style="70" customWidth="1"/>
    <col min="4295" max="4352" width="11.42578125" style="70"/>
    <col min="4353" max="4353" width="1.28515625" style="70" customWidth="1"/>
    <col min="4354" max="4354" width="28.140625" style="70" customWidth="1"/>
    <col min="4355" max="4355" width="34.5703125" style="70" customWidth="1"/>
    <col min="4356" max="4356" width="16.28515625" style="70" customWidth="1"/>
    <col min="4357" max="4357" width="5.85546875" style="70" customWidth="1"/>
    <col min="4358" max="4358" width="47" style="70" customWidth="1"/>
    <col min="4359" max="4360" width="16.140625" style="70" customWidth="1"/>
    <col min="4361" max="4361" width="16.28515625" style="70" customWidth="1"/>
    <col min="4362" max="4362" width="15.7109375" style="70" customWidth="1"/>
    <col min="4363" max="4363" width="32" style="70" customWidth="1"/>
    <col min="4364" max="4459" width="11.42578125" style="70"/>
    <col min="4460" max="4460" width="11.42578125" style="70" customWidth="1"/>
    <col min="4461" max="4549" width="11.42578125" style="70"/>
    <col min="4550" max="4550" width="1.42578125" style="70" customWidth="1"/>
    <col min="4551" max="4608" width="11.42578125" style="70"/>
    <col min="4609" max="4609" width="1.28515625" style="70" customWidth="1"/>
    <col min="4610" max="4610" width="28.140625" style="70" customWidth="1"/>
    <col min="4611" max="4611" width="34.5703125" style="70" customWidth="1"/>
    <col min="4612" max="4612" width="16.28515625" style="70" customWidth="1"/>
    <col min="4613" max="4613" width="5.85546875" style="70" customWidth="1"/>
    <col min="4614" max="4614" width="47" style="70" customWidth="1"/>
    <col min="4615" max="4616" width="16.140625" style="70" customWidth="1"/>
    <col min="4617" max="4617" width="16.28515625" style="70" customWidth="1"/>
    <col min="4618" max="4618" width="15.7109375" style="70" customWidth="1"/>
    <col min="4619" max="4619" width="32" style="70" customWidth="1"/>
    <col min="4620" max="4715" width="11.42578125" style="70"/>
    <col min="4716" max="4716" width="11.42578125" style="70" customWidth="1"/>
    <col min="4717" max="4805" width="11.42578125" style="70"/>
    <col min="4806" max="4806" width="1.42578125" style="70" customWidth="1"/>
    <col min="4807" max="4864" width="11.42578125" style="70"/>
    <col min="4865" max="4865" width="1.28515625" style="70" customWidth="1"/>
    <col min="4866" max="4866" width="28.140625" style="70" customWidth="1"/>
    <col min="4867" max="4867" width="34.5703125" style="70" customWidth="1"/>
    <col min="4868" max="4868" width="16.28515625" style="70" customWidth="1"/>
    <col min="4869" max="4869" width="5.85546875" style="70" customWidth="1"/>
    <col min="4870" max="4870" width="47" style="70" customWidth="1"/>
    <col min="4871" max="4872" width="16.140625" style="70" customWidth="1"/>
    <col min="4873" max="4873" width="16.28515625" style="70" customWidth="1"/>
    <col min="4874" max="4874" width="15.7109375" style="70" customWidth="1"/>
    <col min="4875" max="4875" width="32" style="70" customWidth="1"/>
    <col min="4876" max="4971" width="11.42578125" style="70"/>
    <col min="4972" max="4972" width="11.42578125" style="70" customWidth="1"/>
    <col min="4973" max="5061" width="11.42578125" style="70"/>
    <col min="5062" max="5062" width="1.42578125" style="70" customWidth="1"/>
    <col min="5063" max="5120" width="11.42578125" style="70"/>
    <col min="5121" max="5121" width="1.28515625" style="70" customWidth="1"/>
    <col min="5122" max="5122" width="28.140625" style="70" customWidth="1"/>
    <col min="5123" max="5123" width="34.5703125" style="70" customWidth="1"/>
    <col min="5124" max="5124" width="16.28515625" style="70" customWidth="1"/>
    <col min="5125" max="5125" width="5.85546875" style="70" customWidth="1"/>
    <col min="5126" max="5126" width="47" style="70" customWidth="1"/>
    <col min="5127" max="5128" width="16.140625" style="70" customWidth="1"/>
    <col min="5129" max="5129" width="16.28515625" style="70" customWidth="1"/>
    <col min="5130" max="5130" width="15.7109375" style="70" customWidth="1"/>
    <col min="5131" max="5131" width="32" style="70" customWidth="1"/>
    <col min="5132" max="5227" width="11.42578125" style="70"/>
    <col min="5228" max="5228" width="11.42578125" style="70" customWidth="1"/>
    <col min="5229" max="5317" width="11.42578125" style="70"/>
    <col min="5318" max="5318" width="1.42578125" style="70" customWidth="1"/>
    <col min="5319" max="5376" width="11.42578125" style="70"/>
    <col min="5377" max="5377" width="1.28515625" style="70" customWidth="1"/>
    <col min="5378" max="5378" width="28.140625" style="70" customWidth="1"/>
    <col min="5379" max="5379" width="34.5703125" style="70" customWidth="1"/>
    <col min="5380" max="5380" width="16.28515625" style="70" customWidth="1"/>
    <col min="5381" max="5381" width="5.85546875" style="70" customWidth="1"/>
    <col min="5382" max="5382" width="47" style="70" customWidth="1"/>
    <col min="5383" max="5384" width="16.140625" style="70" customWidth="1"/>
    <col min="5385" max="5385" width="16.28515625" style="70" customWidth="1"/>
    <col min="5386" max="5386" width="15.7109375" style="70" customWidth="1"/>
    <col min="5387" max="5387" width="32" style="70" customWidth="1"/>
    <col min="5388" max="5483" width="11.42578125" style="70"/>
    <col min="5484" max="5484" width="11.42578125" style="70" customWidth="1"/>
    <col min="5485" max="5573" width="11.42578125" style="70"/>
    <col min="5574" max="5574" width="1.42578125" style="70" customWidth="1"/>
    <col min="5575" max="5632" width="11.42578125" style="70"/>
    <col min="5633" max="5633" width="1.28515625" style="70" customWidth="1"/>
    <col min="5634" max="5634" width="28.140625" style="70" customWidth="1"/>
    <col min="5635" max="5635" width="34.5703125" style="70" customWidth="1"/>
    <col min="5636" max="5636" width="16.28515625" style="70" customWidth="1"/>
    <col min="5637" max="5637" width="5.85546875" style="70" customWidth="1"/>
    <col min="5638" max="5638" width="47" style="70" customWidth="1"/>
    <col min="5639" max="5640" width="16.140625" style="70" customWidth="1"/>
    <col min="5641" max="5641" width="16.28515625" style="70" customWidth="1"/>
    <col min="5642" max="5642" width="15.7109375" style="70" customWidth="1"/>
    <col min="5643" max="5643" width="32" style="70" customWidth="1"/>
    <col min="5644" max="5739" width="11.42578125" style="70"/>
    <col min="5740" max="5740" width="11.42578125" style="70" customWidth="1"/>
    <col min="5741" max="5829" width="11.42578125" style="70"/>
    <col min="5830" max="5830" width="1.42578125" style="70" customWidth="1"/>
    <col min="5831" max="5888" width="11.42578125" style="70"/>
    <col min="5889" max="5889" width="1.28515625" style="70" customWidth="1"/>
    <col min="5890" max="5890" width="28.140625" style="70" customWidth="1"/>
    <col min="5891" max="5891" width="34.5703125" style="70" customWidth="1"/>
    <col min="5892" max="5892" width="16.28515625" style="70" customWidth="1"/>
    <col min="5893" max="5893" width="5.85546875" style="70" customWidth="1"/>
    <col min="5894" max="5894" width="47" style="70" customWidth="1"/>
    <col min="5895" max="5896" width="16.140625" style="70" customWidth="1"/>
    <col min="5897" max="5897" width="16.28515625" style="70" customWidth="1"/>
    <col min="5898" max="5898" width="15.7109375" style="70" customWidth="1"/>
    <col min="5899" max="5899" width="32" style="70" customWidth="1"/>
    <col min="5900" max="5995" width="11.42578125" style="70"/>
    <col min="5996" max="5996" width="11.42578125" style="70" customWidth="1"/>
    <col min="5997" max="6085" width="11.42578125" style="70"/>
    <col min="6086" max="6086" width="1.42578125" style="70" customWidth="1"/>
    <col min="6087" max="6144" width="11.42578125" style="70"/>
    <col min="6145" max="6145" width="1.28515625" style="70" customWidth="1"/>
    <col min="6146" max="6146" width="28.140625" style="70" customWidth="1"/>
    <col min="6147" max="6147" width="34.5703125" style="70" customWidth="1"/>
    <col min="6148" max="6148" width="16.28515625" style="70" customWidth="1"/>
    <col min="6149" max="6149" width="5.85546875" style="70" customWidth="1"/>
    <col min="6150" max="6150" width="47" style="70" customWidth="1"/>
    <col min="6151" max="6152" width="16.140625" style="70" customWidth="1"/>
    <col min="6153" max="6153" width="16.28515625" style="70" customWidth="1"/>
    <col min="6154" max="6154" width="15.7109375" style="70" customWidth="1"/>
    <col min="6155" max="6155" width="32" style="70" customWidth="1"/>
    <col min="6156" max="6251" width="11.42578125" style="70"/>
    <col min="6252" max="6252" width="11.42578125" style="70" customWidth="1"/>
    <col min="6253" max="6341" width="11.42578125" style="70"/>
    <col min="6342" max="6342" width="1.42578125" style="70" customWidth="1"/>
    <col min="6343" max="6400" width="11.42578125" style="70"/>
    <col min="6401" max="6401" width="1.28515625" style="70" customWidth="1"/>
    <col min="6402" max="6402" width="28.140625" style="70" customWidth="1"/>
    <col min="6403" max="6403" width="34.5703125" style="70" customWidth="1"/>
    <col min="6404" max="6404" width="16.28515625" style="70" customWidth="1"/>
    <col min="6405" max="6405" width="5.85546875" style="70" customWidth="1"/>
    <col min="6406" max="6406" width="47" style="70" customWidth="1"/>
    <col min="6407" max="6408" width="16.140625" style="70" customWidth="1"/>
    <col min="6409" max="6409" width="16.28515625" style="70" customWidth="1"/>
    <col min="6410" max="6410" width="15.7109375" style="70" customWidth="1"/>
    <col min="6411" max="6411" width="32" style="70" customWidth="1"/>
    <col min="6412" max="6507" width="11.42578125" style="70"/>
    <col min="6508" max="6508" width="11.42578125" style="70" customWidth="1"/>
    <col min="6509" max="6597" width="11.42578125" style="70"/>
    <col min="6598" max="6598" width="1.42578125" style="70" customWidth="1"/>
    <col min="6599" max="6656" width="11.42578125" style="70"/>
    <col min="6657" max="6657" width="1.28515625" style="70" customWidth="1"/>
    <col min="6658" max="6658" width="28.140625" style="70" customWidth="1"/>
    <col min="6659" max="6659" width="34.5703125" style="70" customWidth="1"/>
    <col min="6660" max="6660" width="16.28515625" style="70" customWidth="1"/>
    <col min="6661" max="6661" width="5.85546875" style="70" customWidth="1"/>
    <col min="6662" max="6662" width="47" style="70" customWidth="1"/>
    <col min="6663" max="6664" width="16.140625" style="70" customWidth="1"/>
    <col min="6665" max="6665" width="16.28515625" style="70" customWidth="1"/>
    <col min="6666" max="6666" width="15.7109375" style="70" customWidth="1"/>
    <col min="6667" max="6667" width="32" style="70" customWidth="1"/>
    <col min="6668" max="6763" width="11.42578125" style="70"/>
    <col min="6764" max="6764" width="11.42578125" style="70" customWidth="1"/>
    <col min="6765" max="6853" width="11.42578125" style="70"/>
    <col min="6854" max="6854" width="1.42578125" style="70" customWidth="1"/>
    <col min="6855" max="6912" width="11.42578125" style="70"/>
    <col min="6913" max="6913" width="1.28515625" style="70" customWidth="1"/>
    <col min="6914" max="6914" width="28.140625" style="70" customWidth="1"/>
    <col min="6915" max="6915" width="34.5703125" style="70" customWidth="1"/>
    <col min="6916" max="6916" width="16.28515625" style="70" customWidth="1"/>
    <col min="6917" max="6917" width="5.85546875" style="70" customWidth="1"/>
    <col min="6918" max="6918" width="47" style="70" customWidth="1"/>
    <col min="6919" max="6920" width="16.140625" style="70" customWidth="1"/>
    <col min="6921" max="6921" width="16.28515625" style="70" customWidth="1"/>
    <col min="6922" max="6922" width="15.7109375" style="70" customWidth="1"/>
    <col min="6923" max="6923" width="32" style="70" customWidth="1"/>
    <col min="6924" max="7019" width="11.42578125" style="70"/>
    <col min="7020" max="7020" width="11.42578125" style="70" customWidth="1"/>
    <col min="7021" max="7109" width="11.42578125" style="70"/>
    <col min="7110" max="7110" width="1.42578125" style="70" customWidth="1"/>
    <col min="7111" max="7168" width="11.42578125" style="70"/>
    <col min="7169" max="7169" width="1.28515625" style="70" customWidth="1"/>
    <col min="7170" max="7170" width="28.140625" style="70" customWidth="1"/>
    <col min="7171" max="7171" width="34.5703125" style="70" customWidth="1"/>
    <col min="7172" max="7172" width="16.28515625" style="70" customWidth="1"/>
    <col min="7173" max="7173" width="5.85546875" style="70" customWidth="1"/>
    <col min="7174" max="7174" width="47" style="70" customWidth="1"/>
    <col min="7175" max="7176" width="16.140625" style="70" customWidth="1"/>
    <col min="7177" max="7177" width="16.28515625" style="70" customWidth="1"/>
    <col min="7178" max="7178" width="15.7109375" style="70" customWidth="1"/>
    <col min="7179" max="7179" width="32" style="70" customWidth="1"/>
    <col min="7180" max="7275" width="11.42578125" style="70"/>
    <col min="7276" max="7276" width="11.42578125" style="70" customWidth="1"/>
    <col min="7277" max="7365" width="11.42578125" style="70"/>
    <col min="7366" max="7366" width="1.42578125" style="70" customWidth="1"/>
    <col min="7367" max="7424" width="11.42578125" style="70"/>
    <col min="7425" max="7425" width="1.28515625" style="70" customWidth="1"/>
    <col min="7426" max="7426" width="28.140625" style="70" customWidth="1"/>
    <col min="7427" max="7427" width="34.5703125" style="70" customWidth="1"/>
    <col min="7428" max="7428" width="16.28515625" style="70" customWidth="1"/>
    <col min="7429" max="7429" width="5.85546875" style="70" customWidth="1"/>
    <col min="7430" max="7430" width="47" style="70" customWidth="1"/>
    <col min="7431" max="7432" width="16.140625" style="70" customWidth="1"/>
    <col min="7433" max="7433" width="16.28515625" style="70" customWidth="1"/>
    <col min="7434" max="7434" width="15.7109375" style="70" customWidth="1"/>
    <col min="7435" max="7435" width="32" style="70" customWidth="1"/>
    <col min="7436" max="7531" width="11.42578125" style="70"/>
    <col min="7532" max="7532" width="11.42578125" style="70" customWidth="1"/>
    <col min="7533" max="7621" width="11.42578125" style="70"/>
    <col min="7622" max="7622" width="1.42578125" style="70" customWidth="1"/>
    <col min="7623" max="7680" width="11.42578125" style="70"/>
    <col min="7681" max="7681" width="1.28515625" style="70" customWidth="1"/>
    <col min="7682" max="7682" width="28.140625" style="70" customWidth="1"/>
    <col min="7683" max="7683" width="34.5703125" style="70" customWidth="1"/>
    <col min="7684" max="7684" width="16.28515625" style="70" customWidth="1"/>
    <col min="7685" max="7685" width="5.85546875" style="70" customWidth="1"/>
    <col min="7686" max="7686" width="47" style="70" customWidth="1"/>
    <col min="7687" max="7688" width="16.140625" style="70" customWidth="1"/>
    <col min="7689" max="7689" width="16.28515625" style="70" customWidth="1"/>
    <col min="7690" max="7690" width="15.7109375" style="70" customWidth="1"/>
    <col min="7691" max="7691" width="32" style="70" customWidth="1"/>
    <col min="7692" max="7787" width="11.42578125" style="70"/>
    <col min="7788" max="7788" width="11.42578125" style="70" customWidth="1"/>
    <col min="7789" max="7877" width="11.42578125" style="70"/>
    <col min="7878" max="7878" width="1.42578125" style="70" customWidth="1"/>
    <col min="7879" max="7936" width="11.42578125" style="70"/>
    <col min="7937" max="7937" width="1.28515625" style="70" customWidth="1"/>
    <col min="7938" max="7938" width="28.140625" style="70" customWidth="1"/>
    <col min="7939" max="7939" width="34.5703125" style="70" customWidth="1"/>
    <col min="7940" max="7940" width="16.28515625" style="70" customWidth="1"/>
    <col min="7941" max="7941" width="5.85546875" style="70" customWidth="1"/>
    <col min="7942" max="7942" width="47" style="70" customWidth="1"/>
    <col min="7943" max="7944" width="16.140625" style="70" customWidth="1"/>
    <col min="7945" max="7945" width="16.28515625" style="70" customWidth="1"/>
    <col min="7946" max="7946" width="15.7109375" style="70" customWidth="1"/>
    <col min="7947" max="7947" width="32" style="70" customWidth="1"/>
    <col min="7948" max="8043" width="11.42578125" style="70"/>
    <col min="8044" max="8044" width="11.42578125" style="70" customWidth="1"/>
    <col min="8045" max="8133" width="11.42578125" style="70"/>
    <col min="8134" max="8134" width="1.42578125" style="70" customWidth="1"/>
    <col min="8135" max="8192" width="11.42578125" style="70"/>
    <col min="8193" max="8193" width="1.28515625" style="70" customWidth="1"/>
    <col min="8194" max="8194" width="28.140625" style="70" customWidth="1"/>
    <col min="8195" max="8195" width="34.5703125" style="70" customWidth="1"/>
    <col min="8196" max="8196" width="16.28515625" style="70" customWidth="1"/>
    <col min="8197" max="8197" width="5.85546875" style="70" customWidth="1"/>
    <col min="8198" max="8198" width="47" style="70" customWidth="1"/>
    <col min="8199" max="8200" width="16.140625" style="70" customWidth="1"/>
    <col min="8201" max="8201" width="16.28515625" style="70" customWidth="1"/>
    <col min="8202" max="8202" width="15.7109375" style="70" customWidth="1"/>
    <col min="8203" max="8203" width="32" style="70" customWidth="1"/>
    <col min="8204" max="8299" width="11.42578125" style="70"/>
    <col min="8300" max="8300" width="11.42578125" style="70" customWidth="1"/>
    <col min="8301" max="8389" width="11.42578125" style="70"/>
    <col min="8390" max="8390" width="1.42578125" style="70" customWidth="1"/>
    <col min="8391" max="8448" width="11.42578125" style="70"/>
    <col min="8449" max="8449" width="1.28515625" style="70" customWidth="1"/>
    <col min="8450" max="8450" width="28.140625" style="70" customWidth="1"/>
    <col min="8451" max="8451" width="34.5703125" style="70" customWidth="1"/>
    <col min="8452" max="8452" width="16.28515625" style="70" customWidth="1"/>
    <col min="8453" max="8453" width="5.85546875" style="70" customWidth="1"/>
    <col min="8454" max="8454" width="47" style="70" customWidth="1"/>
    <col min="8455" max="8456" width="16.140625" style="70" customWidth="1"/>
    <col min="8457" max="8457" width="16.28515625" style="70" customWidth="1"/>
    <col min="8458" max="8458" width="15.7109375" style="70" customWidth="1"/>
    <col min="8459" max="8459" width="32" style="70" customWidth="1"/>
    <col min="8460" max="8555" width="11.42578125" style="70"/>
    <col min="8556" max="8556" width="11.42578125" style="70" customWidth="1"/>
    <col min="8557" max="8645" width="11.42578125" style="70"/>
    <col min="8646" max="8646" width="1.42578125" style="70" customWidth="1"/>
    <col min="8647" max="8704" width="11.42578125" style="70"/>
    <col min="8705" max="8705" width="1.28515625" style="70" customWidth="1"/>
    <col min="8706" max="8706" width="28.140625" style="70" customWidth="1"/>
    <col min="8707" max="8707" width="34.5703125" style="70" customWidth="1"/>
    <col min="8708" max="8708" width="16.28515625" style="70" customWidth="1"/>
    <col min="8709" max="8709" width="5.85546875" style="70" customWidth="1"/>
    <col min="8710" max="8710" width="47" style="70" customWidth="1"/>
    <col min="8711" max="8712" width="16.140625" style="70" customWidth="1"/>
    <col min="8713" max="8713" width="16.28515625" style="70" customWidth="1"/>
    <col min="8714" max="8714" width="15.7109375" style="70" customWidth="1"/>
    <col min="8715" max="8715" width="32" style="70" customWidth="1"/>
    <col min="8716" max="8811" width="11.42578125" style="70"/>
    <col min="8812" max="8812" width="11.42578125" style="70" customWidth="1"/>
    <col min="8813" max="8901" width="11.42578125" style="70"/>
    <col min="8902" max="8902" width="1.42578125" style="70" customWidth="1"/>
    <col min="8903" max="8960" width="11.42578125" style="70"/>
    <col min="8961" max="8961" width="1.28515625" style="70" customWidth="1"/>
    <col min="8962" max="8962" width="28.140625" style="70" customWidth="1"/>
    <col min="8963" max="8963" width="34.5703125" style="70" customWidth="1"/>
    <col min="8964" max="8964" width="16.28515625" style="70" customWidth="1"/>
    <col min="8965" max="8965" width="5.85546875" style="70" customWidth="1"/>
    <col min="8966" max="8966" width="47" style="70" customWidth="1"/>
    <col min="8967" max="8968" width="16.140625" style="70" customWidth="1"/>
    <col min="8969" max="8969" width="16.28515625" style="70" customWidth="1"/>
    <col min="8970" max="8970" width="15.7109375" style="70" customWidth="1"/>
    <col min="8971" max="8971" width="32" style="70" customWidth="1"/>
    <col min="8972" max="9067" width="11.42578125" style="70"/>
    <col min="9068" max="9068" width="11.42578125" style="70" customWidth="1"/>
    <col min="9069" max="9157" width="11.42578125" style="70"/>
    <col min="9158" max="9158" width="1.42578125" style="70" customWidth="1"/>
    <col min="9159" max="9216" width="11.42578125" style="70"/>
    <col min="9217" max="9217" width="1.28515625" style="70" customWidth="1"/>
    <col min="9218" max="9218" width="28.140625" style="70" customWidth="1"/>
    <col min="9219" max="9219" width="34.5703125" style="70" customWidth="1"/>
    <col min="9220" max="9220" width="16.28515625" style="70" customWidth="1"/>
    <col min="9221" max="9221" width="5.85546875" style="70" customWidth="1"/>
    <col min="9222" max="9222" width="47" style="70" customWidth="1"/>
    <col min="9223" max="9224" width="16.140625" style="70" customWidth="1"/>
    <col min="9225" max="9225" width="16.28515625" style="70" customWidth="1"/>
    <col min="9226" max="9226" width="15.7109375" style="70" customWidth="1"/>
    <col min="9227" max="9227" width="32" style="70" customWidth="1"/>
    <col min="9228" max="9323" width="11.42578125" style="70"/>
    <col min="9324" max="9324" width="11.42578125" style="70" customWidth="1"/>
    <col min="9325" max="9413" width="11.42578125" style="70"/>
    <col min="9414" max="9414" width="1.42578125" style="70" customWidth="1"/>
    <col min="9415" max="9472" width="11.42578125" style="70"/>
    <col min="9473" max="9473" width="1.28515625" style="70" customWidth="1"/>
    <col min="9474" max="9474" width="28.140625" style="70" customWidth="1"/>
    <col min="9475" max="9475" width="34.5703125" style="70" customWidth="1"/>
    <col min="9476" max="9476" width="16.28515625" style="70" customWidth="1"/>
    <col min="9477" max="9477" width="5.85546875" style="70" customWidth="1"/>
    <col min="9478" max="9478" width="47" style="70" customWidth="1"/>
    <col min="9479" max="9480" width="16.140625" style="70" customWidth="1"/>
    <col min="9481" max="9481" width="16.28515625" style="70" customWidth="1"/>
    <col min="9482" max="9482" width="15.7109375" style="70" customWidth="1"/>
    <col min="9483" max="9483" width="32" style="70" customWidth="1"/>
    <col min="9484" max="9579" width="11.42578125" style="70"/>
    <col min="9580" max="9580" width="11.42578125" style="70" customWidth="1"/>
    <col min="9581" max="9669" width="11.42578125" style="70"/>
    <col min="9670" max="9670" width="1.42578125" style="70" customWidth="1"/>
    <col min="9671" max="9728" width="11.42578125" style="70"/>
    <col min="9729" max="9729" width="1.28515625" style="70" customWidth="1"/>
    <col min="9730" max="9730" width="28.140625" style="70" customWidth="1"/>
    <col min="9731" max="9731" width="34.5703125" style="70" customWidth="1"/>
    <col min="9732" max="9732" width="16.28515625" style="70" customWidth="1"/>
    <col min="9733" max="9733" width="5.85546875" style="70" customWidth="1"/>
    <col min="9734" max="9734" width="47" style="70" customWidth="1"/>
    <col min="9735" max="9736" width="16.140625" style="70" customWidth="1"/>
    <col min="9737" max="9737" width="16.28515625" style="70" customWidth="1"/>
    <col min="9738" max="9738" width="15.7109375" style="70" customWidth="1"/>
    <col min="9739" max="9739" width="32" style="70" customWidth="1"/>
    <col min="9740" max="9835" width="11.42578125" style="70"/>
    <col min="9836" max="9836" width="11.42578125" style="70" customWidth="1"/>
    <col min="9837" max="9925" width="11.42578125" style="70"/>
    <col min="9926" max="9926" width="1.42578125" style="70" customWidth="1"/>
    <col min="9927" max="9984" width="11.42578125" style="70"/>
    <col min="9985" max="9985" width="1.28515625" style="70" customWidth="1"/>
    <col min="9986" max="9986" width="28.140625" style="70" customWidth="1"/>
    <col min="9987" max="9987" width="34.5703125" style="70" customWidth="1"/>
    <col min="9988" max="9988" width="16.28515625" style="70" customWidth="1"/>
    <col min="9989" max="9989" width="5.85546875" style="70" customWidth="1"/>
    <col min="9990" max="9990" width="47" style="70" customWidth="1"/>
    <col min="9991" max="9992" width="16.140625" style="70" customWidth="1"/>
    <col min="9993" max="9993" width="16.28515625" style="70" customWidth="1"/>
    <col min="9994" max="9994" width="15.7109375" style="70" customWidth="1"/>
    <col min="9995" max="9995" width="32" style="70" customWidth="1"/>
    <col min="9996" max="10091" width="11.42578125" style="70"/>
    <col min="10092" max="10092" width="11.42578125" style="70" customWidth="1"/>
    <col min="10093" max="10181" width="11.42578125" style="70"/>
    <col min="10182" max="10182" width="1.42578125" style="70" customWidth="1"/>
    <col min="10183" max="10240" width="11.42578125" style="70"/>
    <col min="10241" max="10241" width="1.28515625" style="70" customWidth="1"/>
    <col min="10242" max="10242" width="28.140625" style="70" customWidth="1"/>
    <col min="10243" max="10243" width="34.5703125" style="70" customWidth="1"/>
    <col min="10244" max="10244" width="16.28515625" style="70" customWidth="1"/>
    <col min="10245" max="10245" width="5.85546875" style="70" customWidth="1"/>
    <col min="10246" max="10246" width="47" style="70" customWidth="1"/>
    <col min="10247" max="10248" width="16.140625" style="70" customWidth="1"/>
    <col min="10249" max="10249" width="16.28515625" style="70" customWidth="1"/>
    <col min="10250" max="10250" width="15.7109375" style="70" customWidth="1"/>
    <col min="10251" max="10251" width="32" style="70" customWidth="1"/>
    <col min="10252" max="10347" width="11.42578125" style="70"/>
    <col min="10348" max="10348" width="11.42578125" style="70" customWidth="1"/>
    <col min="10349" max="10437" width="11.42578125" style="70"/>
    <col min="10438" max="10438" width="1.42578125" style="70" customWidth="1"/>
    <col min="10439" max="10496" width="11.42578125" style="70"/>
    <col min="10497" max="10497" width="1.28515625" style="70" customWidth="1"/>
    <col min="10498" max="10498" width="28.140625" style="70" customWidth="1"/>
    <col min="10499" max="10499" width="34.5703125" style="70" customWidth="1"/>
    <col min="10500" max="10500" width="16.28515625" style="70" customWidth="1"/>
    <col min="10501" max="10501" width="5.85546875" style="70" customWidth="1"/>
    <col min="10502" max="10502" width="47" style="70" customWidth="1"/>
    <col min="10503" max="10504" width="16.140625" style="70" customWidth="1"/>
    <col min="10505" max="10505" width="16.28515625" style="70" customWidth="1"/>
    <col min="10506" max="10506" width="15.7109375" style="70" customWidth="1"/>
    <col min="10507" max="10507" width="32" style="70" customWidth="1"/>
    <col min="10508" max="10603" width="11.42578125" style="70"/>
    <col min="10604" max="10604" width="11.42578125" style="70" customWidth="1"/>
    <col min="10605" max="10693" width="11.42578125" style="70"/>
    <col min="10694" max="10694" width="1.42578125" style="70" customWidth="1"/>
    <col min="10695" max="10752" width="11.42578125" style="70"/>
    <col min="10753" max="10753" width="1.28515625" style="70" customWidth="1"/>
    <col min="10754" max="10754" width="28.140625" style="70" customWidth="1"/>
    <col min="10755" max="10755" width="34.5703125" style="70" customWidth="1"/>
    <col min="10756" max="10756" width="16.28515625" style="70" customWidth="1"/>
    <col min="10757" max="10757" width="5.85546875" style="70" customWidth="1"/>
    <col min="10758" max="10758" width="47" style="70" customWidth="1"/>
    <col min="10759" max="10760" width="16.140625" style="70" customWidth="1"/>
    <col min="10761" max="10761" width="16.28515625" style="70" customWidth="1"/>
    <col min="10762" max="10762" width="15.7109375" style="70" customWidth="1"/>
    <col min="10763" max="10763" width="32" style="70" customWidth="1"/>
    <col min="10764" max="10859" width="11.42578125" style="70"/>
    <col min="10860" max="10860" width="11.42578125" style="70" customWidth="1"/>
    <col min="10861" max="10949" width="11.42578125" style="70"/>
    <col min="10950" max="10950" width="1.42578125" style="70" customWidth="1"/>
    <col min="10951" max="11008" width="11.42578125" style="70"/>
    <col min="11009" max="11009" width="1.28515625" style="70" customWidth="1"/>
    <col min="11010" max="11010" width="28.140625" style="70" customWidth="1"/>
    <col min="11011" max="11011" width="34.5703125" style="70" customWidth="1"/>
    <col min="11012" max="11012" width="16.28515625" style="70" customWidth="1"/>
    <col min="11013" max="11013" width="5.85546875" style="70" customWidth="1"/>
    <col min="11014" max="11014" width="47" style="70" customWidth="1"/>
    <col min="11015" max="11016" width="16.140625" style="70" customWidth="1"/>
    <col min="11017" max="11017" width="16.28515625" style="70" customWidth="1"/>
    <col min="11018" max="11018" width="15.7109375" style="70" customWidth="1"/>
    <col min="11019" max="11019" width="32" style="70" customWidth="1"/>
    <col min="11020" max="11115" width="11.42578125" style="70"/>
    <col min="11116" max="11116" width="11.42578125" style="70" customWidth="1"/>
    <col min="11117" max="11205" width="11.42578125" style="70"/>
    <col min="11206" max="11206" width="1.42578125" style="70" customWidth="1"/>
    <col min="11207" max="11264" width="11.42578125" style="70"/>
    <col min="11265" max="11265" width="1.28515625" style="70" customWidth="1"/>
    <col min="11266" max="11266" width="28.140625" style="70" customWidth="1"/>
    <col min="11267" max="11267" width="34.5703125" style="70" customWidth="1"/>
    <col min="11268" max="11268" width="16.28515625" style="70" customWidth="1"/>
    <col min="11269" max="11269" width="5.85546875" style="70" customWidth="1"/>
    <col min="11270" max="11270" width="47" style="70" customWidth="1"/>
    <col min="11271" max="11272" width="16.140625" style="70" customWidth="1"/>
    <col min="11273" max="11273" width="16.28515625" style="70" customWidth="1"/>
    <col min="11274" max="11274" width="15.7109375" style="70" customWidth="1"/>
    <col min="11275" max="11275" width="32" style="70" customWidth="1"/>
    <col min="11276" max="11371" width="11.42578125" style="70"/>
    <col min="11372" max="11372" width="11.42578125" style="70" customWidth="1"/>
    <col min="11373" max="11461" width="11.42578125" style="70"/>
    <col min="11462" max="11462" width="1.42578125" style="70" customWidth="1"/>
    <col min="11463" max="11520" width="11.42578125" style="70"/>
    <col min="11521" max="11521" width="1.28515625" style="70" customWidth="1"/>
    <col min="11522" max="11522" width="28.140625" style="70" customWidth="1"/>
    <col min="11523" max="11523" width="34.5703125" style="70" customWidth="1"/>
    <col min="11524" max="11524" width="16.28515625" style="70" customWidth="1"/>
    <col min="11525" max="11525" width="5.85546875" style="70" customWidth="1"/>
    <col min="11526" max="11526" width="47" style="70" customWidth="1"/>
    <col min="11527" max="11528" width="16.140625" style="70" customWidth="1"/>
    <col min="11529" max="11529" width="16.28515625" style="70" customWidth="1"/>
    <col min="11530" max="11530" width="15.7109375" style="70" customWidth="1"/>
    <col min="11531" max="11531" width="32" style="70" customWidth="1"/>
    <col min="11532" max="11627" width="11.42578125" style="70"/>
    <col min="11628" max="11628" width="11.42578125" style="70" customWidth="1"/>
    <col min="11629" max="11717" width="11.42578125" style="70"/>
    <col min="11718" max="11718" width="1.42578125" style="70" customWidth="1"/>
    <col min="11719" max="11776" width="11.42578125" style="70"/>
    <col min="11777" max="11777" width="1.28515625" style="70" customWidth="1"/>
    <col min="11778" max="11778" width="28.140625" style="70" customWidth="1"/>
    <col min="11779" max="11779" width="34.5703125" style="70" customWidth="1"/>
    <col min="11780" max="11780" width="16.28515625" style="70" customWidth="1"/>
    <col min="11781" max="11781" width="5.85546875" style="70" customWidth="1"/>
    <col min="11782" max="11782" width="47" style="70" customWidth="1"/>
    <col min="11783" max="11784" width="16.140625" style="70" customWidth="1"/>
    <col min="11785" max="11785" width="16.28515625" style="70" customWidth="1"/>
    <col min="11786" max="11786" width="15.7109375" style="70" customWidth="1"/>
    <col min="11787" max="11787" width="32" style="70" customWidth="1"/>
    <col min="11788" max="11883" width="11.42578125" style="70"/>
    <col min="11884" max="11884" width="11.42578125" style="70" customWidth="1"/>
    <col min="11885" max="11973" width="11.42578125" style="70"/>
    <col min="11974" max="11974" width="1.42578125" style="70" customWidth="1"/>
    <col min="11975" max="12032" width="11.42578125" style="70"/>
    <col min="12033" max="12033" width="1.28515625" style="70" customWidth="1"/>
    <col min="12034" max="12034" width="28.140625" style="70" customWidth="1"/>
    <col min="12035" max="12035" width="34.5703125" style="70" customWidth="1"/>
    <col min="12036" max="12036" width="16.28515625" style="70" customWidth="1"/>
    <col min="12037" max="12037" width="5.85546875" style="70" customWidth="1"/>
    <col min="12038" max="12038" width="47" style="70" customWidth="1"/>
    <col min="12039" max="12040" width="16.140625" style="70" customWidth="1"/>
    <col min="12041" max="12041" width="16.28515625" style="70" customWidth="1"/>
    <col min="12042" max="12042" width="15.7109375" style="70" customWidth="1"/>
    <col min="12043" max="12043" width="32" style="70" customWidth="1"/>
    <col min="12044" max="12139" width="11.42578125" style="70"/>
    <col min="12140" max="12140" width="11.42578125" style="70" customWidth="1"/>
    <col min="12141" max="12229" width="11.42578125" style="70"/>
    <col min="12230" max="12230" width="1.42578125" style="70" customWidth="1"/>
    <col min="12231" max="12288" width="11.42578125" style="70"/>
    <col min="12289" max="12289" width="1.28515625" style="70" customWidth="1"/>
    <col min="12290" max="12290" width="28.140625" style="70" customWidth="1"/>
    <col min="12291" max="12291" width="34.5703125" style="70" customWidth="1"/>
    <col min="12292" max="12292" width="16.28515625" style="70" customWidth="1"/>
    <col min="12293" max="12293" width="5.85546875" style="70" customWidth="1"/>
    <col min="12294" max="12294" width="47" style="70" customWidth="1"/>
    <col min="12295" max="12296" width="16.140625" style="70" customWidth="1"/>
    <col min="12297" max="12297" width="16.28515625" style="70" customWidth="1"/>
    <col min="12298" max="12298" width="15.7109375" style="70" customWidth="1"/>
    <col min="12299" max="12299" width="32" style="70" customWidth="1"/>
    <col min="12300" max="12395" width="11.42578125" style="70"/>
    <col min="12396" max="12396" width="11.42578125" style="70" customWidth="1"/>
    <col min="12397" max="12485" width="11.42578125" style="70"/>
    <col min="12486" max="12486" width="1.42578125" style="70" customWidth="1"/>
    <col min="12487" max="12544" width="11.42578125" style="70"/>
    <col min="12545" max="12545" width="1.28515625" style="70" customWidth="1"/>
    <col min="12546" max="12546" width="28.140625" style="70" customWidth="1"/>
    <col min="12547" max="12547" width="34.5703125" style="70" customWidth="1"/>
    <col min="12548" max="12548" width="16.28515625" style="70" customWidth="1"/>
    <col min="12549" max="12549" width="5.85546875" style="70" customWidth="1"/>
    <col min="12550" max="12550" width="47" style="70" customWidth="1"/>
    <col min="12551" max="12552" width="16.140625" style="70" customWidth="1"/>
    <col min="12553" max="12553" width="16.28515625" style="70" customWidth="1"/>
    <col min="12554" max="12554" width="15.7109375" style="70" customWidth="1"/>
    <col min="12555" max="12555" width="32" style="70" customWidth="1"/>
    <col min="12556" max="12651" width="11.42578125" style="70"/>
    <col min="12652" max="12652" width="11.42578125" style="70" customWidth="1"/>
    <col min="12653" max="12741" width="11.42578125" style="70"/>
    <col min="12742" max="12742" width="1.42578125" style="70" customWidth="1"/>
    <col min="12743" max="12800" width="11.42578125" style="70"/>
    <col min="12801" max="12801" width="1.28515625" style="70" customWidth="1"/>
    <col min="12802" max="12802" width="28.140625" style="70" customWidth="1"/>
    <col min="12803" max="12803" width="34.5703125" style="70" customWidth="1"/>
    <col min="12804" max="12804" width="16.28515625" style="70" customWidth="1"/>
    <col min="12805" max="12805" width="5.85546875" style="70" customWidth="1"/>
    <col min="12806" max="12806" width="47" style="70" customWidth="1"/>
    <col min="12807" max="12808" width="16.140625" style="70" customWidth="1"/>
    <col min="12809" max="12809" width="16.28515625" style="70" customWidth="1"/>
    <col min="12810" max="12810" width="15.7109375" style="70" customWidth="1"/>
    <col min="12811" max="12811" width="32" style="70" customWidth="1"/>
    <col min="12812" max="12907" width="11.42578125" style="70"/>
    <col min="12908" max="12908" width="11.42578125" style="70" customWidth="1"/>
    <col min="12909" max="12997" width="11.42578125" style="70"/>
    <col min="12998" max="12998" width="1.42578125" style="70" customWidth="1"/>
    <col min="12999" max="13056" width="11.42578125" style="70"/>
    <col min="13057" max="13057" width="1.28515625" style="70" customWidth="1"/>
    <col min="13058" max="13058" width="28.140625" style="70" customWidth="1"/>
    <col min="13059" max="13059" width="34.5703125" style="70" customWidth="1"/>
    <col min="13060" max="13060" width="16.28515625" style="70" customWidth="1"/>
    <col min="13061" max="13061" width="5.85546875" style="70" customWidth="1"/>
    <col min="13062" max="13062" width="47" style="70" customWidth="1"/>
    <col min="13063" max="13064" width="16.140625" style="70" customWidth="1"/>
    <col min="13065" max="13065" width="16.28515625" style="70" customWidth="1"/>
    <col min="13066" max="13066" width="15.7109375" style="70" customWidth="1"/>
    <col min="13067" max="13067" width="32" style="70" customWidth="1"/>
    <col min="13068" max="13163" width="11.42578125" style="70"/>
    <col min="13164" max="13164" width="11.42578125" style="70" customWidth="1"/>
    <col min="13165" max="13253" width="11.42578125" style="70"/>
    <col min="13254" max="13254" width="1.42578125" style="70" customWidth="1"/>
    <col min="13255" max="13312" width="11.42578125" style="70"/>
    <col min="13313" max="13313" width="1.28515625" style="70" customWidth="1"/>
    <col min="13314" max="13314" width="28.140625" style="70" customWidth="1"/>
    <col min="13315" max="13315" width="34.5703125" style="70" customWidth="1"/>
    <col min="13316" max="13316" width="16.28515625" style="70" customWidth="1"/>
    <col min="13317" max="13317" width="5.85546875" style="70" customWidth="1"/>
    <col min="13318" max="13318" width="47" style="70" customWidth="1"/>
    <col min="13319" max="13320" width="16.140625" style="70" customWidth="1"/>
    <col min="13321" max="13321" width="16.28515625" style="70" customWidth="1"/>
    <col min="13322" max="13322" width="15.7109375" style="70" customWidth="1"/>
    <col min="13323" max="13323" width="32" style="70" customWidth="1"/>
    <col min="13324" max="13419" width="11.42578125" style="70"/>
    <col min="13420" max="13420" width="11.42578125" style="70" customWidth="1"/>
    <col min="13421" max="13509" width="11.42578125" style="70"/>
    <col min="13510" max="13510" width="1.42578125" style="70" customWidth="1"/>
    <col min="13511" max="13568" width="11.42578125" style="70"/>
    <col min="13569" max="13569" width="1.28515625" style="70" customWidth="1"/>
    <col min="13570" max="13570" width="28.140625" style="70" customWidth="1"/>
    <col min="13571" max="13571" width="34.5703125" style="70" customWidth="1"/>
    <col min="13572" max="13572" width="16.28515625" style="70" customWidth="1"/>
    <col min="13573" max="13573" width="5.85546875" style="70" customWidth="1"/>
    <col min="13574" max="13574" width="47" style="70" customWidth="1"/>
    <col min="13575" max="13576" width="16.140625" style="70" customWidth="1"/>
    <col min="13577" max="13577" width="16.28515625" style="70" customWidth="1"/>
    <col min="13578" max="13578" width="15.7109375" style="70" customWidth="1"/>
    <col min="13579" max="13579" width="32" style="70" customWidth="1"/>
    <col min="13580" max="13675" width="11.42578125" style="70"/>
    <col min="13676" max="13676" width="11.42578125" style="70" customWidth="1"/>
    <col min="13677" max="13765" width="11.42578125" style="70"/>
    <col min="13766" max="13766" width="1.42578125" style="70" customWidth="1"/>
    <col min="13767" max="13824" width="11.42578125" style="70"/>
    <col min="13825" max="13825" width="1.28515625" style="70" customWidth="1"/>
    <col min="13826" max="13826" width="28.140625" style="70" customWidth="1"/>
    <col min="13827" max="13827" width="34.5703125" style="70" customWidth="1"/>
    <col min="13828" max="13828" width="16.28515625" style="70" customWidth="1"/>
    <col min="13829" max="13829" width="5.85546875" style="70" customWidth="1"/>
    <col min="13830" max="13830" width="47" style="70" customWidth="1"/>
    <col min="13831" max="13832" width="16.140625" style="70" customWidth="1"/>
    <col min="13833" max="13833" width="16.28515625" style="70" customWidth="1"/>
    <col min="13834" max="13834" width="15.7109375" style="70" customWidth="1"/>
    <col min="13835" max="13835" width="32" style="70" customWidth="1"/>
    <col min="13836" max="13931" width="11.42578125" style="70"/>
    <col min="13932" max="13932" width="11.42578125" style="70" customWidth="1"/>
    <col min="13933" max="14021" width="11.42578125" style="70"/>
    <col min="14022" max="14022" width="1.42578125" style="70" customWidth="1"/>
    <col min="14023" max="14080" width="11.42578125" style="70"/>
    <col min="14081" max="14081" width="1.28515625" style="70" customWidth="1"/>
    <col min="14082" max="14082" width="28.140625" style="70" customWidth="1"/>
    <col min="14083" max="14083" width="34.5703125" style="70" customWidth="1"/>
    <col min="14084" max="14084" width="16.28515625" style="70" customWidth="1"/>
    <col min="14085" max="14085" width="5.85546875" style="70" customWidth="1"/>
    <col min="14086" max="14086" width="47" style="70" customWidth="1"/>
    <col min="14087" max="14088" width="16.140625" style="70" customWidth="1"/>
    <col min="14089" max="14089" width="16.28515625" style="70" customWidth="1"/>
    <col min="14090" max="14090" width="15.7109375" style="70" customWidth="1"/>
    <col min="14091" max="14091" width="32" style="70" customWidth="1"/>
    <col min="14092" max="14187" width="11.42578125" style="70"/>
    <col min="14188" max="14188" width="11.42578125" style="70" customWidth="1"/>
    <col min="14189" max="14277" width="11.42578125" style="70"/>
    <col min="14278" max="14278" width="1.42578125" style="70" customWidth="1"/>
    <col min="14279" max="14336" width="11.42578125" style="70"/>
    <col min="14337" max="14337" width="1.28515625" style="70" customWidth="1"/>
    <col min="14338" max="14338" width="28.140625" style="70" customWidth="1"/>
    <col min="14339" max="14339" width="34.5703125" style="70" customWidth="1"/>
    <col min="14340" max="14340" width="16.28515625" style="70" customWidth="1"/>
    <col min="14341" max="14341" width="5.85546875" style="70" customWidth="1"/>
    <col min="14342" max="14342" width="47" style="70" customWidth="1"/>
    <col min="14343" max="14344" width="16.140625" style="70" customWidth="1"/>
    <col min="14345" max="14345" width="16.28515625" style="70" customWidth="1"/>
    <col min="14346" max="14346" width="15.7109375" style="70" customWidth="1"/>
    <col min="14347" max="14347" width="32" style="70" customWidth="1"/>
    <col min="14348" max="14443" width="11.42578125" style="70"/>
    <col min="14444" max="14444" width="11.42578125" style="70" customWidth="1"/>
    <col min="14445" max="14533" width="11.42578125" style="70"/>
    <col min="14534" max="14534" width="1.42578125" style="70" customWidth="1"/>
    <col min="14535" max="14592" width="11.42578125" style="70"/>
    <col min="14593" max="14593" width="1.28515625" style="70" customWidth="1"/>
    <col min="14594" max="14594" width="28.140625" style="70" customWidth="1"/>
    <col min="14595" max="14595" width="34.5703125" style="70" customWidth="1"/>
    <col min="14596" max="14596" width="16.28515625" style="70" customWidth="1"/>
    <col min="14597" max="14597" width="5.85546875" style="70" customWidth="1"/>
    <col min="14598" max="14598" width="47" style="70" customWidth="1"/>
    <col min="14599" max="14600" width="16.140625" style="70" customWidth="1"/>
    <col min="14601" max="14601" width="16.28515625" style="70" customWidth="1"/>
    <col min="14602" max="14602" width="15.7109375" style="70" customWidth="1"/>
    <col min="14603" max="14603" width="32" style="70" customWidth="1"/>
    <col min="14604" max="14699" width="11.42578125" style="70"/>
    <col min="14700" max="14700" width="11.42578125" style="70" customWidth="1"/>
    <col min="14701" max="14789" width="11.42578125" style="70"/>
    <col min="14790" max="14790" width="1.42578125" style="70" customWidth="1"/>
    <col min="14791" max="14848" width="11.42578125" style="70"/>
    <col min="14849" max="14849" width="1.28515625" style="70" customWidth="1"/>
    <col min="14850" max="14850" width="28.140625" style="70" customWidth="1"/>
    <col min="14851" max="14851" width="34.5703125" style="70" customWidth="1"/>
    <col min="14852" max="14852" width="16.28515625" style="70" customWidth="1"/>
    <col min="14853" max="14853" width="5.85546875" style="70" customWidth="1"/>
    <col min="14854" max="14854" width="47" style="70" customWidth="1"/>
    <col min="14855" max="14856" width="16.140625" style="70" customWidth="1"/>
    <col min="14857" max="14857" width="16.28515625" style="70" customWidth="1"/>
    <col min="14858" max="14858" width="15.7109375" style="70" customWidth="1"/>
    <col min="14859" max="14859" width="32" style="70" customWidth="1"/>
    <col min="14860" max="14955" width="11.42578125" style="70"/>
    <col min="14956" max="14956" width="11.42578125" style="70" customWidth="1"/>
    <col min="14957" max="15045" width="11.42578125" style="70"/>
    <col min="15046" max="15046" width="1.42578125" style="70" customWidth="1"/>
    <col min="15047" max="15104" width="11.42578125" style="70"/>
    <col min="15105" max="15105" width="1.28515625" style="70" customWidth="1"/>
    <col min="15106" max="15106" width="28.140625" style="70" customWidth="1"/>
    <col min="15107" max="15107" width="34.5703125" style="70" customWidth="1"/>
    <col min="15108" max="15108" width="16.28515625" style="70" customWidth="1"/>
    <col min="15109" max="15109" width="5.85546875" style="70" customWidth="1"/>
    <col min="15110" max="15110" width="47" style="70" customWidth="1"/>
    <col min="15111" max="15112" width="16.140625" style="70" customWidth="1"/>
    <col min="15113" max="15113" width="16.28515625" style="70" customWidth="1"/>
    <col min="15114" max="15114" width="15.7109375" style="70" customWidth="1"/>
    <col min="15115" max="15115" width="32" style="70" customWidth="1"/>
    <col min="15116" max="15211" width="11.42578125" style="70"/>
    <col min="15212" max="15212" width="11.42578125" style="70" customWidth="1"/>
    <col min="15213" max="15301" width="11.42578125" style="70"/>
    <col min="15302" max="15302" width="1.42578125" style="70" customWidth="1"/>
    <col min="15303" max="15360" width="11.42578125" style="70"/>
    <col min="15361" max="15361" width="1.28515625" style="70" customWidth="1"/>
    <col min="15362" max="15362" width="28.140625" style="70" customWidth="1"/>
    <col min="15363" max="15363" width="34.5703125" style="70" customWidth="1"/>
    <col min="15364" max="15364" width="16.28515625" style="70" customWidth="1"/>
    <col min="15365" max="15365" width="5.85546875" style="70" customWidth="1"/>
    <col min="15366" max="15366" width="47" style="70" customWidth="1"/>
    <col min="15367" max="15368" width="16.140625" style="70" customWidth="1"/>
    <col min="15369" max="15369" width="16.28515625" style="70" customWidth="1"/>
    <col min="15370" max="15370" width="15.7109375" style="70" customWidth="1"/>
    <col min="15371" max="15371" width="32" style="70" customWidth="1"/>
    <col min="15372" max="15467" width="11.42578125" style="70"/>
    <col min="15468" max="15468" width="11.42578125" style="70" customWidth="1"/>
    <col min="15469" max="15557" width="11.42578125" style="70"/>
    <col min="15558" max="15558" width="1.42578125" style="70" customWidth="1"/>
    <col min="15559" max="15616" width="11.42578125" style="70"/>
    <col min="15617" max="15617" width="1.28515625" style="70" customWidth="1"/>
    <col min="15618" max="15618" width="28.140625" style="70" customWidth="1"/>
    <col min="15619" max="15619" width="34.5703125" style="70" customWidth="1"/>
    <col min="15620" max="15620" width="16.28515625" style="70" customWidth="1"/>
    <col min="15621" max="15621" width="5.85546875" style="70" customWidth="1"/>
    <col min="15622" max="15622" width="47" style="70" customWidth="1"/>
    <col min="15623" max="15624" width="16.140625" style="70" customWidth="1"/>
    <col min="15625" max="15625" width="16.28515625" style="70" customWidth="1"/>
    <col min="15626" max="15626" width="15.7109375" style="70" customWidth="1"/>
    <col min="15627" max="15627" width="32" style="70" customWidth="1"/>
    <col min="15628" max="15723" width="11.42578125" style="70"/>
    <col min="15724" max="15724" width="11.42578125" style="70" customWidth="1"/>
    <col min="15725" max="15813" width="11.42578125" style="70"/>
    <col min="15814" max="15814" width="1.42578125" style="70" customWidth="1"/>
    <col min="15815" max="15872" width="11.42578125" style="70"/>
    <col min="15873" max="15873" width="1.28515625" style="70" customWidth="1"/>
    <col min="15874" max="15874" width="28.140625" style="70" customWidth="1"/>
    <col min="15875" max="15875" width="34.5703125" style="70" customWidth="1"/>
    <col min="15876" max="15876" width="16.28515625" style="70" customWidth="1"/>
    <col min="15877" max="15877" width="5.85546875" style="70" customWidth="1"/>
    <col min="15878" max="15878" width="47" style="70" customWidth="1"/>
    <col min="15879" max="15880" width="16.140625" style="70" customWidth="1"/>
    <col min="15881" max="15881" width="16.28515625" style="70" customWidth="1"/>
    <col min="15882" max="15882" width="15.7109375" style="70" customWidth="1"/>
    <col min="15883" max="15883" width="32" style="70" customWidth="1"/>
    <col min="15884" max="15979" width="11.42578125" style="70"/>
    <col min="15980" max="15980" width="11.42578125" style="70" customWidth="1"/>
    <col min="15981" max="16069" width="11.42578125" style="70"/>
    <col min="16070" max="16070" width="1.42578125" style="70" customWidth="1"/>
    <col min="16071" max="16128" width="11.42578125" style="70"/>
    <col min="16129" max="16129" width="1.28515625" style="70" customWidth="1"/>
    <col min="16130" max="16130" width="28.140625" style="70" customWidth="1"/>
    <col min="16131" max="16131" width="34.5703125" style="70" customWidth="1"/>
    <col min="16132" max="16132" width="16.28515625" style="70" customWidth="1"/>
    <col min="16133" max="16133" width="5.85546875" style="70" customWidth="1"/>
    <col min="16134" max="16134" width="47" style="70" customWidth="1"/>
    <col min="16135" max="16136" width="16.140625" style="70" customWidth="1"/>
    <col min="16137" max="16137" width="16.28515625" style="70" customWidth="1"/>
    <col min="16138" max="16138" width="15.7109375" style="70" customWidth="1"/>
    <col min="16139" max="16139" width="32" style="70" customWidth="1"/>
    <col min="16140" max="16235" width="11.42578125" style="70"/>
    <col min="16236" max="16236" width="11.42578125" style="70" customWidth="1"/>
    <col min="16237" max="16325" width="11.42578125" style="70"/>
    <col min="16326" max="16326" width="1.42578125" style="70" customWidth="1"/>
    <col min="16327" max="16384" width="11.42578125" style="70"/>
  </cols>
  <sheetData>
    <row r="1" spans="2:11" ht="15" thickBot="1" x14ac:dyDescent="0.3"/>
    <row r="2" spans="2:11" ht="23.25" customHeight="1" thickBot="1" x14ac:dyDescent="0.3">
      <c r="B2" s="312"/>
      <c r="C2" s="315" t="s">
        <v>164</v>
      </c>
      <c r="D2" s="316"/>
      <c r="E2" s="316"/>
      <c r="F2" s="316"/>
      <c r="G2" s="316"/>
      <c r="H2" s="316"/>
      <c r="I2" s="316"/>
      <c r="J2" s="317"/>
    </row>
    <row r="3" spans="2:11" ht="18" customHeight="1" thickBot="1" x14ac:dyDescent="0.3">
      <c r="B3" s="313"/>
      <c r="C3" s="318" t="s">
        <v>18</v>
      </c>
      <c r="D3" s="319"/>
      <c r="E3" s="319"/>
      <c r="F3" s="319"/>
      <c r="G3" s="319"/>
      <c r="H3" s="319"/>
      <c r="I3" s="319"/>
      <c r="J3" s="320"/>
    </row>
    <row r="4" spans="2:11" ht="18" customHeight="1" thickBot="1" x14ac:dyDescent="0.3">
      <c r="B4" s="313"/>
      <c r="C4" s="318" t="s">
        <v>136</v>
      </c>
      <c r="D4" s="319"/>
      <c r="E4" s="319"/>
      <c r="F4" s="319"/>
      <c r="G4" s="319"/>
      <c r="H4" s="319"/>
      <c r="I4" s="319"/>
      <c r="J4" s="320"/>
    </row>
    <row r="5" spans="2:11" ht="18" customHeight="1" thickBot="1" x14ac:dyDescent="0.3">
      <c r="B5" s="314"/>
      <c r="C5" s="318" t="s">
        <v>137</v>
      </c>
      <c r="D5" s="319"/>
      <c r="E5" s="319"/>
      <c r="F5" s="319"/>
      <c r="G5" s="319"/>
      <c r="H5" s="321" t="s">
        <v>104</v>
      </c>
      <c r="I5" s="322"/>
      <c r="J5" s="323"/>
    </row>
    <row r="6" spans="2:11" ht="18" customHeight="1" thickBot="1" x14ac:dyDescent="0.3">
      <c r="B6" s="68"/>
      <c r="C6" s="63"/>
      <c r="D6" s="63"/>
      <c r="E6" s="63"/>
      <c r="F6" s="63"/>
      <c r="G6" s="63"/>
      <c r="H6" s="63"/>
      <c r="I6" s="63"/>
      <c r="J6" s="71"/>
    </row>
    <row r="7" spans="2:11" ht="51.75" customHeight="1" thickBot="1" x14ac:dyDescent="0.3">
      <c r="B7" s="64" t="s">
        <v>138</v>
      </c>
      <c r="C7" s="324" t="s">
        <v>156</v>
      </c>
      <c r="D7" s="325"/>
      <c r="E7" s="326"/>
      <c r="F7" s="65"/>
      <c r="G7" s="63"/>
      <c r="H7" s="63"/>
      <c r="I7" s="63"/>
      <c r="J7" s="71"/>
    </row>
    <row r="8" spans="2:11" ht="32.25" customHeight="1" thickBot="1" x14ac:dyDescent="0.3">
      <c r="B8" s="66" t="s">
        <v>139</v>
      </c>
      <c r="C8" s="324" t="s">
        <v>108</v>
      </c>
      <c r="D8" s="325"/>
      <c r="E8" s="326"/>
      <c r="F8" s="65"/>
      <c r="G8" s="63"/>
      <c r="H8" s="63"/>
      <c r="I8" s="63"/>
      <c r="J8" s="71"/>
    </row>
    <row r="9" spans="2:11" ht="32.25" customHeight="1" thickBot="1" x14ac:dyDescent="0.3">
      <c r="B9" s="66" t="s">
        <v>140</v>
      </c>
      <c r="C9" s="324" t="s">
        <v>226</v>
      </c>
      <c r="D9" s="325"/>
      <c r="E9" s="326"/>
      <c r="F9" s="67"/>
      <c r="G9" s="63"/>
      <c r="H9" s="63"/>
      <c r="I9" s="63"/>
      <c r="J9" s="71"/>
    </row>
    <row r="10" spans="2:11" ht="33.75" customHeight="1" thickBot="1" x14ac:dyDescent="0.3">
      <c r="B10" s="66" t="s">
        <v>141</v>
      </c>
      <c r="C10" s="324" t="s">
        <v>157</v>
      </c>
      <c r="D10" s="325"/>
      <c r="E10" s="326"/>
      <c r="F10" s="65"/>
      <c r="G10" s="63"/>
      <c r="H10" s="63"/>
      <c r="I10" s="63"/>
      <c r="J10" s="71"/>
    </row>
    <row r="11" spans="2:11" ht="33.75" customHeight="1" thickBot="1" x14ac:dyDescent="0.3">
      <c r="B11" s="66" t="s">
        <v>142</v>
      </c>
      <c r="C11" s="324" t="s">
        <v>125</v>
      </c>
      <c r="D11" s="325"/>
      <c r="E11" s="326"/>
      <c r="F11" s="65"/>
      <c r="G11" s="63"/>
      <c r="H11" s="63"/>
      <c r="I11" s="63"/>
      <c r="J11" s="71"/>
    </row>
    <row r="13" spans="2:11" ht="26.25" customHeight="1" x14ac:dyDescent="0.25">
      <c r="B13" s="388" t="s">
        <v>165</v>
      </c>
      <c r="C13" s="389"/>
      <c r="D13" s="389"/>
      <c r="E13" s="389"/>
      <c r="F13" s="389"/>
      <c r="G13" s="389"/>
      <c r="H13" s="390"/>
      <c r="I13" s="377" t="s">
        <v>143</v>
      </c>
      <c r="J13" s="378"/>
      <c r="K13" s="378"/>
    </row>
    <row r="14" spans="2:11" s="72" customFormat="1" ht="56.25" customHeight="1" x14ac:dyDescent="0.25">
      <c r="B14" s="85" t="s">
        <v>144</v>
      </c>
      <c r="C14" s="85" t="s">
        <v>145</v>
      </c>
      <c r="D14" s="85" t="s">
        <v>146</v>
      </c>
      <c r="E14" s="85" t="s">
        <v>147</v>
      </c>
      <c r="F14" s="85" t="s">
        <v>148</v>
      </c>
      <c r="G14" s="85" t="s">
        <v>149</v>
      </c>
      <c r="H14" s="85" t="s">
        <v>150</v>
      </c>
      <c r="I14" s="76" t="s">
        <v>151</v>
      </c>
      <c r="J14" s="76" t="s">
        <v>152</v>
      </c>
      <c r="K14" s="76" t="s">
        <v>153</v>
      </c>
    </row>
    <row r="15" spans="2:11" s="48" customFormat="1" ht="33" customHeight="1" x14ac:dyDescent="0.25">
      <c r="B15" s="379">
        <v>1</v>
      </c>
      <c r="C15" s="382" t="s">
        <v>166</v>
      </c>
      <c r="D15" s="385" t="s">
        <v>106</v>
      </c>
      <c r="E15" s="77">
        <v>1</v>
      </c>
      <c r="F15" s="73" t="s">
        <v>167</v>
      </c>
      <c r="G15" s="86" t="s">
        <v>247</v>
      </c>
      <c r="H15" s="74">
        <v>43525</v>
      </c>
      <c r="I15" s="78"/>
      <c r="J15" s="79"/>
      <c r="K15" s="79"/>
    </row>
    <row r="16" spans="2:11" s="48" customFormat="1" ht="33" customHeight="1" x14ac:dyDescent="0.25">
      <c r="B16" s="380"/>
      <c r="C16" s="383"/>
      <c r="D16" s="386"/>
      <c r="E16" s="77">
        <v>2</v>
      </c>
      <c r="F16" s="73" t="s">
        <v>168</v>
      </c>
      <c r="G16" s="86" t="s">
        <v>247</v>
      </c>
      <c r="H16" s="74">
        <v>43617</v>
      </c>
      <c r="I16" s="80"/>
      <c r="J16" s="81"/>
      <c r="K16" s="81"/>
    </row>
    <row r="17" spans="2:11" s="48" customFormat="1" ht="33" customHeight="1" x14ac:dyDescent="0.25">
      <c r="B17" s="380"/>
      <c r="C17" s="383"/>
      <c r="D17" s="386"/>
      <c r="E17" s="77">
        <v>3</v>
      </c>
      <c r="F17" s="73" t="s">
        <v>169</v>
      </c>
      <c r="G17" s="86" t="s">
        <v>247</v>
      </c>
      <c r="H17" s="74">
        <v>43709</v>
      </c>
      <c r="I17" s="82"/>
      <c r="J17" s="81"/>
      <c r="K17" s="81"/>
    </row>
    <row r="18" spans="2:11" s="48" customFormat="1" ht="33" customHeight="1" x14ac:dyDescent="0.25">
      <c r="B18" s="381"/>
      <c r="C18" s="384"/>
      <c r="D18" s="387"/>
      <c r="E18" s="77">
        <v>4</v>
      </c>
      <c r="F18" s="73" t="s">
        <v>170</v>
      </c>
      <c r="G18" s="86" t="s">
        <v>247</v>
      </c>
      <c r="H18" s="74">
        <v>43800</v>
      </c>
      <c r="I18" s="82"/>
      <c r="J18" s="81"/>
      <c r="K18" s="81"/>
    </row>
    <row r="19" spans="2:11" s="69" customFormat="1" ht="21.75" customHeight="1" x14ac:dyDescent="0.25">
      <c r="B19" s="373" t="s">
        <v>154</v>
      </c>
      <c r="C19" s="374"/>
      <c r="D19" s="83">
        <f>SUM(D15:D18)</f>
        <v>0</v>
      </c>
      <c r="E19" s="375" t="s">
        <v>155</v>
      </c>
      <c r="F19" s="376"/>
      <c r="G19" s="83">
        <f>SUM(G15:G18)</f>
        <v>0</v>
      </c>
      <c r="H19" s="83"/>
      <c r="I19" s="84"/>
      <c r="J19" s="84"/>
      <c r="K19" s="84"/>
    </row>
  </sheetData>
  <sheetProtection selectLockedCells="1" selectUnlockedCells="1"/>
  <mergeCells count="18">
    <mergeCell ref="B19:C19"/>
    <mergeCell ref="E19:F19"/>
    <mergeCell ref="I13:K13"/>
    <mergeCell ref="B15:B18"/>
    <mergeCell ref="C15:C18"/>
    <mergeCell ref="D15:D18"/>
    <mergeCell ref="B13:H13"/>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B1:X67"/>
  <sheetViews>
    <sheetView zoomScale="70" zoomScaleNormal="70" zoomScaleSheetLayoutView="100" zoomScalePageLayoutView="70" workbookViewId="0">
      <selection activeCell="J17" sqref="J17"/>
    </sheetView>
  </sheetViews>
  <sheetFormatPr baseColWidth="10" defaultRowHeight="12.75" x14ac:dyDescent="0.25"/>
  <cols>
    <col min="1" max="1" width="1" style="48" customWidth="1"/>
    <col min="2" max="2" width="25.42578125" style="47" customWidth="1"/>
    <col min="3" max="3" width="14.5703125" style="48" customWidth="1"/>
    <col min="4" max="4" width="20.140625" style="48" customWidth="1"/>
    <col min="5" max="5" width="16.42578125" style="48" customWidth="1"/>
    <col min="6" max="6" width="25" style="48" customWidth="1"/>
    <col min="7" max="7" width="22" style="49" customWidth="1"/>
    <col min="8" max="8" width="20.5703125" style="48" customWidth="1"/>
    <col min="9" max="9" width="22.42578125" style="48" customWidth="1"/>
    <col min="10" max="11" width="22.42578125" style="50" customWidth="1"/>
    <col min="12" max="21" width="11.42578125" style="51"/>
    <col min="22" max="24" width="11.42578125" style="52"/>
    <col min="25" max="16384" width="11.42578125" style="48"/>
  </cols>
  <sheetData>
    <row r="1" spans="2:24" ht="6" customHeight="1" x14ac:dyDescent="0.25"/>
    <row r="2" spans="2:24" ht="33.75" customHeight="1" x14ac:dyDescent="0.25">
      <c r="B2" s="209"/>
      <c r="C2" s="211" t="s">
        <v>243</v>
      </c>
      <c r="D2" s="211"/>
      <c r="E2" s="211"/>
      <c r="F2" s="211"/>
      <c r="G2" s="211"/>
      <c r="H2" s="211"/>
      <c r="I2" s="211"/>
      <c r="J2" s="5"/>
      <c r="K2" s="51"/>
      <c r="L2" s="30" t="s">
        <v>36</v>
      </c>
      <c r="U2" s="52"/>
      <c r="X2" s="48"/>
    </row>
    <row r="3" spans="2:24" ht="25.5" customHeight="1" x14ac:dyDescent="0.25">
      <c r="B3" s="209"/>
      <c r="C3" s="210" t="s">
        <v>18</v>
      </c>
      <c r="D3" s="210"/>
      <c r="E3" s="210"/>
      <c r="F3" s="210"/>
      <c r="G3" s="210"/>
      <c r="H3" s="210"/>
      <c r="I3" s="210"/>
      <c r="J3" s="5"/>
      <c r="K3" s="51"/>
      <c r="L3" s="30" t="s">
        <v>31</v>
      </c>
      <c r="U3" s="52"/>
      <c r="X3" s="48"/>
    </row>
    <row r="4" spans="2:24" ht="25.5" customHeight="1" x14ac:dyDescent="0.25">
      <c r="B4" s="209"/>
      <c r="C4" s="210" t="s">
        <v>0</v>
      </c>
      <c r="D4" s="210"/>
      <c r="E4" s="210"/>
      <c r="F4" s="210"/>
      <c r="G4" s="210"/>
      <c r="H4" s="210"/>
      <c r="I4" s="210"/>
      <c r="J4" s="5"/>
      <c r="K4" s="51"/>
      <c r="L4" s="30" t="s">
        <v>37</v>
      </c>
      <c r="U4" s="52"/>
      <c r="X4" s="48"/>
    </row>
    <row r="5" spans="2:24" ht="25.5" customHeight="1" x14ac:dyDescent="0.25">
      <c r="B5" s="209"/>
      <c r="C5" s="210" t="s">
        <v>39</v>
      </c>
      <c r="D5" s="210"/>
      <c r="E5" s="210"/>
      <c r="F5" s="210"/>
      <c r="G5" s="212" t="s">
        <v>104</v>
      </c>
      <c r="H5" s="212"/>
      <c r="I5" s="212"/>
      <c r="J5" s="5"/>
      <c r="K5" s="51"/>
      <c r="L5" s="30" t="s">
        <v>32</v>
      </c>
      <c r="U5" s="52"/>
      <c r="X5" s="48"/>
    </row>
    <row r="6" spans="2:24" ht="23.25" customHeight="1" x14ac:dyDescent="0.25">
      <c r="B6" s="294" t="s">
        <v>1</v>
      </c>
      <c r="C6" s="295"/>
      <c r="D6" s="295"/>
      <c r="E6" s="295"/>
      <c r="F6" s="295"/>
      <c r="G6" s="295"/>
      <c r="H6" s="295"/>
      <c r="I6" s="296"/>
      <c r="J6" s="11"/>
      <c r="K6" s="11"/>
    </row>
    <row r="7" spans="2:24" ht="24" customHeight="1" x14ac:dyDescent="0.25">
      <c r="B7" s="298" t="s">
        <v>38</v>
      </c>
      <c r="C7" s="232"/>
      <c r="D7" s="232"/>
      <c r="E7" s="232"/>
      <c r="F7" s="232"/>
      <c r="G7" s="232"/>
      <c r="H7" s="232"/>
      <c r="I7" s="299"/>
      <c r="J7" s="6"/>
      <c r="K7" s="6"/>
    </row>
    <row r="8" spans="2:24" ht="24" customHeight="1" x14ac:dyDescent="0.25">
      <c r="B8" s="300" t="s">
        <v>19</v>
      </c>
      <c r="C8" s="300"/>
      <c r="D8" s="300"/>
      <c r="E8" s="300"/>
      <c r="F8" s="300"/>
      <c r="G8" s="300"/>
      <c r="H8" s="300"/>
      <c r="I8" s="300"/>
      <c r="J8" s="45"/>
      <c r="K8" s="45"/>
      <c r="N8" s="53" t="s">
        <v>58</v>
      </c>
    </row>
    <row r="9" spans="2:24" ht="34.5" customHeight="1" x14ac:dyDescent="0.25">
      <c r="B9" s="35" t="s">
        <v>102</v>
      </c>
      <c r="C9" s="36">
        <v>3</v>
      </c>
      <c r="D9" s="301" t="s">
        <v>103</v>
      </c>
      <c r="E9" s="302"/>
      <c r="F9" s="370" t="s">
        <v>224</v>
      </c>
      <c r="G9" s="371"/>
      <c r="H9" s="371"/>
      <c r="I9" s="372"/>
      <c r="J9" s="10"/>
      <c r="K9" s="10"/>
      <c r="M9" s="30" t="s">
        <v>23</v>
      </c>
      <c r="N9" s="53" t="s">
        <v>59</v>
      </c>
    </row>
    <row r="10" spans="2:24" ht="30.75" customHeight="1" x14ac:dyDescent="0.25">
      <c r="B10" s="35" t="s">
        <v>42</v>
      </c>
      <c r="C10" s="62" t="s">
        <v>90</v>
      </c>
      <c r="D10" s="301" t="s">
        <v>41</v>
      </c>
      <c r="E10" s="302"/>
      <c r="F10" s="310" t="s">
        <v>108</v>
      </c>
      <c r="G10" s="311"/>
      <c r="H10" s="24" t="s">
        <v>47</v>
      </c>
      <c r="I10" s="62" t="s">
        <v>90</v>
      </c>
      <c r="J10" s="8"/>
      <c r="K10" s="8"/>
      <c r="M10" s="30" t="s">
        <v>24</v>
      </c>
      <c r="N10" s="53" t="s">
        <v>60</v>
      </c>
    </row>
    <row r="11" spans="2:24" ht="30.75" customHeight="1" x14ac:dyDescent="0.25">
      <c r="B11" s="34" t="s">
        <v>48</v>
      </c>
      <c r="C11" s="297" t="s">
        <v>106</v>
      </c>
      <c r="D11" s="297"/>
      <c r="E11" s="297"/>
      <c r="F11" s="297"/>
      <c r="G11" s="24" t="s">
        <v>49</v>
      </c>
      <c r="H11" s="308" t="s">
        <v>106</v>
      </c>
      <c r="I11" s="309"/>
      <c r="J11" s="12"/>
      <c r="K11" s="12"/>
      <c r="M11" s="30" t="s">
        <v>25</v>
      </c>
      <c r="N11" s="53" t="s">
        <v>61</v>
      </c>
    </row>
    <row r="12" spans="2:24" ht="30.75" customHeight="1" x14ac:dyDescent="0.25">
      <c r="B12" s="34" t="s">
        <v>50</v>
      </c>
      <c r="C12" s="303" t="s">
        <v>24</v>
      </c>
      <c r="D12" s="303"/>
      <c r="E12" s="303"/>
      <c r="F12" s="303"/>
      <c r="G12" s="24" t="s">
        <v>51</v>
      </c>
      <c r="H12" s="306" t="s">
        <v>109</v>
      </c>
      <c r="I12" s="307"/>
      <c r="J12" s="13"/>
      <c r="K12" s="13"/>
      <c r="M12" s="31" t="s">
        <v>26</v>
      </c>
    </row>
    <row r="13" spans="2:24" ht="30.75" customHeight="1" x14ac:dyDescent="0.25">
      <c r="B13" s="34" t="s">
        <v>52</v>
      </c>
      <c r="C13" s="304" t="s">
        <v>97</v>
      </c>
      <c r="D13" s="304"/>
      <c r="E13" s="304"/>
      <c r="F13" s="304"/>
      <c r="G13" s="304"/>
      <c r="H13" s="304"/>
      <c r="I13" s="305"/>
      <c r="J13" s="7"/>
      <c r="K13" s="7"/>
      <c r="M13" s="31"/>
    </row>
    <row r="14" spans="2:24" ht="30.75" customHeight="1" x14ac:dyDescent="0.25">
      <c r="B14" s="34" t="s">
        <v>53</v>
      </c>
      <c r="C14" s="282" t="s">
        <v>106</v>
      </c>
      <c r="D14" s="283"/>
      <c r="E14" s="283"/>
      <c r="F14" s="283"/>
      <c r="G14" s="283"/>
      <c r="H14" s="283"/>
      <c r="I14" s="284"/>
      <c r="J14" s="8"/>
      <c r="K14" s="8"/>
      <c r="M14" s="31"/>
      <c r="N14" s="53" t="s">
        <v>89</v>
      </c>
    </row>
    <row r="15" spans="2:24" ht="30.75" customHeight="1" x14ac:dyDescent="0.25">
      <c r="B15" s="34" t="s">
        <v>54</v>
      </c>
      <c r="C15" s="279" t="s">
        <v>200</v>
      </c>
      <c r="D15" s="279"/>
      <c r="E15" s="279"/>
      <c r="F15" s="279"/>
      <c r="G15" s="24" t="s">
        <v>55</v>
      </c>
      <c r="H15" s="280" t="s">
        <v>33</v>
      </c>
      <c r="I15" s="281"/>
      <c r="J15" s="8"/>
      <c r="K15" s="8"/>
      <c r="M15" s="31" t="s">
        <v>27</v>
      </c>
      <c r="N15" s="53" t="s">
        <v>90</v>
      </c>
    </row>
    <row r="16" spans="2:24" ht="30.75" customHeight="1" x14ac:dyDescent="0.25">
      <c r="B16" s="34" t="s">
        <v>56</v>
      </c>
      <c r="C16" s="285" t="s">
        <v>111</v>
      </c>
      <c r="D16" s="286"/>
      <c r="E16" s="286"/>
      <c r="F16" s="286"/>
      <c r="G16" s="24" t="s">
        <v>57</v>
      </c>
      <c r="H16" s="280" t="s">
        <v>58</v>
      </c>
      <c r="I16" s="281"/>
      <c r="J16" s="8"/>
      <c r="K16" s="8"/>
      <c r="M16" s="31" t="s">
        <v>28</v>
      </c>
    </row>
    <row r="17" spans="2:24" s="51" customFormat="1" ht="40.5" customHeight="1" x14ac:dyDescent="0.25">
      <c r="B17" s="34" t="s">
        <v>62</v>
      </c>
      <c r="C17" s="289" t="s">
        <v>225</v>
      </c>
      <c r="D17" s="289"/>
      <c r="E17" s="289"/>
      <c r="F17" s="289"/>
      <c r="G17" s="289"/>
      <c r="H17" s="289"/>
      <c r="I17" s="290"/>
      <c r="J17" s="7"/>
      <c r="K17" s="7"/>
      <c r="M17" s="31" t="s">
        <v>29</v>
      </c>
      <c r="N17" s="53" t="s">
        <v>91</v>
      </c>
      <c r="V17" s="52"/>
      <c r="W17" s="52"/>
      <c r="X17" s="52"/>
    </row>
    <row r="18" spans="2:24" s="51" customFormat="1" ht="30.75" customHeight="1" x14ac:dyDescent="0.25">
      <c r="B18" s="34" t="s">
        <v>63</v>
      </c>
      <c r="C18" s="289" t="s">
        <v>201</v>
      </c>
      <c r="D18" s="289"/>
      <c r="E18" s="289"/>
      <c r="F18" s="289"/>
      <c r="G18" s="289"/>
      <c r="H18" s="289"/>
      <c r="I18" s="290"/>
      <c r="J18" s="10"/>
      <c r="K18" s="10"/>
      <c r="M18" s="31" t="s">
        <v>30</v>
      </c>
      <c r="N18" s="53" t="s">
        <v>92</v>
      </c>
      <c r="V18" s="52"/>
      <c r="W18" s="52"/>
      <c r="X18" s="52"/>
    </row>
    <row r="19" spans="2:24" s="51" customFormat="1" ht="30.75" customHeight="1" x14ac:dyDescent="0.25">
      <c r="B19" s="34" t="s">
        <v>64</v>
      </c>
      <c r="C19" s="259" t="s">
        <v>202</v>
      </c>
      <c r="D19" s="259"/>
      <c r="E19" s="259"/>
      <c r="F19" s="259"/>
      <c r="G19" s="259"/>
      <c r="H19" s="259"/>
      <c r="I19" s="260"/>
      <c r="J19" s="9"/>
      <c r="K19" s="9"/>
      <c r="M19" s="31"/>
      <c r="N19" s="53" t="s">
        <v>93</v>
      </c>
      <c r="V19" s="52"/>
      <c r="W19" s="52"/>
      <c r="X19" s="52"/>
    </row>
    <row r="20" spans="2:24" s="51" customFormat="1" ht="30.75" customHeight="1" x14ac:dyDescent="0.25">
      <c r="B20" s="34" t="s">
        <v>65</v>
      </c>
      <c r="C20" s="261" t="s">
        <v>113</v>
      </c>
      <c r="D20" s="261"/>
      <c r="E20" s="261"/>
      <c r="F20" s="261"/>
      <c r="G20" s="261"/>
      <c r="H20" s="261"/>
      <c r="I20" s="262"/>
      <c r="J20" s="14"/>
      <c r="K20" s="14"/>
      <c r="M20" s="31" t="s">
        <v>33</v>
      </c>
      <c r="N20" s="53" t="s">
        <v>94</v>
      </c>
      <c r="V20" s="52"/>
      <c r="W20" s="52"/>
      <c r="X20" s="52"/>
    </row>
    <row r="21" spans="2:24" s="51" customFormat="1" ht="27.75" customHeight="1" x14ac:dyDescent="0.25">
      <c r="B21" s="277" t="s">
        <v>66</v>
      </c>
      <c r="C21" s="291" t="s">
        <v>43</v>
      </c>
      <c r="D21" s="291"/>
      <c r="E21" s="291"/>
      <c r="F21" s="292" t="s">
        <v>44</v>
      </c>
      <c r="G21" s="292"/>
      <c r="H21" s="292"/>
      <c r="I21" s="293"/>
      <c r="J21" s="15"/>
      <c r="K21" s="15"/>
      <c r="M21" s="31" t="s">
        <v>34</v>
      </c>
      <c r="N21" s="53" t="s">
        <v>95</v>
      </c>
      <c r="V21" s="52"/>
      <c r="W21" s="52"/>
      <c r="X21" s="52"/>
    </row>
    <row r="22" spans="2:24" s="51" customFormat="1" ht="27" customHeight="1" x14ac:dyDescent="0.25">
      <c r="B22" s="278"/>
      <c r="C22" s="259" t="s">
        <v>203</v>
      </c>
      <c r="D22" s="259"/>
      <c r="E22" s="259"/>
      <c r="F22" s="259" t="s">
        <v>204</v>
      </c>
      <c r="G22" s="259"/>
      <c r="H22" s="259"/>
      <c r="I22" s="259"/>
      <c r="J22" s="9"/>
      <c r="K22" s="9"/>
      <c r="M22" s="31" t="s">
        <v>35</v>
      </c>
      <c r="N22" s="53" t="s">
        <v>96</v>
      </c>
      <c r="V22" s="52"/>
      <c r="W22" s="52"/>
      <c r="X22" s="52"/>
    </row>
    <row r="23" spans="2:24" s="51" customFormat="1" ht="39.75" customHeight="1" x14ac:dyDescent="0.25">
      <c r="B23" s="34" t="s">
        <v>67</v>
      </c>
      <c r="C23" s="391" t="s">
        <v>116</v>
      </c>
      <c r="D23" s="391"/>
      <c r="E23" s="391"/>
      <c r="F23" s="391" t="s">
        <v>116</v>
      </c>
      <c r="G23" s="391"/>
      <c r="H23" s="391"/>
      <c r="I23" s="391"/>
      <c r="J23" s="8"/>
      <c r="K23" s="8"/>
      <c r="M23" s="31"/>
      <c r="N23" s="53" t="s">
        <v>97</v>
      </c>
      <c r="V23" s="52"/>
      <c r="W23" s="52"/>
      <c r="X23" s="52"/>
    </row>
    <row r="24" spans="2:24" s="51" customFormat="1" ht="44.25" customHeight="1" x14ac:dyDescent="0.25">
      <c r="B24" s="34" t="s">
        <v>68</v>
      </c>
      <c r="C24" s="392" t="s">
        <v>205</v>
      </c>
      <c r="D24" s="392"/>
      <c r="E24" s="392"/>
      <c r="F24" s="392" t="s">
        <v>223</v>
      </c>
      <c r="G24" s="392"/>
      <c r="H24" s="392"/>
      <c r="I24" s="392"/>
      <c r="J24" s="10"/>
      <c r="K24" s="10"/>
      <c r="M24" s="32"/>
      <c r="N24" s="53" t="s">
        <v>98</v>
      </c>
      <c r="V24" s="52"/>
      <c r="W24" s="52"/>
      <c r="X24" s="52"/>
    </row>
    <row r="25" spans="2:24" s="51" customFormat="1" ht="29.25" customHeight="1" x14ac:dyDescent="0.25">
      <c r="B25" s="34" t="s">
        <v>69</v>
      </c>
      <c r="C25" s="393" t="s">
        <v>111</v>
      </c>
      <c r="D25" s="394"/>
      <c r="E25" s="395"/>
      <c r="F25" s="24" t="s">
        <v>100</v>
      </c>
      <c r="G25" s="396" t="s">
        <v>106</v>
      </c>
      <c r="H25" s="396"/>
      <c r="I25" s="396"/>
      <c r="J25" s="54"/>
      <c r="K25" s="54"/>
      <c r="M25" s="32"/>
      <c r="V25" s="52"/>
      <c r="W25" s="52"/>
      <c r="X25" s="52"/>
    </row>
    <row r="26" spans="2:24" s="51" customFormat="1" ht="27" customHeight="1" x14ac:dyDescent="0.25">
      <c r="B26" s="34" t="s">
        <v>99</v>
      </c>
      <c r="C26" s="393" t="s">
        <v>119</v>
      </c>
      <c r="D26" s="394"/>
      <c r="E26" s="395"/>
      <c r="F26" s="24" t="s">
        <v>70</v>
      </c>
      <c r="G26" s="418">
        <v>1</v>
      </c>
      <c r="H26" s="418"/>
      <c r="I26" s="418"/>
      <c r="J26" s="55"/>
      <c r="K26" s="55"/>
      <c r="M26" s="32"/>
      <c r="V26" s="52"/>
      <c r="W26" s="52"/>
      <c r="X26" s="52"/>
    </row>
    <row r="27" spans="2:24" s="51" customFormat="1" ht="47.25" customHeight="1" x14ac:dyDescent="0.25">
      <c r="B27" s="42" t="s">
        <v>101</v>
      </c>
      <c r="C27" s="419" t="s">
        <v>29</v>
      </c>
      <c r="D27" s="419"/>
      <c r="E27" s="419"/>
      <c r="F27" s="56" t="s">
        <v>71</v>
      </c>
      <c r="G27" s="420" t="s">
        <v>106</v>
      </c>
      <c r="H27" s="420"/>
      <c r="I27" s="420"/>
      <c r="J27" s="15"/>
      <c r="K27" s="15"/>
      <c r="M27" s="32"/>
      <c r="V27" s="52"/>
      <c r="W27" s="52"/>
      <c r="X27" s="52"/>
    </row>
    <row r="28" spans="2:24" s="51" customFormat="1" ht="30" customHeight="1" x14ac:dyDescent="0.25">
      <c r="B28" s="226" t="s">
        <v>20</v>
      </c>
      <c r="C28" s="204"/>
      <c r="D28" s="204"/>
      <c r="E28" s="204"/>
      <c r="F28" s="204"/>
      <c r="G28" s="204"/>
      <c r="H28" s="204"/>
      <c r="I28" s="227"/>
      <c r="J28" s="45"/>
      <c r="K28" s="45"/>
      <c r="M28" s="32"/>
      <c r="V28" s="52"/>
      <c r="W28" s="52"/>
      <c r="X28" s="52"/>
    </row>
    <row r="29" spans="2:24" s="51" customFormat="1" ht="56.25" customHeight="1" x14ac:dyDescent="0.25">
      <c r="B29" s="25" t="s">
        <v>2</v>
      </c>
      <c r="C29" s="26" t="s">
        <v>72</v>
      </c>
      <c r="D29" s="26" t="s">
        <v>45</v>
      </c>
      <c r="E29" s="26" t="s">
        <v>73</v>
      </c>
      <c r="F29" s="26" t="s">
        <v>46</v>
      </c>
      <c r="G29" s="27" t="s">
        <v>13</v>
      </c>
      <c r="H29" s="27" t="s">
        <v>14</v>
      </c>
      <c r="I29" s="28" t="s">
        <v>15</v>
      </c>
      <c r="J29" s="9"/>
      <c r="K29" s="9"/>
      <c r="M29" s="32"/>
      <c r="V29" s="52"/>
      <c r="W29" s="52"/>
      <c r="X29" s="52"/>
    </row>
    <row r="30" spans="2:24" s="51" customFormat="1" ht="19.5" customHeight="1" x14ac:dyDescent="0.25">
      <c r="B30" s="29" t="s">
        <v>3</v>
      </c>
      <c r="C30" s="397">
        <v>0</v>
      </c>
      <c r="D30" s="400">
        <f>+C30</f>
        <v>0</v>
      </c>
      <c r="E30" s="403">
        <v>0.3</v>
      </c>
      <c r="F30" s="406">
        <f>+E30</f>
        <v>0.3</v>
      </c>
      <c r="G30" s="409">
        <f>+C30/E30</f>
        <v>0</v>
      </c>
      <c r="H30" s="412">
        <f>+D30/$F$39</f>
        <v>0</v>
      </c>
      <c r="I30" s="415">
        <f>+H30/$G$26</f>
        <v>0</v>
      </c>
      <c r="J30" s="16"/>
      <c r="K30" s="16"/>
      <c r="M30" s="32"/>
      <c r="V30" s="52"/>
      <c r="W30" s="52"/>
      <c r="X30" s="52"/>
    </row>
    <row r="31" spans="2:24" s="51" customFormat="1" ht="19.5" customHeight="1" x14ac:dyDescent="0.25">
      <c r="B31" s="29" t="s">
        <v>4</v>
      </c>
      <c r="C31" s="398"/>
      <c r="D31" s="401"/>
      <c r="E31" s="404"/>
      <c r="F31" s="407"/>
      <c r="G31" s="410"/>
      <c r="H31" s="413"/>
      <c r="I31" s="416"/>
      <c r="J31" s="16"/>
      <c r="K31" s="16"/>
      <c r="M31" s="32"/>
      <c r="V31" s="52"/>
      <c r="W31" s="52"/>
      <c r="X31" s="52"/>
    </row>
    <row r="32" spans="2:24" s="51" customFormat="1" ht="19.5" customHeight="1" x14ac:dyDescent="0.25">
      <c r="B32" s="29" t="s">
        <v>5</v>
      </c>
      <c r="C32" s="399"/>
      <c r="D32" s="402"/>
      <c r="E32" s="405"/>
      <c r="F32" s="408"/>
      <c r="G32" s="411"/>
      <c r="H32" s="414"/>
      <c r="I32" s="417"/>
      <c r="J32" s="16"/>
      <c r="K32" s="16"/>
      <c r="M32" s="32"/>
      <c r="V32" s="52"/>
      <c r="W32" s="52"/>
      <c r="X32" s="52"/>
    </row>
    <row r="33" spans="2:24" s="51" customFormat="1" ht="19.5" customHeight="1" x14ac:dyDescent="0.25">
      <c r="B33" s="29" t="s">
        <v>6</v>
      </c>
      <c r="C33" s="397">
        <v>0</v>
      </c>
      <c r="D33" s="400">
        <f>+C33+D30</f>
        <v>0</v>
      </c>
      <c r="E33" s="397">
        <v>0.2</v>
      </c>
      <c r="F33" s="406">
        <f>+E33+F30</f>
        <v>0.5</v>
      </c>
      <c r="G33" s="409">
        <f>+C33/E33</f>
        <v>0</v>
      </c>
      <c r="H33" s="412">
        <f>+D33/$F$39</f>
        <v>0</v>
      </c>
      <c r="I33" s="415">
        <f>+H33/$G$26</f>
        <v>0</v>
      </c>
      <c r="J33" s="16"/>
      <c r="K33" s="16"/>
      <c r="V33" s="52"/>
      <c r="W33" s="52"/>
      <c r="X33" s="52"/>
    </row>
    <row r="34" spans="2:24" s="51" customFormat="1" ht="19.5" customHeight="1" x14ac:dyDescent="0.25">
      <c r="B34" s="29" t="s">
        <v>7</v>
      </c>
      <c r="C34" s="398"/>
      <c r="D34" s="401"/>
      <c r="E34" s="398"/>
      <c r="F34" s="407"/>
      <c r="G34" s="410"/>
      <c r="H34" s="413"/>
      <c r="I34" s="416"/>
      <c r="J34" s="16"/>
      <c r="K34" s="16"/>
      <c r="V34" s="52"/>
      <c r="W34" s="52"/>
      <c r="X34" s="52"/>
    </row>
    <row r="35" spans="2:24" s="51" customFormat="1" ht="19.5" customHeight="1" x14ac:dyDescent="0.25">
      <c r="B35" s="29" t="s">
        <v>8</v>
      </c>
      <c r="C35" s="399"/>
      <c r="D35" s="402"/>
      <c r="E35" s="399"/>
      <c r="F35" s="408"/>
      <c r="G35" s="411"/>
      <c r="H35" s="414"/>
      <c r="I35" s="417"/>
      <c r="J35" s="16"/>
      <c r="K35" s="16"/>
      <c r="V35" s="52"/>
      <c r="W35" s="52"/>
      <c r="X35" s="52"/>
    </row>
    <row r="36" spans="2:24" s="51" customFormat="1" ht="19.5" customHeight="1" x14ac:dyDescent="0.25">
      <c r="B36" s="29" t="s">
        <v>9</v>
      </c>
      <c r="C36" s="397">
        <v>0</v>
      </c>
      <c r="D36" s="400">
        <f>+C36+D33</f>
        <v>0</v>
      </c>
      <c r="E36" s="397">
        <v>0.2</v>
      </c>
      <c r="F36" s="406">
        <f>+E36+F33</f>
        <v>0.7</v>
      </c>
      <c r="G36" s="409">
        <f>+C36/E36</f>
        <v>0</v>
      </c>
      <c r="H36" s="412">
        <f>+D36/$F$39</f>
        <v>0</v>
      </c>
      <c r="I36" s="415">
        <f>+H36/$G$26</f>
        <v>0</v>
      </c>
      <c r="J36" s="16"/>
      <c r="K36" s="16"/>
      <c r="V36" s="52"/>
      <c r="W36" s="52"/>
      <c r="X36" s="52"/>
    </row>
    <row r="37" spans="2:24" s="51" customFormat="1" ht="19.5" customHeight="1" x14ac:dyDescent="0.25">
      <c r="B37" s="29" t="s">
        <v>10</v>
      </c>
      <c r="C37" s="398"/>
      <c r="D37" s="401"/>
      <c r="E37" s="398"/>
      <c r="F37" s="407"/>
      <c r="G37" s="410"/>
      <c r="H37" s="413"/>
      <c r="I37" s="416"/>
      <c r="J37" s="16"/>
      <c r="K37" s="16"/>
      <c r="V37" s="52"/>
      <c r="W37" s="52"/>
      <c r="X37" s="52"/>
    </row>
    <row r="38" spans="2:24" s="51" customFormat="1" ht="19.5" customHeight="1" x14ac:dyDescent="0.25">
      <c r="B38" s="29" t="s">
        <v>11</v>
      </c>
      <c r="C38" s="399"/>
      <c r="D38" s="402"/>
      <c r="E38" s="399"/>
      <c r="F38" s="408"/>
      <c r="G38" s="411"/>
      <c r="H38" s="414"/>
      <c r="I38" s="417"/>
      <c r="J38" s="16"/>
      <c r="K38" s="16"/>
      <c r="V38" s="52"/>
      <c r="W38" s="52"/>
      <c r="X38" s="52"/>
    </row>
    <row r="39" spans="2:24" s="51" customFormat="1" ht="19.5" customHeight="1" x14ac:dyDescent="0.25">
      <c r="B39" s="29" t="s">
        <v>12</v>
      </c>
      <c r="C39" s="403">
        <v>0</v>
      </c>
      <c r="D39" s="400">
        <f>+C39+D36</f>
        <v>0</v>
      </c>
      <c r="E39" s="403">
        <v>0.3</v>
      </c>
      <c r="F39" s="406">
        <f>+E39+F36</f>
        <v>1</v>
      </c>
      <c r="G39" s="409">
        <f>+C39/E39</f>
        <v>0</v>
      </c>
      <c r="H39" s="412">
        <f>+D39/$F$39</f>
        <v>0</v>
      </c>
      <c r="I39" s="415">
        <f>+H39/$G$26</f>
        <v>0</v>
      </c>
      <c r="J39" s="16"/>
      <c r="K39" s="16"/>
      <c r="V39" s="52"/>
      <c r="W39" s="52"/>
      <c r="X39" s="52"/>
    </row>
    <row r="40" spans="2:24" s="51" customFormat="1" ht="19.5" customHeight="1" x14ac:dyDescent="0.25">
      <c r="B40" s="29" t="s">
        <v>16</v>
      </c>
      <c r="C40" s="404"/>
      <c r="D40" s="401"/>
      <c r="E40" s="404"/>
      <c r="F40" s="407"/>
      <c r="G40" s="410"/>
      <c r="H40" s="413"/>
      <c r="I40" s="416"/>
      <c r="J40" s="16"/>
      <c r="K40" s="16"/>
      <c r="V40" s="52"/>
      <c r="W40" s="52"/>
      <c r="X40" s="52"/>
    </row>
    <row r="41" spans="2:24" s="51" customFormat="1" ht="19.5" customHeight="1" x14ac:dyDescent="0.25">
      <c r="B41" s="29" t="s">
        <v>17</v>
      </c>
      <c r="C41" s="405"/>
      <c r="D41" s="402"/>
      <c r="E41" s="405"/>
      <c r="F41" s="408"/>
      <c r="G41" s="411"/>
      <c r="H41" s="414"/>
      <c r="I41" s="417"/>
      <c r="J41" s="16"/>
      <c r="K41" s="16"/>
      <c r="V41" s="52"/>
      <c r="W41" s="52"/>
      <c r="X41" s="52"/>
    </row>
    <row r="42" spans="2:24" s="51" customFormat="1" ht="54" customHeight="1" x14ac:dyDescent="0.25">
      <c r="B42" s="43" t="s">
        <v>74</v>
      </c>
      <c r="C42" s="203"/>
      <c r="D42" s="203"/>
      <c r="E42" s="203"/>
      <c r="F42" s="203"/>
      <c r="G42" s="203"/>
      <c r="H42" s="203"/>
      <c r="I42" s="203"/>
      <c r="J42" s="17"/>
      <c r="K42" s="17"/>
      <c r="V42" s="52"/>
      <c r="W42" s="52"/>
      <c r="X42" s="52"/>
    </row>
    <row r="43" spans="2:24" s="51" customFormat="1" ht="29.25" customHeight="1" x14ac:dyDescent="0.25">
      <c r="B43" s="204" t="s">
        <v>21</v>
      </c>
      <c r="C43" s="204"/>
      <c r="D43" s="204"/>
      <c r="E43" s="204"/>
      <c r="F43" s="204"/>
      <c r="G43" s="204"/>
      <c r="H43" s="204"/>
      <c r="I43" s="204"/>
      <c r="J43" s="45"/>
      <c r="K43" s="45"/>
      <c r="V43" s="52"/>
      <c r="W43" s="52"/>
      <c r="X43" s="52"/>
    </row>
    <row r="44" spans="2:24" s="51" customFormat="1" ht="16.5" customHeight="1" x14ac:dyDescent="0.25">
      <c r="B44" s="231"/>
      <c r="C44" s="232"/>
      <c r="D44" s="232"/>
      <c r="E44" s="232"/>
      <c r="F44" s="232"/>
      <c r="G44" s="232"/>
      <c r="H44" s="232"/>
      <c r="I44" s="233"/>
      <c r="J44" s="45"/>
      <c r="K44" s="45"/>
      <c r="V44" s="52"/>
      <c r="W44" s="52"/>
      <c r="X44" s="52"/>
    </row>
    <row r="45" spans="2:24" s="51" customFormat="1" ht="16.5" customHeight="1" x14ac:dyDescent="0.25">
      <c r="B45" s="234"/>
      <c r="C45" s="235"/>
      <c r="D45" s="235"/>
      <c r="E45" s="235"/>
      <c r="F45" s="235"/>
      <c r="G45" s="235"/>
      <c r="H45" s="235"/>
      <c r="I45" s="236"/>
      <c r="J45" s="17"/>
      <c r="K45" s="17"/>
      <c r="V45" s="52"/>
      <c r="W45" s="52"/>
      <c r="X45" s="52"/>
    </row>
    <row r="46" spans="2:24" s="51" customFormat="1" ht="16.5" customHeight="1" x14ac:dyDescent="0.25">
      <c r="B46" s="234"/>
      <c r="C46" s="235"/>
      <c r="D46" s="235"/>
      <c r="E46" s="235"/>
      <c r="F46" s="235"/>
      <c r="G46" s="235"/>
      <c r="H46" s="235"/>
      <c r="I46" s="236"/>
      <c r="J46" s="17"/>
      <c r="K46" s="17"/>
      <c r="V46" s="52"/>
      <c r="W46" s="52"/>
      <c r="X46" s="52"/>
    </row>
    <row r="47" spans="2:24" s="51" customFormat="1" ht="16.5" customHeight="1" x14ac:dyDescent="0.25">
      <c r="B47" s="234"/>
      <c r="C47" s="235"/>
      <c r="D47" s="235"/>
      <c r="E47" s="235"/>
      <c r="F47" s="235"/>
      <c r="G47" s="235"/>
      <c r="H47" s="235"/>
      <c r="I47" s="236"/>
      <c r="J47" s="17"/>
      <c r="K47" s="17"/>
      <c r="V47" s="52"/>
      <c r="W47" s="52"/>
      <c r="X47" s="52"/>
    </row>
    <row r="48" spans="2:24" s="51" customFormat="1" ht="16.5" customHeight="1" x14ac:dyDescent="0.25">
      <c r="B48" s="237"/>
      <c r="C48" s="238"/>
      <c r="D48" s="238"/>
      <c r="E48" s="238"/>
      <c r="F48" s="238"/>
      <c r="G48" s="238"/>
      <c r="H48" s="238"/>
      <c r="I48" s="239"/>
      <c r="J48" s="18"/>
      <c r="K48" s="18"/>
      <c r="V48" s="52"/>
      <c r="W48" s="52"/>
      <c r="X48" s="52"/>
    </row>
    <row r="49" spans="2:24" s="51" customFormat="1" ht="34.5" customHeight="1" x14ac:dyDescent="0.25">
      <c r="B49" s="35" t="s">
        <v>75</v>
      </c>
      <c r="C49" s="213" t="s">
        <v>22</v>
      </c>
      <c r="D49" s="213"/>
      <c r="E49" s="213"/>
      <c r="F49" s="213"/>
      <c r="G49" s="213"/>
      <c r="H49" s="213"/>
      <c r="I49" s="213"/>
      <c r="J49" s="19"/>
      <c r="K49" s="19"/>
      <c r="V49" s="52"/>
      <c r="W49" s="52"/>
      <c r="X49" s="52"/>
    </row>
    <row r="50" spans="2:24" s="51" customFormat="1" ht="34.5" customHeight="1" x14ac:dyDescent="0.25">
      <c r="B50" s="35" t="s">
        <v>76</v>
      </c>
      <c r="C50" s="213" t="s">
        <v>22</v>
      </c>
      <c r="D50" s="213"/>
      <c r="E50" s="213"/>
      <c r="F50" s="213"/>
      <c r="G50" s="213"/>
      <c r="H50" s="213"/>
      <c r="I50" s="213"/>
      <c r="J50" s="19"/>
      <c r="K50" s="19"/>
      <c r="V50" s="52"/>
      <c r="W50" s="52"/>
      <c r="X50" s="52"/>
    </row>
    <row r="51" spans="2:24" s="51" customFormat="1" ht="44.25" customHeight="1" x14ac:dyDescent="0.25">
      <c r="B51" s="46" t="s">
        <v>77</v>
      </c>
      <c r="C51" s="422" t="s">
        <v>206</v>
      </c>
      <c r="D51" s="422"/>
      <c r="E51" s="422"/>
      <c r="F51" s="422"/>
      <c r="G51" s="422"/>
      <c r="H51" s="422"/>
      <c r="I51" s="422"/>
      <c r="J51" s="19"/>
      <c r="K51" s="19"/>
      <c r="V51" s="52"/>
      <c r="W51" s="52"/>
      <c r="X51" s="52"/>
    </row>
    <row r="52" spans="2:24" s="51" customFormat="1" ht="29.25" customHeight="1" x14ac:dyDescent="0.25">
      <c r="B52" s="204" t="s">
        <v>40</v>
      </c>
      <c r="C52" s="204"/>
      <c r="D52" s="204"/>
      <c r="E52" s="204"/>
      <c r="F52" s="204"/>
      <c r="G52" s="204"/>
      <c r="H52" s="204"/>
      <c r="I52" s="204"/>
      <c r="J52" s="19"/>
      <c r="K52" s="19"/>
      <c r="V52" s="52"/>
      <c r="W52" s="52"/>
      <c r="X52" s="52"/>
    </row>
    <row r="53" spans="2:24" s="51" customFormat="1" ht="33" customHeight="1" x14ac:dyDescent="0.25">
      <c r="B53" s="240" t="s">
        <v>78</v>
      </c>
      <c r="C53" s="44" t="s">
        <v>79</v>
      </c>
      <c r="D53" s="266" t="s">
        <v>80</v>
      </c>
      <c r="E53" s="266"/>
      <c r="F53" s="266"/>
      <c r="G53" s="266" t="s">
        <v>81</v>
      </c>
      <c r="H53" s="266"/>
      <c r="I53" s="266"/>
      <c r="J53" s="20"/>
      <c r="K53" s="20"/>
      <c r="V53" s="52"/>
      <c r="W53" s="52"/>
      <c r="X53" s="52"/>
    </row>
    <row r="54" spans="2:24" s="51" customFormat="1" ht="31.5" customHeight="1" x14ac:dyDescent="0.25">
      <c r="B54" s="240"/>
      <c r="C54" s="33"/>
      <c r="D54" s="248"/>
      <c r="E54" s="248"/>
      <c r="F54" s="248"/>
      <c r="G54" s="241"/>
      <c r="H54" s="241"/>
      <c r="I54" s="241"/>
      <c r="J54" s="20"/>
      <c r="K54" s="20"/>
      <c r="V54" s="52"/>
      <c r="W54" s="52"/>
      <c r="X54" s="52"/>
    </row>
    <row r="55" spans="2:24" s="51" customFormat="1" ht="31.5" customHeight="1" x14ac:dyDescent="0.25">
      <c r="B55" s="46" t="s">
        <v>82</v>
      </c>
      <c r="C55" s="421" t="s">
        <v>122</v>
      </c>
      <c r="D55" s="421"/>
      <c r="E55" s="214" t="s">
        <v>83</v>
      </c>
      <c r="F55" s="214"/>
      <c r="G55" s="263" t="s">
        <v>122</v>
      </c>
      <c r="H55" s="263"/>
      <c r="I55" s="264"/>
      <c r="J55" s="21"/>
      <c r="K55" s="21"/>
      <c r="V55" s="52"/>
      <c r="W55" s="52"/>
      <c r="X55" s="52"/>
    </row>
    <row r="56" spans="2:24" s="51" customFormat="1" ht="31.5" customHeight="1" x14ac:dyDescent="0.25">
      <c r="B56" s="46" t="s">
        <v>84</v>
      </c>
      <c r="C56" s="421" t="s">
        <v>207</v>
      </c>
      <c r="D56" s="421"/>
      <c r="E56" s="265" t="s">
        <v>88</v>
      </c>
      <c r="F56" s="265"/>
      <c r="G56" s="263" t="s">
        <v>124</v>
      </c>
      <c r="H56" s="263"/>
      <c r="I56" s="263"/>
      <c r="J56" s="21"/>
      <c r="K56" s="21"/>
      <c r="V56" s="52"/>
      <c r="W56" s="52"/>
      <c r="X56" s="52"/>
    </row>
    <row r="57" spans="2:24" s="51" customFormat="1" ht="31.5" customHeight="1" x14ac:dyDescent="0.25">
      <c r="B57" s="46" t="s">
        <v>86</v>
      </c>
      <c r="C57" s="248"/>
      <c r="D57" s="248"/>
      <c r="E57" s="249" t="s">
        <v>85</v>
      </c>
      <c r="F57" s="250"/>
      <c r="G57" s="253"/>
      <c r="H57" s="254"/>
      <c r="I57" s="255"/>
      <c r="J57" s="22"/>
      <c r="K57" s="22"/>
      <c r="V57" s="52"/>
      <c r="W57" s="52"/>
      <c r="X57" s="52"/>
    </row>
    <row r="58" spans="2:24" s="51" customFormat="1" ht="31.5" customHeight="1" x14ac:dyDescent="0.25">
      <c r="B58" s="46" t="s">
        <v>87</v>
      </c>
      <c r="C58" s="248"/>
      <c r="D58" s="248"/>
      <c r="E58" s="251"/>
      <c r="F58" s="252"/>
      <c r="G58" s="256"/>
      <c r="H58" s="257"/>
      <c r="I58" s="258"/>
      <c r="J58" s="22"/>
      <c r="K58" s="22"/>
      <c r="V58" s="52"/>
      <c r="W58" s="52"/>
      <c r="X58" s="52"/>
    </row>
    <row r="59" spans="2:24" s="51" customFormat="1" ht="15" hidden="1" x14ac:dyDescent="0.25">
      <c r="B59" s="57"/>
      <c r="C59" s="57"/>
      <c r="D59" s="58"/>
      <c r="E59" s="58"/>
      <c r="F59" s="58"/>
      <c r="G59" s="58"/>
      <c r="H59" s="58"/>
      <c r="I59" s="59"/>
      <c r="J59" s="60"/>
      <c r="K59" s="60"/>
      <c r="V59" s="52"/>
      <c r="W59" s="52"/>
      <c r="X59" s="52"/>
    </row>
    <row r="60" spans="2:24" s="51" customFormat="1" hidden="1" x14ac:dyDescent="0.25">
      <c r="B60" s="1"/>
      <c r="C60" s="2"/>
      <c r="D60" s="2"/>
      <c r="E60" s="61"/>
      <c r="F60" s="61"/>
      <c r="G60" s="3"/>
      <c r="H60" s="4"/>
      <c r="I60" s="2"/>
      <c r="J60" s="23"/>
      <c r="K60" s="23"/>
      <c r="V60" s="52"/>
      <c r="W60" s="52"/>
      <c r="X60" s="52"/>
    </row>
    <row r="61" spans="2:24" s="51" customFormat="1" hidden="1" x14ac:dyDescent="0.25">
      <c r="B61" s="1"/>
      <c r="C61" s="2"/>
      <c r="D61" s="2"/>
      <c r="E61" s="61"/>
      <c r="F61" s="61"/>
      <c r="G61" s="3"/>
      <c r="H61" s="4"/>
      <c r="I61" s="2"/>
      <c r="J61" s="23"/>
      <c r="K61" s="23"/>
      <c r="V61" s="52"/>
      <c r="W61" s="52"/>
      <c r="X61" s="52"/>
    </row>
    <row r="62" spans="2:24" s="51" customFormat="1" hidden="1" x14ac:dyDescent="0.25">
      <c r="B62" s="1"/>
      <c r="C62" s="2"/>
      <c r="D62" s="2"/>
      <c r="E62" s="61"/>
      <c r="F62" s="61"/>
      <c r="G62" s="3"/>
      <c r="H62" s="4"/>
      <c r="I62" s="2"/>
      <c r="J62" s="23"/>
      <c r="K62" s="23"/>
      <c r="V62" s="52"/>
      <c r="W62" s="52"/>
      <c r="X62" s="52"/>
    </row>
    <row r="63" spans="2:24" s="51" customFormat="1" hidden="1" x14ac:dyDescent="0.25">
      <c r="B63" s="1"/>
      <c r="C63" s="2"/>
      <c r="D63" s="2"/>
      <c r="E63" s="61"/>
      <c r="F63" s="61"/>
      <c r="G63" s="3"/>
      <c r="H63" s="4"/>
      <c r="I63" s="2"/>
      <c r="J63" s="23"/>
      <c r="K63" s="23"/>
      <c r="V63" s="52"/>
      <c r="W63" s="52"/>
      <c r="X63" s="52"/>
    </row>
    <row r="64" spans="2:24" s="51" customFormat="1" hidden="1" x14ac:dyDescent="0.25">
      <c r="B64" s="1"/>
      <c r="C64" s="2"/>
      <c r="D64" s="2"/>
      <c r="E64" s="61"/>
      <c r="F64" s="61"/>
      <c r="G64" s="3"/>
      <c r="H64" s="4"/>
      <c r="I64" s="2"/>
      <c r="J64" s="23"/>
      <c r="K64" s="23"/>
      <c r="V64" s="52"/>
      <c r="W64" s="52"/>
      <c r="X64" s="52"/>
    </row>
    <row r="65" spans="2:24" s="51" customFormat="1" hidden="1" x14ac:dyDescent="0.25">
      <c r="B65" s="1"/>
      <c r="C65" s="2"/>
      <c r="D65" s="2"/>
      <c r="E65" s="61"/>
      <c r="F65" s="61"/>
      <c r="G65" s="3"/>
      <c r="H65" s="4"/>
      <c r="I65" s="2"/>
      <c r="J65" s="23"/>
      <c r="K65" s="23"/>
      <c r="V65" s="52"/>
      <c r="W65" s="52"/>
      <c r="X65" s="52"/>
    </row>
    <row r="66" spans="2:24" s="51" customFormat="1" hidden="1" x14ac:dyDescent="0.25">
      <c r="B66" s="1"/>
      <c r="C66" s="2"/>
      <c r="D66" s="2"/>
      <c r="E66" s="61"/>
      <c r="F66" s="61"/>
      <c r="G66" s="3"/>
      <c r="H66" s="4"/>
      <c r="I66" s="2"/>
      <c r="J66" s="23"/>
      <c r="K66" s="23"/>
      <c r="V66" s="52"/>
      <c r="W66" s="52"/>
      <c r="X66" s="52"/>
    </row>
    <row r="67" spans="2:24" s="51" customFormat="1" hidden="1" x14ac:dyDescent="0.25">
      <c r="B67" s="1"/>
      <c r="C67" s="2"/>
      <c r="D67" s="2"/>
      <c r="E67" s="61"/>
      <c r="F67" s="61"/>
      <c r="G67" s="3"/>
      <c r="H67" s="4"/>
      <c r="I67" s="2"/>
      <c r="J67" s="23"/>
      <c r="K67" s="23"/>
      <c r="V67" s="52"/>
      <c r="W67" s="52"/>
      <c r="X67" s="52"/>
    </row>
  </sheetData>
  <dataConsolidate/>
  <mergeCells count="93">
    <mergeCell ref="H39:H41"/>
    <mergeCell ref="I39:I41"/>
    <mergeCell ref="C36:C38"/>
    <mergeCell ref="D36:D38"/>
    <mergeCell ref="E36:E38"/>
    <mergeCell ref="F36:F38"/>
    <mergeCell ref="G36:G38"/>
    <mergeCell ref="H36:H38"/>
    <mergeCell ref="C39:C41"/>
    <mergeCell ref="D39:D41"/>
    <mergeCell ref="E39:E41"/>
    <mergeCell ref="F39:F41"/>
    <mergeCell ref="G39:G41"/>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26:E26"/>
    <mergeCell ref="G26:I26"/>
    <mergeCell ref="C27:E27"/>
    <mergeCell ref="G27:I27"/>
    <mergeCell ref="B28:I28"/>
    <mergeCell ref="C42:I42"/>
    <mergeCell ref="C30:C32"/>
    <mergeCell ref="D30:D32"/>
    <mergeCell ref="E30:E32"/>
    <mergeCell ref="F30:F32"/>
    <mergeCell ref="G30:G32"/>
    <mergeCell ref="H30:H32"/>
    <mergeCell ref="I30:I32"/>
    <mergeCell ref="C33:C35"/>
    <mergeCell ref="D33:D35"/>
    <mergeCell ref="E33:E35"/>
    <mergeCell ref="F33:F35"/>
    <mergeCell ref="G33:G35"/>
    <mergeCell ref="H33:H35"/>
    <mergeCell ref="I33:I35"/>
    <mergeCell ref="I36:I38"/>
    <mergeCell ref="C23:E23"/>
    <mergeCell ref="F23:I23"/>
    <mergeCell ref="C24:E24"/>
    <mergeCell ref="F24:I24"/>
    <mergeCell ref="C25:E25"/>
    <mergeCell ref="G25:I25"/>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B6:I6"/>
    <mergeCell ref="B7:I7"/>
    <mergeCell ref="B8:I8"/>
    <mergeCell ref="D9:E9"/>
    <mergeCell ref="D10:E10"/>
    <mergeCell ref="F10:G10"/>
    <mergeCell ref="F9:I9"/>
    <mergeCell ref="B2:B5"/>
    <mergeCell ref="C2:I2"/>
    <mergeCell ref="C3:I3"/>
    <mergeCell ref="C4:I4"/>
    <mergeCell ref="C5:F5"/>
    <mergeCell ref="G5:I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#REF!</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4"/>
  <sheetViews>
    <sheetView topLeftCell="C1" zoomScaleNormal="100" workbookViewId="0">
      <selection activeCell="F22" sqref="F22"/>
    </sheetView>
  </sheetViews>
  <sheetFormatPr baseColWidth="10" defaultRowHeight="14.25" x14ac:dyDescent="0.25"/>
  <cols>
    <col min="1" max="1" width="1.28515625" style="70" customWidth="1"/>
    <col min="2" max="2" width="28.140625" style="69" customWidth="1"/>
    <col min="3" max="3" width="34.5703125" style="70" customWidth="1"/>
    <col min="4" max="4" width="16.28515625" style="70" customWidth="1"/>
    <col min="5" max="5" width="5.85546875" style="70" customWidth="1"/>
    <col min="6" max="6" width="47" style="70" customWidth="1"/>
    <col min="7" max="8" width="16.140625" style="70" customWidth="1"/>
    <col min="9" max="9" width="16.28515625" style="70" customWidth="1"/>
    <col min="10" max="10" width="15.7109375" style="70" customWidth="1"/>
    <col min="11" max="11" width="32" style="70" customWidth="1"/>
    <col min="12" max="107" width="11.42578125" style="70"/>
    <col min="108" max="108" width="11.42578125" style="70" customWidth="1"/>
    <col min="109" max="197" width="11.42578125" style="70"/>
    <col min="198" max="198" width="1.42578125" style="70" customWidth="1"/>
    <col min="199" max="256" width="11.42578125" style="70"/>
    <col min="257" max="257" width="1.28515625" style="70" customWidth="1"/>
    <col min="258" max="258" width="28.140625" style="70" customWidth="1"/>
    <col min="259" max="259" width="34.5703125" style="70" customWidth="1"/>
    <col min="260" max="260" width="16.28515625" style="70" customWidth="1"/>
    <col min="261" max="261" width="5.85546875" style="70" customWidth="1"/>
    <col min="262" max="262" width="47" style="70" customWidth="1"/>
    <col min="263" max="264" width="16.140625" style="70" customWidth="1"/>
    <col min="265" max="265" width="16.28515625" style="70" customWidth="1"/>
    <col min="266" max="266" width="15.7109375" style="70" customWidth="1"/>
    <col min="267" max="267" width="32" style="70" customWidth="1"/>
    <col min="268" max="363" width="11.42578125" style="70"/>
    <col min="364" max="364" width="11.42578125" style="70" customWidth="1"/>
    <col min="365" max="453" width="11.42578125" style="70"/>
    <col min="454" max="454" width="1.42578125" style="70" customWidth="1"/>
    <col min="455" max="512" width="11.42578125" style="70"/>
    <col min="513" max="513" width="1.28515625" style="70" customWidth="1"/>
    <col min="514" max="514" width="28.140625" style="70" customWidth="1"/>
    <col min="515" max="515" width="34.5703125" style="70" customWidth="1"/>
    <col min="516" max="516" width="16.28515625" style="70" customWidth="1"/>
    <col min="517" max="517" width="5.85546875" style="70" customWidth="1"/>
    <col min="518" max="518" width="47" style="70" customWidth="1"/>
    <col min="519" max="520" width="16.140625" style="70" customWidth="1"/>
    <col min="521" max="521" width="16.28515625" style="70" customWidth="1"/>
    <col min="522" max="522" width="15.7109375" style="70" customWidth="1"/>
    <col min="523" max="523" width="32" style="70" customWidth="1"/>
    <col min="524" max="619" width="11.42578125" style="70"/>
    <col min="620" max="620" width="11.42578125" style="70" customWidth="1"/>
    <col min="621" max="709" width="11.42578125" style="70"/>
    <col min="710" max="710" width="1.42578125" style="70" customWidth="1"/>
    <col min="711" max="768" width="11.42578125" style="70"/>
    <col min="769" max="769" width="1.28515625" style="70" customWidth="1"/>
    <col min="770" max="770" width="28.140625" style="70" customWidth="1"/>
    <col min="771" max="771" width="34.5703125" style="70" customWidth="1"/>
    <col min="772" max="772" width="16.28515625" style="70" customWidth="1"/>
    <col min="773" max="773" width="5.85546875" style="70" customWidth="1"/>
    <col min="774" max="774" width="47" style="70" customWidth="1"/>
    <col min="775" max="776" width="16.140625" style="70" customWidth="1"/>
    <col min="777" max="777" width="16.28515625" style="70" customWidth="1"/>
    <col min="778" max="778" width="15.7109375" style="70" customWidth="1"/>
    <col min="779" max="779" width="32" style="70" customWidth="1"/>
    <col min="780" max="875" width="11.42578125" style="70"/>
    <col min="876" max="876" width="11.42578125" style="70" customWidth="1"/>
    <col min="877" max="965" width="11.42578125" style="70"/>
    <col min="966" max="966" width="1.42578125" style="70" customWidth="1"/>
    <col min="967" max="1024" width="11.42578125" style="70"/>
    <col min="1025" max="1025" width="1.28515625" style="70" customWidth="1"/>
    <col min="1026" max="1026" width="28.140625" style="70" customWidth="1"/>
    <col min="1027" max="1027" width="34.5703125" style="70" customWidth="1"/>
    <col min="1028" max="1028" width="16.28515625" style="70" customWidth="1"/>
    <col min="1029" max="1029" width="5.85546875" style="70" customWidth="1"/>
    <col min="1030" max="1030" width="47" style="70" customWidth="1"/>
    <col min="1031" max="1032" width="16.140625" style="70" customWidth="1"/>
    <col min="1033" max="1033" width="16.28515625" style="70" customWidth="1"/>
    <col min="1034" max="1034" width="15.7109375" style="70" customWidth="1"/>
    <col min="1035" max="1035" width="32" style="70" customWidth="1"/>
    <col min="1036" max="1131" width="11.42578125" style="70"/>
    <col min="1132" max="1132" width="11.42578125" style="70" customWidth="1"/>
    <col min="1133" max="1221" width="11.42578125" style="70"/>
    <col min="1222" max="1222" width="1.42578125" style="70" customWidth="1"/>
    <col min="1223" max="1280" width="11.42578125" style="70"/>
    <col min="1281" max="1281" width="1.28515625" style="70" customWidth="1"/>
    <col min="1282" max="1282" width="28.140625" style="70" customWidth="1"/>
    <col min="1283" max="1283" width="34.5703125" style="70" customWidth="1"/>
    <col min="1284" max="1284" width="16.28515625" style="70" customWidth="1"/>
    <col min="1285" max="1285" width="5.85546875" style="70" customWidth="1"/>
    <col min="1286" max="1286" width="47" style="70" customWidth="1"/>
    <col min="1287" max="1288" width="16.140625" style="70" customWidth="1"/>
    <col min="1289" max="1289" width="16.28515625" style="70" customWidth="1"/>
    <col min="1290" max="1290" width="15.7109375" style="70" customWidth="1"/>
    <col min="1291" max="1291" width="32" style="70" customWidth="1"/>
    <col min="1292" max="1387" width="11.42578125" style="70"/>
    <col min="1388" max="1388" width="11.42578125" style="70" customWidth="1"/>
    <col min="1389" max="1477" width="11.42578125" style="70"/>
    <col min="1478" max="1478" width="1.42578125" style="70" customWidth="1"/>
    <col min="1479" max="1536" width="11.42578125" style="70"/>
    <col min="1537" max="1537" width="1.28515625" style="70" customWidth="1"/>
    <col min="1538" max="1538" width="28.140625" style="70" customWidth="1"/>
    <col min="1539" max="1539" width="34.5703125" style="70" customWidth="1"/>
    <col min="1540" max="1540" width="16.28515625" style="70" customWidth="1"/>
    <col min="1541" max="1541" width="5.85546875" style="70" customWidth="1"/>
    <col min="1542" max="1542" width="47" style="70" customWidth="1"/>
    <col min="1543" max="1544" width="16.140625" style="70" customWidth="1"/>
    <col min="1545" max="1545" width="16.28515625" style="70" customWidth="1"/>
    <col min="1546" max="1546" width="15.7109375" style="70" customWidth="1"/>
    <col min="1547" max="1547" width="32" style="70" customWidth="1"/>
    <col min="1548" max="1643" width="11.42578125" style="70"/>
    <col min="1644" max="1644" width="11.42578125" style="70" customWidth="1"/>
    <col min="1645" max="1733" width="11.42578125" style="70"/>
    <col min="1734" max="1734" width="1.42578125" style="70" customWidth="1"/>
    <col min="1735" max="1792" width="11.42578125" style="70"/>
    <col min="1793" max="1793" width="1.28515625" style="70" customWidth="1"/>
    <col min="1794" max="1794" width="28.140625" style="70" customWidth="1"/>
    <col min="1795" max="1795" width="34.5703125" style="70" customWidth="1"/>
    <col min="1796" max="1796" width="16.28515625" style="70" customWidth="1"/>
    <col min="1797" max="1797" width="5.85546875" style="70" customWidth="1"/>
    <col min="1798" max="1798" width="47" style="70" customWidth="1"/>
    <col min="1799" max="1800" width="16.140625" style="70" customWidth="1"/>
    <col min="1801" max="1801" width="16.28515625" style="70" customWidth="1"/>
    <col min="1802" max="1802" width="15.7109375" style="70" customWidth="1"/>
    <col min="1803" max="1803" width="32" style="70" customWidth="1"/>
    <col min="1804" max="1899" width="11.42578125" style="70"/>
    <col min="1900" max="1900" width="11.42578125" style="70" customWidth="1"/>
    <col min="1901" max="1989" width="11.42578125" style="70"/>
    <col min="1990" max="1990" width="1.42578125" style="70" customWidth="1"/>
    <col min="1991" max="2048" width="11.42578125" style="70"/>
    <col min="2049" max="2049" width="1.28515625" style="70" customWidth="1"/>
    <col min="2050" max="2050" width="28.140625" style="70" customWidth="1"/>
    <col min="2051" max="2051" width="34.5703125" style="70" customWidth="1"/>
    <col min="2052" max="2052" width="16.28515625" style="70" customWidth="1"/>
    <col min="2053" max="2053" width="5.85546875" style="70" customWidth="1"/>
    <col min="2054" max="2054" width="47" style="70" customWidth="1"/>
    <col min="2055" max="2056" width="16.140625" style="70" customWidth="1"/>
    <col min="2057" max="2057" width="16.28515625" style="70" customWidth="1"/>
    <col min="2058" max="2058" width="15.7109375" style="70" customWidth="1"/>
    <col min="2059" max="2059" width="32" style="70" customWidth="1"/>
    <col min="2060" max="2155" width="11.42578125" style="70"/>
    <col min="2156" max="2156" width="11.42578125" style="70" customWidth="1"/>
    <col min="2157" max="2245" width="11.42578125" style="70"/>
    <col min="2246" max="2246" width="1.42578125" style="70" customWidth="1"/>
    <col min="2247" max="2304" width="11.42578125" style="70"/>
    <col min="2305" max="2305" width="1.28515625" style="70" customWidth="1"/>
    <col min="2306" max="2306" width="28.140625" style="70" customWidth="1"/>
    <col min="2307" max="2307" width="34.5703125" style="70" customWidth="1"/>
    <col min="2308" max="2308" width="16.28515625" style="70" customWidth="1"/>
    <col min="2309" max="2309" width="5.85546875" style="70" customWidth="1"/>
    <col min="2310" max="2310" width="47" style="70" customWidth="1"/>
    <col min="2311" max="2312" width="16.140625" style="70" customWidth="1"/>
    <col min="2313" max="2313" width="16.28515625" style="70" customWidth="1"/>
    <col min="2314" max="2314" width="15.7109375" style="70" customWidth="1"/>
    <col min="2315" max="2315" width="32" style="70" customWidth="1"/>
    <col min="2316" max="2411" width="11.42578125" style="70"/>
    <col min="2412" max="2412" width="11.42578125" style="70" customWidth="1"/>
    <col min="2413" max="2501" width="11.42578125" style="70"/>
    <col min="2502" max="2502" width="1.42578125" style="70" customWidth="1"/>
    <col min="2503" max="2560" width="11.42578125" style="70"/>
    <col min="2561" max="2561" width="1.28515625" style="70" customWidth="1"/>
    <col min="2562" max="2562" width="28.140625" style="70" customWidth="1"/>
    <col min="2563" max="2563" width="34.5703125" style="70" customWidth="1"/>
    <col min="2564" max="2564" width="16.28515625" style="70" customWidth="1"/>
    <col min="2565" max="2565" width="5.85546875" style="70" customWidth="1"/>
    <col min="2566" max="2566" width="47" style="70" customWidth="1"/>
    <col min="2567" max="2568" width="16.140625" style="70" customWidth="1"/>
    <col min="2569" max="2569" width="16.28515625" style="70" customWidth="1"/>
    <col min="2570" max="2570" width="15.7109375" style="70" customWidth="1"/>
    <col min="2571" max="2571" width="32" style="70" customWidth="1"/>
    <col min="2572" max="2667" width="11.42578125" style="70"/>
    <col min="2668" max="2668" width="11.42578125" style="70" customWidth="1"/>
    <col min="2669" max="2757" width="11.42578125" style="70"/>
    <col min="2758" max="2758" width="1.42578125" style="70" customWidth="1"/>
    <col min="2759" max="2816" width="11.42578125" style="70"/>
    <col min="2817" max="2817" width="1.28515625" style="70" customWidth="1"/>
    <col min="2818" max="2818" width="28.140625" style="70" customWidth="1"/>
    <col min="2819" max="2819" width="34.5703125" style="70" customWidth="1"/>
    <col min="2820" max="2820" width="16.28515625" style="70" customWidth="1"/>
    <col min="2821" max="2821" width="5.85546875" style="70" customWidth="1"/>
    <col min="2822" max="2822" width="47" style="70" customWidth="1"/>
    <col min="2823" max="2824" width="16.140625" style="70" customWidth="1"/>
    <col min="2825" max="2825" width="16.28515625" style="70" customWidth="1"/>
    <col min="2826" max="2826" width="15.7109375" style="70" customWidth="1"/>
    <col min="2827" max="2827" width="32" style="70" customWidth="1"/>
    <col min="2828" max="2923" width="11.42578125" style="70"/>
    <col min="2924" max="2924" width="11.42578125" style="70" customWidth="1"/>
    <col min="2925" max="3013" width="11.42578125" style="70"/>
    <col min="3014" max="3014" width="1.42578125" style="70" customWidth="1"/>
    <col min="3015" max="3072" width="11.42578125" style="70"/>
    <col min="3073" max="3073" width="1.28515625" style="70" customWidth="1"/>
    <col min="3074" max="3074" width="28.140625" style="70" customWidth="1"/>
    <col min="3075" max="3075" width="34.5703125" style="70" customWidth="1"/>
    <col min="3076" max="3076" width="16.28515625" style="70" customWidth="1"/>
    <col min="3077" max="3077" width="5.85546875" style="70" customWidth="1"/>
    <col min="3078" max="3078" width="47" style="70" customWidth="1"/>
    <col min="3079" max="3080" width="16.140625" style="70" customWidth="1"/>
    <col min="3081" max="3081" width="16.28515625" style="70" customWidth="1"/>
    <col min="3082" max="3082" width="15.7109375" style="70" customWidth="1"/>
    <col min="3083" max="3083" width="32" style="70" customWidth="1"/>
    <col min="3084" max="3179" width="11.42578125" style="70"/>
    <col min="3180" max="3180" width="11.42578125" style="70" customWidth="1"/>
    <col min="3181" max="3269" width="11.42578125" style="70"/>
    <col min="3270" max="3270" width="1.42578125" style="70" customWidth="1"/>
    <col min="3271" max="3328" width="11.42578125" style="70"/>
    <col min="3329" max="3329" width="1.28515625" style="70" customWidth="1"/>
    <col min="3330" max="3330" width="28.140625" style="70" customWidth="1"/>
    <col min="3331" max="3331" width="34.5703125" style="70" customWidth="1"/>
    <col min="3332" max="3332" width="16.28515625" style="70" customWidth="1"/>
    <col min="3333" max="3333" width="5.85546875" style="70" customWidth="1"/>
    <col min="3334" max="3334" width="47" style="70" customWidth="1"/>
    <col min="3335" max="3336" width="16.140625" style="70" customWidth="1"/>
    <col min="3337" max="3337" width="16.28515625" style="70" customWidth="1"/>
    <col min="3338" max="3338" width="15.7109375" style="70" customWidth="1"/>
    <col min="3339" max="3339" width="32" style="70" customWidth="1"/>
    <col min="3340" max="3435" width="11.42578125" style="70"/>
    <col min="3436" max="3436" width="11.42578125" style="70" customWidth="1"/>
    <col min="3437" max="3525" width="11.42578125" style="70"/>
    <col min="3526" max="3526" width="1.42578125" style="70" customWidth="1"/>
    <col min="3527" max="3584" width="11.42578125" style="70"/>
    <col min="3585" max="3585" width="1.28515625" style="70" customWidth="1"/>
    <col min="3586" max="3586" width="28.140625" style="70" customWidth="1"/>
    <col min="3587" max="3587" width="34.5703125" style="70" customWidth="1"/>
    <col min="3588" max="3588" width="16.28515625" style="70" customWidth="1"/>
    <col min="3589" max="3589" width="5.85546875" style="70" customWidth="1"/>
    <col min="3590" max="3590" width="47" style="70" customWidth="1"/>
    <col min="3591" max="3592" width="16.140625" style="70" customWidth="1"/>
    <col min="3593" max="3593" width="16.28515625" style="70" customWidth="1"/>
    <col min="3594" max="3594" width="15.7109375" style="70" customWidth="1"/>
    <col min="3595" max="3595" width="32" style="70" customWidth="1"/>
    <col min="3596" max="3691" width="11.42578125" style="70"/>
    <col min="3692" max="3692" width="11.42578125" style="70" customWidth="1"/>
    <col min="3693" max="3781" width="11.42578125" style="70"/>
    <col min="3782" max="3782" width="1.42578125" style="70" customWidth="1"/>
    <col min="3783" max="3840" width="11.42578125" style="70"/>
    <col min="3841" max="3841" width="1.28515625" style="70" customWidth="1"/>
    <col min="3842" max="3842" width="28.140625" style="70" customWidth="1"/>
    <col min="3843" max="3843" width="34.5703125" style="70" customWidth="1"/>
    <col min="3844" max="3844" width="16.28515625" style="70" customWidth="1"/>
    <col min="3845" max="3845" width="5.85546875" style="70" customWidth="1"/>
    <col min="3846" max="3846" width="47" style="70" customWidth="1"/>
    <col min="3847" max="3848" width="16.140625" style="70" customWidth="1"/>
    <col min="3849" max="3849" width="16.28515625" style="70" customWidth="1"/>
    <col min="3850" max="3850" width="15.7109375" style="70" customWidth="1"/>
    <col min="3851" max="3851" width="32" style="70" customWidth="1"/>
    <col min="3852" max="3947" width="11.42578125" style="70"/>
    <col min="3948" max="3948" width="11.42578125" style="70" customWidth="1"/>
    <col min="3949" max="4037" width="11.42578125" style="70"/>
    <col min="4038" max="4038" width="1.42578125" style="70" customWidth="1"/>
    <col min="4039" max="4096" width="11.42578125" style="70"/>
    <col min="4097" max="4097" width="1.28515625" style="70" customWidth="1"/>
    <col min="4098" max="4098" width="28.140625" style="70" customWidth="1"/>
    <col min="4099" max="4099" width="34.5703125" style="70" customWidth="1"/>
    <col min="4100" max="4100" width="16.28515625" style="70" customWidth="1"/>
    <col min="4101" max="4101" width="5.85546875" style="70" customWidth="1"/>
    <col min="4102" max="4102" width="47" style="70" customWidth="1"/>
    <col min="4103" max="4104" width="16.140625" style="70" customWidth="1"/>
    <col min="4105" max="4105" width="16.28515625" style="70" customWidth="1"/>
    <col min="4106" max="4106" width="15.7109375" style="70" customWidth="1"/>
    <col min="4107" max="4107" width="32" style="70" customWidth="1"/>
    <col min="4108" max="4203" width="11.42578125" style="70"/>
    <col min="4204" max="4204" width="11.42578125" style="70" customWidth="1"/>
    <col min="4205" max="4293" width="11.42578125" style="70"/>
    <col min="4294" max="4294" width="1.42578125" style="70" customWidth="1"/>
    <col min="4295" max="4352" width="11.42578125" style="70"/>
    <col min="4353" max="4353" width="1.28515625" style="70" customWidth="1"/>
    <col min="4354" max="4354" width="28.140625" style="70" customWidth="1"/>
    <col min="4355" max="4355" width="34.5703125" style="70" customWidth="1"/>
    <col min="4356" max="4356" width="16.28515625" style="70" customWidth="1"/>
    <col min="4357" max="4357" width="5.85546875" style="70" customWidth="1"/>
    <col min="4358" max="4358" width="47" style="70" customWidth="1"/>
    <col min="4359" max="4360" width="16.140625" style="70" customWidth="1"/>
    <col min="4361" max="4361" width="16.28515625" style="70" customWidth="1"/>
    <col min="4362" max="4362" width="15.7109375" style="70" customWidth="1"/>
    <col min="4363" max="4363" width="32" style="70" customWidth="1"/>
    <col min="4364" max="4459" width="11.42578125" style="70"/>
    <col min="4460" max="4460" width="11.42578125" style="70" customWidth="1"/>
    <col min="4461" max="4549" width="11.42578125" style="70"/>
    <col min="4550" max="4550" width="1.42578125" style="70" customWidth="1"/>
    <col min="4551" max="4608" width="11.42578125" style="70"/>
    <col min="4609" max="4609" width="1.28515625" style="70" customWidth="1"/>
    <col min="4610" max="4610" width="28.140625" style="70" customWidth="1"/>
    <col min="4611" max="4611" width="34.5703125" style="70" customWidth="1"/>
    <col min="4612" max="4612" width="16.28515625" style="70" customWidth="1"/>
    <col min="4613" max="4613" width="5.85546875" style="70" customWidth="1"/>
    <col min="4614" max="4614" width="47" style="70" customWidth="1"/>
    <col min="4615" max="4616" width="16.140625" style="70" customWidth="1"/>
    <col min="4617" max="4617" width="16.28515625" style="70" customWidth="1"/>
    <col min="4618" max="4618" width="15.7109375" style="70" customWidth="1"/>
    <col min="4619" max="4619" width="32" style="70" customWidth="1"/>
    <col min="4620" max="4715" width="11.42578125" style="70"/>
    <col min="4716" max="4716" width="11.42578125" style="70" customWidth="1"/>
    <col min="4717" max="4805" width="11.42578125" style="70"/>
    <col min="4806" max="4806" width="1.42578125" style="70" customWidth="1"/>
    <col min="4807" max="4864" width="11.42578125" style="70"/>
    <col min="4865" max="4865" width="1.28515625" style="70" customWidth="1"/>
    <col min="4866" max="4866" width="28.140625" style="70" customWidth="1"/>
    <col min="4867" max="4867" width="34.5703125" style="70" customWidth="1"/>
    <col min="4868" max="4868" width="16.28515625" style="70" customWidth="1"/>
    <col min="4869" max="4869" width="5.85546875" style="70" customWidth="1"/>
    <col min="4870" max="4870" width="47" style="70" customWidth="1"/>
    <col min="4871" max="4872" width="16.140625" style="70" customWidth="1"/>
    <col min="4873" max="4873" width="16.28515625" style="70" customWidth="1"/>
    <col min="4874" max="4874" width="15.7109375" style="70" customWidth="1"/>
    <col min="4875" max="4875" width="32" style="70" customWidth="1"/>
    <col min="4876" max="4971" width="11.42578125" style="70"/>
    <col min="4972" max="4972" width="11.42578125" style="70" customWidth="1"/>
    <col min="4973" max="5061" width="11.42578125" style="70"/>
    <col min="5062" max="5062" width="1.42578125" style="70" customWidth="1"/>
    <col min="5063" max="5120" width="11.42578125" style="70"/>
    <col min="5121" max="5121" width="1.28515625" style="70" customWidth="1"/>
    <col min="5122" max="5122" width="28.140625" style="70" customWidth="1"/>
    <col min="5123" max="5123" width="34.5703125" style="70" customWidth="1"/>
    <col min="5124" max="5124" width="16.28515625" style="70" customWidth="1"/>
    <col min="5125" max="5125" width="5.85546875" style="70" customWidth="1"/>
    <col min="5126" max="5126" width="47" style="70" customWidth="1"/>
    <col min="5127" max="5128" width="16.140625" style="70" customWidth="1"/>
    <col min="5129" max="5129" width="16.28515625" style="70" customWidth="1"/>
    <col min="5130" max="5130" width="15.7109375" style="70" customWidth="1"/>
    <col min="5131" max="5131" width="32" style="70" customWidth="1"/>
    <col min="5132" max="5227" width="11.42578125" style="70"/>
    <col min="5228" max="5228" width="11.42578125" style="70" customWidth="1"/>
    <col min="5229" max="5317" width="11.42578125" style="70"/>
    <col min="5318" max="5318" width="1.42578125" style="70" customWidth="1"/>
    <col min="5319" max="5376" width="11.42578125" style="70"/>
    <col min="5377" max="5377" width="1.28515625" style="70" customWidth="1"/>
    <col min="5378" max="5378" width="28.140625" style="70" customWidth="1"/>
    <col min="5379" max="5379" width="34.5703125" style="70" customWidth="1"/>
    <col min="5380" max="5380" width="16.28515625" style="70" customWidth="1"/>
    <col min="5381" max="5381" width="5.85546875" style="70" customWidth="1"/>
    <col min="5382" max="5382" width="47" style="70" customWidth="1"/>
    <col min="5383" max="5384" width="16.140625" style="70" customWidth="1"/>
    <col min="5385" max="5385" width="16.28515625" style="70" customWidth="1"/>
    <col min="5386" max="5386" width="15.7109375" style="70" customWidth="1"/>
    <col min="5387" max="5387" width="32" style="70" customWidth="1"/>
    <col min="5388" max="5483" width="11.42578125" style="70"/>
    <col min="5484" max="5484" width="11.42578125" style="70" customWidth="1"/>
    <col min="5485" max="5573" width="11.42578125" style="70"/>
    <col min="5574" max="5574" width="1.42578125" style="70" customWidth="1"/>
    <col min="5575" max="5632" width="11.42578125" style="70"/>
    <col min="5633" max="5633" width="1.28515625" style="70" customWidth="1"/>
    <col min="5634" max="5634" width="28.140625" style="70" customWidth="1"/>
    <col min="5635" max="5635" width="34.5703125" style="70" customWidth="1"/>
    <col min="5636" max="5636" width="16.28515625" style="70" customWidth="1"/>
    <col min="5637" max="5637" width="5.85546875" style="70" customWidth="1"/>
    <col min="5638" max="5638" width="47" style="70" customWidth="1"/>
    <col min="5639" max="5640" width="16.140625" style="70" customWidth="1"/>
    <col min="5641" max="5641" width="16.28515625" style="70" customWidth="1"/>
    <col min="5642" max="5642" width="15.7109375" style="70" customWidth="1"/>
    <col min="5643" max="5643" width="32" style="70" customWidth="1"/>
    <col min="5644" max="5739" width="11.42578125" style="70"/>
    <col min="5740" max="5740" width="11.42578125" style="70" customWidth="1"/>
    <col min="5741" max="5829" width="11.42578125" style="70"/>
    <col min="5830" max="5830" width="1.42578125" style="70" customWidth="1"/>
    <col min="5831" max="5888" width="11.42578125" style="70"/>
    <col min="5889" max="5889" width="1.28515625" style="70" customWidth="1"/>
    <col min="5890" max="5890" width="28.140625" style="70" customWidth="1"/>
    <col min="5891" max="5891" width="34.5703125" style="70" customWidth="1"/>
    <col min="5892" max="5892" width="16.28515625" style="70" customWidth="1"/>
    <col min="5893" max="5893" width="5.85546875" style="70" customWidth="1"/>
    <col min="5894" max="5894" width="47" style="70" customWidth="1"/>
    <col min="5895" max="5896" width="16.140625" style="70" customWidth="1"/>
    <col min="5897" max="5897" width="16.28515625" style="70" customWidth="1"/>
    <col min="5898" max="5898" width="15.7109375" style="70" customWidth="1"/>
    <col min="5899" max="5899" width="32" style="70" customWidth="1"/>
    <col min="5900" max="5995" width="11.42578125" style="70"/>
    <col min="5996" max="5996" width="11.42578125" style="70" customWidth="1"/>
    <col min="5997" max="6085" width="11.42578125" style="70"/>
    <col min="6086" max="6086" width="1.42578125" style="70" customWidth="1"/>
    <col min="6087" max="6144" width="11.42578125" style="70"/>
    <col min="6145" max="6145" width="1.28515625" style="70" customWidth="1"/>
    <col min="6146" max="6146" width="28.140625" style="70" customWidth="1"/>
    <col min="6147" max="6147" width="34.5703125" style="70" customWidth="1"/>
    <col min="6148" max="6148" width="16.28515625" style="70" customWidth="1"/>
    <col min="6149" max="6149" width="5.85546875" style="70" customWidth="1"/>
    <col min="6150" max="6150" width="47" style="70" customWidth="1"/>
    <col min="6151" max="6152" width="16.140625" style="70" customWidth="1"/>
    <col min="6153" max="6153" width="16.28515625" style="70" customWidth="1"/>
    <col min="6154" max="6154" width="15.7109375" style="70" customWidth="1"/>
    <col min="6155" max="6155" width="32" style="70" customWidth="1"/>
    <col min="6156" max="6251" width="11.42578125" style="70"/>
    <col min="6252" max="6252" width="11.42578125" style="70" customWidth="1"/>
    <col min="6253" max="6341" width="11.42578125" style="70"/>
    <col min="6342" max="6342" width="1.42578125" style="70" customWidth="1"/>
    <col min="6343" max="6400" width="11.42578125" style="70"/>
    <col min="6401" max="6401" width="1.28515625" style="70" customWidth="1"/>
    <col min="6402" max="6402" width="28.140625" style="70" customWidth="1"/>
    <col min="6403" max="6403" width="34.5703125" style="70" customWidth="1"/>
    <col min="6404" max="6404" width="16.28515625" style="70" customWidth="1"/>
    <col min="6405" max="6405" width="5.85546875" style="70" customWidth="1"/>
    <col min="6406" max="6406" width="47" style="70" customWidth="1"/>
    <col min="6407" max="6408" width="16.140625" style="70" customWidth="1"/>
    <col min="6409" max="6409" width="16.28515625" style="70" customWidth="1"/>
    <col min="6410" max="6410" width="15.7109375" style="70" customWidth="1"/>
    <col min="6411" max="6411" width="32" style="70" customWidth="1"/>
    <col min="6412" max="6507" width="11.42578125" style="70"/>
    <col min="6508" max="6508" width="11.42578125" style="70" customWidth="1"/>
    <col min="6509" max="6597" width="11.42578125" style="70"/>
    <col min="6598" max="6598" width="1.42578125" style="70" customWidth="1"/>
    <col min="6599" max="6656" width="11.42578125" style="70"/>
    <col min="6657" max="6657" width="1.28515625" style="70" customWidth="1"/>
    <col min="6658" max="6658" width="28.140625" style="70" customWidth="1"/>
    <col min="6659" max="6659" width="34.5703125" style="70" customWidth="1"/>
    <col min="6660" max="6660" width="16.28515625" style="70" customWidth="1"/>
    <col min="6661" max="6661" width="5.85546875" style="70" customWidth="1"/>
    <col min="6662" max="6662" width="47" style="70" customWidth="1"/>
    <col min="6663" max="6664" width="16.140625" style="70" customWidth="1"/>
    <col min="6665" max="6665" width="16.28515625" style="70" customWidth="1"/>
    <col min="6666" max="6666" width="15.7109375" style="70" customWidth="1"/>
    <col min="6667" max="6667" width="32" style="70" customWidth="1"/>
    <col min="6668" max="6763" width="11.42578125" style="70"/>
    <col min="6764" max="6764" width="11.42578125" style="70" customWidth="1"/>
    <col min="6765" max="6853" width="11.42578125" style="70"/>
    <col min="6854" max="6854" width="1.42578125" style="70" customWidth="1"/>
    <col min="6855" max="6912" width="11.42578125" style="70"/>
    <col min="6913" max="6913" width="1.28515625" style="70" customWidth="1"/>
    <col min="6914" max="6914" width="28.140625" style="70" customWidth="1"/>
    <col min="6915" max="6915" width="34.5703125" style="70" customWidth="1"/>
    <col min="6916" max="6916" width="16.28515625" style="70" customWidth="1"/>
    <col min="6917" max="6917" width="5.85546875" style="70" customWidth="1"/>
    <col min="6918" max="6918" width="47" style="70" customWidth="1"/>
    <col min="6919" max="6920" width="16.140625" style="70" customWidth="1"/>
    <col min="6921" max="6921" width="16.28515625" style="70" customWidth="1"/>
    <col min="6922" max="6922" width="15.7109375" style="70" customWidth="1"/>
    <col min="6923" max="6923" width="32" style="70" customWidth="1"/>
    <col min="6924" max="7019" width="11.42578125" style="70"/>
    <col min="7020" max="7020" width="11.42578125" style="70" customWidth="1"/>
    <col min="7021" max="7109" width="11.42578125" style="70"/>
    <col min="7110" max="7110" width="1.42578125" style="70" customWidth="1"/>
    <col min="7111" max="7168" width="11.42578125" style="70"/>
    <col min="7169" max="7169" width="1.28515625" style="70" customWidth="1"/>
    <col min="7170" max="7170" width="28.140625" style="70" customWidth="1"/>
    <col min="7171" max="7171" width="34.5703125" style="70" customWidth="1"/>
    <col min="7172" max="7172" width="16.28515625" style="70" customWidth="1"/>
    <col min="7173" max="7173" width="5.85546875" style="70" customWidth="1"/>
    <col min="7174" max="7174" width="47" style="70" customWidth="1"/>
    <col min="7175" max="7176" width="16.140625" style="70" customWidth="1"/>
    <col min="7177" max="7177" width="16.28515625" style="70" customWidth="1"/>
    <col min="7178" max="7178" width="15.7109375" style="70" customWidth="1"/>
    <col min="7179" max="7179" width="32" style="70" customWidth="1"/>
    <col min="7180" max="7275" width="11.42578125" style="70"/>
    <col min="7276" max="7276" width="11.42578125" style="70" customWidth="1"/>
    <col min="7277" max="7365" width="11.42578125" style="70"/>
    <col min="7366" max="7366" width="1.42578125" style="70" customWidth="1"/>
    <col min="7367" max="7424" width="11.42578125" style="70"/>
    <col min="7425" max="7425" width="1.28515625" style="70" customWidth="1"/>
    <col min="7426" max="7426" width="28.140625" style="70" customWidth="1"/>
    <col min="7427" max="7427" width="34.5703125" style="70" customWidth="1"/>
    <col min="7428" max="7428" width="16.28515625" style="70" customWidth="1"/>
    <col min="7429" max="7429" width="5.85546875" style="70" customWidth="1"/>
    <col min="7430" max="7430" width="47" style="70" customWidth="1"/>
    <col min="7431" max="7432" width="16.140625" style="70" customWidth="1"/>
    <col min="7433" max="7433" width="16.28515625" style="70" customWidth="1"/>
    <col min="7434" max="7434" width="15.7109375" style="70" customWidth="1"/>
    <col min="7435" max="7435" width="32" style="70" customWidth="1"/>
    <col min="7436" max="7531" width="11.42578125" style="70"/>
    <col min="7532" max="7532" width="11.42578125" style="70" customWidth="1"/>
    <col min="7533" max="7621" width="11.42578125" style="70"/>
    <col min="7622" max="7622" width="1.42578125" style="70" customWidth="1"/>
    <col min="7623" max="7680" width="11.42578125" style="70"/>
    <col min="7681" max="7681" width="1.28515625" style="70" customWidth="1"/>
    <col min="7682" max="7682" width="28.140625" style="70" customWidth="1"/>
    <col min="7683" max="7683" width="34.5703125" style="70" customWidth="1"/>
    <col min="7684" max="7684" width="16.28515625" style="70" customWidth="1"/>
    <col min="7685" max="7685" width="5.85546875" style="70" customWidth="1"/>
    <col min="7686" max="7686" width="47" style="70" customWidth="1"/>
    <col min="7687" max="7688" width="16.140625" style="70" customWidth="1"/>
    <col min="7689" max="7689" width="16.28515625" style="70" customWidth="1"/>
    <col min="7690" max="7690" width="15.7109375" style="70" customWidth="1"/>
    <col min="7691" max="7691" width="32" style="70" customWidth="1"/>
    <col min="7692" max="7787" width="11.42578125" style="70"/>
    <col min="7788" max="7788" width="11.42578125" style="70" customWidth="1"/>
    <col min="7789" max="7877" width="11.42578125" style="70"/>
    <col min="7878" max="7878" width="1.42578125" style="70" customWidth="1"/>
    <col min="7879" max="7936" width="11.42578125" style="70"/>
    <col min="7937" max="7937" width="1.28515625" style="70" customWidth="1"/>
    <col min="7938" max="7938" width="28.140625" style="70" customWidth="1"/>
    <col min="7939" max="7939" width="34.5703125" style="70" customWidth="1"/>
    <col min="7940" max="7940" width="16.28515625" style="70" customWidth="1"/>
    <col min="7941" max="7941" width="5.85546875" style="70" customWidth="1"/>
    <col min="7942" max="7942" width="47" style="70" customWidth="1"/>
    <col min="7943" max="7944" width="16.140625" style="70" customWidth="1"/>
    <col min="7945" max="7945" width="16.28515625" style="70" customWidth="1"/>
    <col min="7946" max="7946" width="15.7109375" style="70" customWidth="1"/>
    <col min="7947" max="7947" width="32" style="70" customWidth="1"/>
    <col min="7948" max="8043" width="11.42578125" style="70"/>
    <col min="8044" max="8044" width="11.42578125" style="70" customWidth="1"/>
    <col min="8045" max="8133" width="11.42578125" style="70"/>
    <col min="8134" max="8134" width="1.42578125" style="70" customWidth="1"/>
    <col min="8135" max="8192" width="11.42578125" style="70"/>
    <col min="8193" max="8193" width="1.28515625" style="70" customWidth="1"/>
    <col min="8194" max="8194" width="28.140625" style="70" customWidth="1"/>
    <col min="8195" max="8195" width="34.5703125" style="70" customWidth="1"/>
    <col min="8196" max="8196" width="16.28515625" style="70" customWidth="1"/>
    <col min="8197" max="8197" width="5.85546875" style="70" customWidth="1"/>
    <col min="8198" max="8198" width="47" style="70" customWidth="1"/>
    <col min="8199" max="8200" width="16.140625" style="70" customWidth="1"/>
    <col min="8201" max="8201" width="16.28515625" style="70" customWidth="1"/>
    <col min="8202" max="8202" width="15.7109375" style="70" customWidth="1"/>
    <col min="8203" max="8203" width="32" style="70" customWidth="1"/>
    <col min="8204" max="8299" width="11.42578125" style="70"/>
    <col min="8300" max="8300" width="11.42578125" style="70" customWidth="1"/>
    <col min="8301" max="8389" width="11.42578125" style="70"/>
    <col min="8390" max="8390" width="1.42578125" style="70" customWidth="1"/>
    <col min="8391" max="8448" width="11.42578125" style="70"/>
    <col min="8449" max="8449" width="1.28515625" style="70" customWidth="1"/>
    <col min="8450" max="8450" width="28.140625" style="70" customWidth="1"/>
    <col min="8451" max="8451" width="34.5703125" style="70" customWidth="1"/>
    <col min="8452" max="8452" width="16.28515625" style="70" customWidth="1"/>
    <col min="8453" max="8453" width="5.85546875" style="70" customWidth="1"/>
    <col min="8454" max="8454" width="47" style="70" customWidth="1"/>
    <col min="8455" max="8456" width="16.140625" style="70" customWidth="1"/>
    <col min="8457" max="8457" width="16.28515625" style="70" customWidth="1"/>
    <col min="8458" max="8458" width="15.7109375" style="70" customWidth="1"/>
    <col min="8459" max="8459" width="32" style="70" customWidth="1"/>
    <col min="8460" max="8555" width="11.42578125" style="70"/>
    <col min="8556" max="8556" width="11.42578125" style="70" customWidth="1"/>
    <col min="8557" max="8645" width="11.42578125" style="70"/>
    <col min="8646" max="8646" width="1.42578125" style="70" customWidth="1"/>
    <col min="8647" max="8704" width="11.42578125" style="70"/>
    <col min="8705" max="8705" width="1.28515625" style="70" customWidth="1"/>
    <col min="8706" max="8706" width="28.140625" style="70" customWidth="1"/>
    <col min="8707" max="8707" width="34.5703125" style="70" customWidth="1"/>
    <col min="8708" max="8708" width="16.28515625" style="70" customWidth="1"/>
    <col min="8709" max="8709" width="5.85546875" style="70" customWidth="1"/>
    <col min="8710" max="8710" width="47" style="70" customWidth="1"/>
    <col min="8711" max="8712" width="16.140625" style="70" customWidth="1"/>
    <col min="8713" max="8713" width="16.28515625" style="70" customWidth="1"/>
    <col min="8714" max="8714" width="15.7109375" style="70" customWidth="1"/>
    <col min="8715" max="8715" width="32" style="70" customWidth="1"/>
    <col min="8716" max="8811" width="11.42578125" style="70"/>
    <col min="8812" max="8812" width="11.42578125" style="70" customWidth="1"/>
    <col min="8813" max="8901" width="11.42578125" style="70"/>
    <col min="8902" max="8902" width="1.42578125" style="70" customWidth="1"/>
    <col min="8903" max="8960" width="11.42578125" style="70"/>
    <col min="8961" max="8961" width="1.28515625" style="70" customWidth="1"/>
    <col min="8962" max="8962" width="28.140625" style="70" customWidth="1"/>
    <col min="8963" max="8963" width="34.5703125" style="70" customWidth="1"/>
    <col min="8964" max="8964" width="16.28515625" style="70" customWidth="1"/>
    <col min="8965" max="8965" width="5.85546875" style="70" customWidth="1"/>
    <col min="8966" max="8966" width="47" style="70" customWidth="1"/>
    <col min="8967" max="8968" width="16.140625" style="70" customWidth="1"/>
    <col min="8969" max="8969" width="16.28515625" style="70" customWidth="1"/>
    <col min="8970" max="8970" width="15.7109375" style="70" customWidth="1"/>
    <col min="8971" max="8971" width="32" style="70" customWidth="1"/>
    <col min="8972" max="9067" width="11.42578125" style="70"/>
    <col min="9068" max="9068" width="11.42578125" style="70" customWidth="1"/>
    <col min="9069" max="9157" width="11.42578125" style="70"/>
    <col min="9158" max="9158" width="1.42578125" style="70" customWidth="1"/>
    <col min="9159" max="9216" width="11.42578125" style="70"/>
    <col min="9217" max="9217" width="1.28515625" style="70" customWidth="1"/>
    <col min="9218" max="9218" width="28.140625" style="70" customWidth="1"/>
    <col min="9219" max="9219" width="34.5703125" style="70" customWidth="1"/>
    <col min="9220" max="9220" width="16.28515625" style="70" customWidth="1"/>
    <col min="9221" max="9221" width="5.85546875" style="70" customWidth="1"/>
    <col min="9222" max="9222" width="47" style="70" customWidth="1"/>
    <col min="9223" max="9224" width="16.140625" style="70" customWidth="1"/>
    <col min="9225" max="9225" width="16.28515625" style="70" customWidth="1"/>
    <col min="9226" max="9226" width="15.7109375" style="70" customWidth="1"/>
    <col min="9227" max="9227" width="32" style="70" customWidth="1"/>
    <col min="9228" max="9323" width="11.42578125" style="70"/>
    <col min="9324" max="9324" width="11.42578125" style="70" customWidth="1"/>
    <col min="9325" max="9413" width="11.42578125" style="70"/>
    <col min="9414" max="9414" width="1.42578125" style="70" customWidth="1"/>
    <col min="9415" max="9472" width="11.42578125" style="70"/>
    <col min="9473" max="9473" width="1.28515625" style="70" customWidth="1"/>
    <col min="9474" max="9474" width="28.140625" style="70" customWidth="1"/>
    <col min="9475" max="9475" width="34.5703125" style="70" customWidth="1"/>
    <col min="9476" max="9476" width="16.28515625" style="70" customWidth="1"/>
    <col min="9477" max="9477" width="5.85546875" style="70" customWidth="1"/>
    <col min="9478" max="9478" width="47" style="70" customWidth="1"/>
    <col min="9479" max="9480" width="16.140625" style="70" customWidth="1"/>
    <col min="9481" max="9481" width="16.28515625" style="70" customWidth="1"/>
    <col min="9482" max="9482" width="15.7109375" style="70" customWidth="1"/>
    <col min="9483" max="9483" width="32" style="70" customWidth="1"/>
    <col min="9484" max="9579" width="11.42578125" style="70"/>
    <col min="9580" max="9580" width="11.42578125" style="70" customWidth="1"/>
    <col min="9581" max="9669" width="11.42578125" style="70"/>
    <col min="9670" max="9670" width="1.42578125" style="70" customWidth="1"/>
    <col min="9671" max="9728" width="11.42578125" style="70"/>
    <col min="9729" max="9729" width="1.28515625" style="70" customWidth="1"/>
    <col min="9730" max="9730" width="28.140625" style="70" customWidth="1"/>
    <col min="9731" max="9731" width="34.5703125" style="70" customWidth="1"/>
    <col min="9732" max="9732" width="16.28515625" style="70" customWidth="1"/>
    <col min="9733" max="9733" width="5.85546875" style="70" customWidth="1"/>
    <col min="9734" max="9734" width="47" style="70" customWidth="1"/>
    <col min="9735" max="9736" width="16.140625" style="70" customWidth="1"/>
    <col min="9737" max="9737" width="16.28515625" style="70" customWidth="1"/>
    <col min="9738" max="9738" width="15.7109375" style="70" customWidth="1"/>
    <col min="9739" max="9739" width="32" style="70" customWidth="1"/>
    <col min="9740" max="9835" width="11.42578125" style="70"/>
    <col min="9836" max="9836" width="11.42578125" style="70" customWidth="1"/>
    <col min="9837" max="9925" width="11.42578125" style="70"/>
    <col min="9926" max="9926" width="1.42578125" style="70" customWidth="1"/>
    <col min="9927" max="9984" width="11.42578125" style="70"/>
    <col min="9985" max="9985" width="1.28515625" style="70" customWidth="1"/>
    <col min="9986" max="9986" width="28.140625" style="70" customWidth="1"/>
    <col min="9987" max="9987" width="34.5703125" style="70" customWidth="1"/>
    <col min="9988" max="9988" width="16.28515625" style="70" customWidth="1"/>
    <col min="9989" max="9989" width="5.85546875" style="70" customWidth="1"/>
    <col min="9990" max="9990" width="47" style="70" customWidth="1"/>
    <col min="9991" max="9992" width="16.140625" style="70" customWidth="1"/>
    <col min="9993" max="9993" width="16.28515625" style="70" customWidth="1"/>
    <col min="9994" max="9994" width="15.7109375" style="70" customWidth="1"/>
    <col min="9995" max="9995" width="32" style="70" customWidth="1"/>
    <col min="9996" max="10091" width="11.42578125" style="70"/>
    <col min="10092" max="10092" width="11.42578125" style="70" customWidth="1"/>
    <col min="10093" max="10181" width="11.42578125" style="70"/>
    <col min="10182" max="10182" width="1.42578125" style="70" customWidth="1"/>
    <col min="10183" max="10240" width="11.42578125" style="70"/>
    <col min="10241" max="10241" width="1.28515625" style="70" customWidth="1"/>
    <col min="10242" max="10242" width="28.140625" style="70" customWidth="1"/>
    <col min="10243" max="10243" width="34.5703125" style="70" customWidth="1"/>
    <col min="10244" max="10244" width="16.28515625" style="70" customWidth="1"/>
    <col min="10245" max="10245" width="5.85546875" style="70" customWidth="1"/>
    <col min="10246" max="10246" width="47" style="70" customWidth="1"/>
    <col min="10247" max="10248" width="16.140625" style="70" customWidth="1"/>
    <col min="10249" max="10249" width="16.28515625" style="70" customWidth="1"/>
    <col min="10250" max="10250" width="15.7109375" style="70" customWidth="1"/>
    <col min="10251" max="10251" width="32" style="70" customWidth="1"/>
    <col min="10252" max="10347" width="11.42578125" style="70"/>
    <col min="10348" max="10348" width="11.42578125" style="70" customWidth="1"/>
    <col min="10349" max="10437" width="11.42578125" style="70"/>
    <col min="10438" max="10438" width="1.42578125" style="70" customWidth="1"/>
    <col min="10439" max="10496" width="11.42578125" style="70"/>
    <col min="10497" max="10497" width="1.28515625" style="70" customWidth="1"/>
    <col min="10498" max="10498" width="28.140625" style="70" customWidth="1"/>
    <col min="10499" max="10499" width="34.5703125" style="70" customWidth="1"/>
    <col min="10500" max="10500" width="16.28515625" style="70" customWidth="1"/>
    <col min="10501" max="10501" width="5.85546875" style="70" customWidth="1"/>
    <col min="10502" max="10502" width="47" style="70" customWidth="1"/>
    <col min="10503" max="10504" width="16.140625" style="70" customWidth="1"/>
    <col min="10505" max="10505" width="16.28515625" style="70" customWidth="1"/>
    <col min="10506" max="10506" width="15.7109375" style="70" customWidth="1"/>
    <col min="10507" max="10507" width="32" style="70" customWidth="1"/>
    <col min="10508" max="10603" width="11.42578125" style="70"/>
    <col min="10604" max="10604" width="11.42578125" style="70" customWidth="1"/>
    <col min="10605" max="10693" width="11.42578125" style="70"/>
    <col min="10694" max="10694" width="1.42578125" style="70" customWidth="1"/>
    <col min="10695" max="10752" width="11.42578125" style="70"/>
    <col min="10753" max="10753" width="1.28515625" style="70" customWidth="1"/>
    <col min="10754" max="10754" width="28.140625" style="70" customWidth="1"/>
    <col min="10755" max="10755" width="34.5703125" style="70" customWidth="1"/>
    <col min="10756" max="10756" width="16.28515625" style="70" customWidth="1"/>
    <col min="10757" max="10757" width="5.85546875" style="70" customWidth="1"/>
    <col min="10758" max="10758" width="47" style="70" customWidth="1"/>
    <col min="10759" max="10760" width="16.140625" style="70" customWidth="1"/>
    <col min="10761" max="10761" width="16.28515625" style="70" customWidth="1"/>
    <col min="10762" max="10762" width="15.7109375" style="70" customWidth="1"/>
    <col min="10763" max="10763" width="32" style="70" customWidth="1"/>
    <col min="10764" max="10859" width="11.42578125" style="70"/>
    <col min="10860" max="10860" width="11.42578125" style="70" customWidth="1"/>
    <col min="10861" max="10949" width="11.42578125" style="70"/>
    <col min="10950" max="10950" width="1.42578125" style="70" customWidth="1"/>
    <col min="10951" max="11008" width="11.42578125" style="70"/>
    <col min="11009" max="11009" width="1.28515625" style="70" customWidth="1"/>
    <col min="11010" max="11010" width="28.140625" style="70" customWidth="1"/>
    <col min="11011" max="11011" width="34.5703125" style="70" customWidth="1"/>
    <col min="11012" max="11012" width="16.28515625" style="70" customWidth="1"/>
    <col min="11013" max="11013" width="5.85546875" style="70" customWidth="1"/>
    <col min="11014" max="11014" width="47" style="70" customWidth="1"/>
    <col min="11015" max="11016" width="16.140625" style="70" customWidth="1"/>
    <col min="11017" max="11017" width="16.28515625" style="70" customWidth="1"/>
    <col min="11018" max="11018" width="15.7109375" style="70" customWidth="1"/>
    <col min="11019" max="11019" width="32" style="70" customWidth="1"/>
    <col min="11020" max="11115" width="11.42578125" style="70"/>
    <col min="11116" max="11116" width="11.42578125" style="70" customWidth="1"/>
    <col min="11117" max="11205" width="11.42578125" style="70"/>
    <col min="11206" max="11206" width="1.42578125" style="70" customWidth="1"/>
    <col min="11207" max="11264" width="11.42578125" style="70"/>
    <col min="11265" max="11265" width="1.28515625" style="70" customWidth="1"/>
    <col min="11266" max="11266" width="28.140625" style="70" customWidth="1"/>
    <col min="11267" max="11267" width="34.5703125" style="70" customWidth="1"/>
    <col min="11268" max="11268" width="16.28515625" style="70" customWidth="1"/>
    <col min="11269" max="11269" width="5.85546875" style="70" customWidth="1"/>
    <col min="11270" max="11270" width="47" style="70" customWidth="1"/>
    <col min="11271" max="11272" width="16.140625" style="70" customWidth="1"/>
    <col min="11273" max="11273" width="16.28515625" style="70" customWidth="1"/>
    <col min="11274" max="11274" width="15.7109375" style="70" customWidth="1"/>
    <col min="11275" max="11275" width="32" style="70" customWidth="1"/>
    <col min="11276" max="11371" width="11.42578125" style="70"/>
    <col min="11372" max="11372" width="11.42578125" style="70" customWidth="1"/>
    <col min="11373" max="11461" width="11.42578125" style="70"/>
    <col min="11462" max="11462" width="1.42578125" style="70" customWidth="1"/>
    <col min="11463" max="11520" width="11.42578125" style="70"/>
    <col min="11521" max="11521" width="1.28515625" style="70" customWidth="1"/>
    <col min="11522" max="11522" width="28.140625" style="70" customWidth="1"/>
    <col min="11523" max="11523" width="34.5703125" style="70" customWidth="1"/>
    <col min="11524" max="11524" width="16.28515625" style="70" customWidth="1"/>
    <col min="11525" max="11525" width="5.85546875" style="70" customWidth="1"/>
    <col min="11526" max="11526" width="47" style="70" customWidth="1"/>
    <col min="11527" max="11528" width="16.140625" style="70" customWidth="1"/>
    <col min="11529" max="11529" width="16.28515625" style="70" customWidth="1"/>
    <col min="11530" max="11530" width="15.7109375" style="70" customWidth="1"/>
    <col min="11531" max="11531" width="32" style="70" customWidth="1"/>
    <col min="11532" max="11627" width="11.42578125" style="70"/>
    <col min="11628" max="11628" width="11.42578125" style="70" customWidth="1"/>
    <col min="11629" max="11717" width="11.42578125" style="70"/>
    <col min="11718" max="11718" width="1.42578125" style="70" customWidth="1"/>
    <col min="11719" max="11776" width="11.42578125" style="70"/>
    <col min="11777" max="11777" width="1.28515625" style="70" customWidth="1"/>
    <col min="11778" max="11778" width="28.140625" style="70" customWidth="1"/>
    <col min="11779" max="11779" width="34.5703125" style="70" customWidth="1"/>
    <col min="11780" max="11780" width="16.28515625" style="70" customWidth="1"/>
    <col min="11781" max="11781" width="5.85546875" style="70" customWidth="1"/>
    <col min="11782" max="11782" width="47" style="70" customWidth="1"/>
    <col min="11783" max="11784" width="16.140625" style="70" customWidth="1"/>
    <col min="11785" max="11785" width="16.28515625" style="70" customWidth="1"/>
    <col min="11786" max="11786" width="15.7109375" style="70" customWidth="1"/>
    <col min="11787" max="11787" width="32" style="70" customWidth="1"/>
    <col min="11788" max="11883" width="11.42578125" style="70"/>
    <col min="11884" max="11884" width="11.42578125" style="70" customWidth="1"/>
    <col min="11885" max="11973" width="11.42578125" style="70"/>
    <col min="11974" max="11974" width="1.42578125" style="70" customWidth="1"/>
    <col min="11975" max="12032" width="11.42578125" style="70"/>
    <col min="12033" max="12033" width="1.28515625" style="70" customWidth="1"/>
    <col min="12034" max="12034" width="28.140625" style="70" customWidth="1"/>
    <col min="12035" max="12035" width="34.5703125" style="70" customWidth="1"/>
    <col min="12036" max="12036" width="16.28515625" style="70" customWidth="1"/>
    <col min="12037" max="12037" width="5.85546875" style="70" customWidth="1"/>
    <col min="12038" max="12038" width="47" style="70" customWidth="1"/>
    <col min="12039" max="12040" width="16.140625" style="70" customWidth="1"/>
    <col min="12041" max="12041" width="16.28515625" style="70" customWidth="1"/>
    <col min="12042" max="12042" width="15.7109375" style="70" customWidth="1"/>
    <col min="12043" max="12043" width="32" style="70" customWidth="1"/>
    <col min="12044" max="12139" width="11.42578125" style="70"/>
    <col min="12140" max="12140" width="11.42578125" style="70" customWidth="1"/>
    <col min="12141" max="12229" width="11.42578125" style="70"/>
    <col min="12230" max="12230" width="1.42578125" style="70" customWidth="1"/>
    <col min="12231" max="12288" width="11.42578125" style="70"/>
    <col min="12289" max="12289" width="1.28515625" style="70" customWidth="1"/>
    <col min="12290" max="12290" width="28.140625" style="70" customWidth="1"/>
    <col min="12291" max="12291" width="34.5703125" style="70" customWidth="1"/>
    <col min="12292" max="12292" width="16.28515625" style="70" customWidth="1"/>
    <col min="12293" max="12293" width="5.85546875" style="70" customWidth="1"/>
    <col min="12294" max="12294" width="47" style="70" customWidth="1"/>
    <col min="12295" max="12296" width="16.140625" style="70" customWidth="1"/>
    <col min="12297" max="12297" width="16.28515625" style="70" customWidth="1"/>
    <col min="12298" max="12298" width="15.7109375" style="70" customWidth="1"/>
    <col min="12299" max="12299" width="32" style="70" customWidth="1"/>
    <col min="12300" max="12395" width="11.42578125" style="70"/>
    <col min="12396" max="12396" width="11.42578125" style="70" customWidth="1"/>
    <col min="12397" max="12485" width="11.42578125" style="70"/>
    <col min="12486" max="12486" width="1.42578125" style="70" customWidth="1"/>
    <col min="12487" max="12544" width="11.42578125" style="70"/>
    <col min="12545" max="12545" width="1.28515625" style="70" customWidth="1"/>
    <col min="12546" max="12546" width="28.140625" style="70" customWidth="1"/>
    <col min="12547" max="12547" width="34.5703125" style="70" customWidth="1"/>
    <col min="12548" max="12548" width="16.28515625" style="70" customWidth="1"/>
    <col min="12549" max="12549" width="5.85546875" style="70" customWidth="1"/>
    <col min="12550" max="12550" width="47" style="70" customWidth="1"/>
    <col min="12551" max="12552" width="16.140625" style="70" customWidth="1"/>
    <col min="12553" max="12553" width="16.28515625" style="70" customWidth="1"/>
    <col min="12554" max="12554" width="15.7109375" style="70" customWidth="1"/>
    <col min="12555" max="12555" width="32" style="70" customWidth="1"/>
    <col min="12556" max="12651" width="11.42578125" style="70"/>
    <col min="12652" max="12652" width="11.42578125" style="70" customWidth="1"/>
    <col min="12653" max="12741" width="11.42578125" style="70"/>
    <col min="12742" max="12742" width="1.42578125" style="70" customWidth="1"/>
    <col min="12743" max="12800" width="11.42578125" style="70"/>
    <col min="12801" max="12801" width="1.28515625" style="70" customWidth="1"/>
    <col min="12802" max="12802" width="28.140625" style="70" customWidth="1"/>
    <col min="12803" max="12803" width="34.5703125" style="70" customWidth="1"/>
    <col min="12804" max="12804" width="16.28515625" style="70" customWidth="1"/>
    <col min="12805" max="12805" width="5.85546875" style="70" customWidth="1"/>
    <col min="12806" max="12806" width="47" style="70" customWidth="1"/>
    <col min="12807" max="12808" width="16.140625" style="70" customWidth="1"/>
    <col min="12809" max="12809" width="16.28515625" style="70" customWidth="1"/>
    <col min="12810" max="12810" width="15.7109375" style="70" customWidth="1"/>
    <col min="12811" max="12811" width="32" style="70" customWidth="1"/>
    <col min="12812" max="12907" width="11.42578125" style="70"/>
    <col min="12908" max="12908" width="11.42578125" style="70" customWidth="1"/>
    <col min="12909" max="12997" width="11.42578125" style="70"/>
    <col min="12998" max="12998" width="1.42578125" style="70" customWidth="1"/>
    <col min="12999" max="13056" width="11.42578125" style="70"/>
    <col min="13057" max="13057" width="1.28515625" style="70" customWidth="1"/>
    <col min="13058" max="13058" width="28.140625" style="70" customWidth="1"/>
    <col min="13059" max="13059" width="34.5703125" style="70" customWidth="1"/>
    <col min="13060" max="13060" width="16.28515625" style="70" customWidth="1"/>
    <col min="13061" max="13061" width="5.85546875" style="70" customWidth="1"/>
    <col min="13062" max="13062" width="47" style="70" customWidth="1"/>
    <col min="13063" max="13064" width="16.140625" style="70" customWidth="1"/>
    <col min="13065" max="13065" width="16.28515625" style="70" customWidth="1"/>
    <col min="13066" max="13066" width="15.7109375" style="70" customWidth="1"/>
    <col min="13067" max="13067" width="32" style="70" customWidth="1"/>
    <col min="13068" max="13163" width="11.42578125" style="70"/>
    <col min="13164" max="13164" width="11.42578125" style="70" customWidth="1"/>
    <col min="13165" max="13253" width="11.42578125" style="70"/>
    <col min="13254" max="13254" width="1.42578125" style="70" customWidth="1"/>
    <col min="13255" max="13312" width="11.42578125" style="70"/>
    <col min="13313" max="13313" width="1.28515625" style="70" customWidth="1"/>
    <col min="13314" max="13314" width="28.140625" style="70" customWidth="1"/>
    <col min="13315" max="13315" width="34.5703125" style="70" customWidth="1"/>
    <col min="13316" max="13316" width="16.28515625" style="70" customWidth="1"/>
    <col min="13317" max="13317" width="5.85546875" style="70" customWidth="1"/>
    <col min="13318" max="13318" width="47" style="70" customWidth="1"/>
    <col min="13319" max="13320" width="16.140625" style="70" customWidth="1"/>
    <col min="13321" max="13321" width="16.28515625" style="70" customWidth="1"/>
    <col min="13322" max="13322" width="15.7109375" style="70" customWidth="1"/>
    <col min="13323" max="13323" width="32" style="70" customWidth="1"/>
    <col min="13324" max="13419" width="11.42578125" style="70"/>
    <col min="13420" max="13420" width="11.42578125" style="70" customWidth="1"/>
    <col min="13421" max="13509" width="11.42578125" style="70"/>
    <col min="13510" max="13510" width="1.42578125" style="70" customWidth="1"/>
    <col min="13511" max="13568" width="11.42578125" style="70"/>
    <col min="13569" max="13569" width="1.28515625" style="70" customWidth="1"/>
    <col min="13570" max="13570" width="28.140625" style="70" customWidth="1"/>
    <col min="13571" max="13571" width="34.5703125" style="70" customWidth="1"/>
    <col min="13572" max="13572" width="16.28515625" style="70" customWidth="1"/>
    <col min="13573" max="13573" width="5.85546875" style="70" customWidth="1"/>
    <col min="13574" max="13574" width="47" style="70" customWidth="1"/>
    <col min="13575" max="13576" width="16.140625" style="70" customWidth="1"/>
    <col min="13577" max="13577" width="16.28515625" style="70" customWidth="1"/>
    <col min="13578" max="13578" width="15.7109375" style="70" customWidth="1"/>
    <col min="13579" max="13579" width="32" style="70" customWidth="1"/>
    <col min="13580" max="13675" width="11.42578125" style="70"/>
    <col min="13676" max="13676" width="11.42578125" style="70" customWidth="1"/>
    <col min="13677" max="13765" width="11.42578125" style="70"/>
    <col min="13766" max="13766" width="1.42578125" style="70" customWidth="1"/>
    <col min="13767" max="13824" width="11.42578125" style="70"/>
    <col min="13825" max="13825" width="1.28515625" style="70" customWidth="1"/>
    <col min="13826" max="13826" width="28.140625" style="70" customWidth="1"/>
    <col min="13827" max="13827" width="34.5703125" style="70" customWidth="1"/>
    <col min="13828" max="13828" width="16.28515625" style="70" customWidth="1"/>
    <col min="13829" max="13829" width="5.85546875" style="70" customWidth="1"/>
    <col min="13830" max="13830" width="47" style="70" customWidth="1"/>
    <col min="13831" max="13832" width="16.140625" style="70" customWidth="1"/>
    <col min="13833" max="13833" width="16.28515625" style="70" customWidth="1"/>
    <col min="13834" max="13834" width="15.7109375" style="70" customWidth="1"/>
    <col min="13835" max="13835" width="32" style="70" customWidth="1"/>
    <col min="13836" max="13931" width="11.42578125" style="70"/>
    <col min="13932" max="13932" width="11.42578125" style="70" customWidth="1"/>
    <col min="13933" max="14021" width="11.42578125" style="70"/>
    <col min="14022" max="14022" width="1.42578125" style="70" customWidth="1"/>
    <col min="14023" max="14080" width="11.42578125" style="70"/>
    <col min="14081" max="14081" width="1.28515625" style="70" customWidth="1"/>
    <col min="14082" max="14082" width="28.140625" style="70" customWidth="1"/>
    <col min="14083" max="14083" width="34.5703125" style="70" customWidth="1"/>
    <col min="14084" max="14084" width="16.28515625" style="70" customWidth="1"/>
    <col min="14085" max="14085" width="5.85546875" style="70" customWidth="1"/>
    <col min="14086" max="14086" width="47" style="70" customWidth="1"/>
    <col min="14087" max="14088" width="16.140625" style="70" customWidth="1"/>
    <col min="14089" max="14089" width="16.28515625" style="70" customWidth="1"/>
    <col min="14090" max="14090" width="15.7109375" style="70" customWidth="1"/>
    <col min="14091" max="14091" width="32" style="70" customWidth="1"/>
    <col min="14092" max="14187" width="11.42578125" style="70"/>
    <col min="14188" max="14188" width="11.42578125" style="70" customWidth="1"/>
    <col min="14189" max="14277" width="11.42578125" style="70"/>
    <col min="14278" max="14278" width="1.42578125" style="70" customWidth="1"/>
    <col min="14279" max="14336" width="11.42578125" style="70"/>
    <col min="14337" max="14337" width="1.28515625" style="70" customWidth="1"/>
    <col min="14338" max="14338" width="28.140625" style="70" customWidth="1"/>
    <col min="14339" max="14339" width="34.5703125" style="70" customWidth="1"/>
    <col min="14340" max="14340" width="16.28515625" style="70" customWidth="1"/>
    <col min="14341" max="14341" width="5.85546875" style="70" customWidth="1"/>
    <col min="14342" max="14342" width="47" style="70" customWidth="1"/>
    <col min="14343" max="14344" width="16.140625" style="70" customWidth="1"/>
    <col min="14345" max="14345" width="16.28515625" style="70" customWidth="1"/>
    <col min="14346" max="14346" width="15.7109375" style="70" customWidth="1"/>
    <col min="14347" max="14347" width="32" style="70" customWidth="1"/>
    <col min="14348" max="14443" width="11.42578125" style="70"/>
    <col min="14444" max="14444" width="11.42578125" style="70" customWidth="1"/>
    <col min="14445" max="14533" width="11.42578125" style="70"/>
    <col min="14534" max="14534" width="1.42578125" style="70" customWidth="1"/>
    <col min="14535" max="14592" width="11.42578125" style="70"/>
    <col min="14593" max="14593" width="1.28515625" style="70" customWidth="1"/>
    <col min="14594" max="14594" width="28.140625" style="70" customWidth="1"/>
    <col min="14595" max="14595" width="34.5703125" style="70" customWidth="1"/>
    <col min="14596" max="14596" width="16.28515625" style="70" customWidth="1"/>
    <col min="14597" max="14597" width="5.85546875" style="70" customWidth="1"/>
    <col min="14598" max="14598" width="47" style="70" customWidth="1"/>
    <col min="14599" max="14600" width="16.140625" style="70" customWidth="1"/>
    <col min="14601" max="14601" width="16.28515625" style="70" customWidth="1"/>
    <col min="14602" max="14602" width="15.7109375" style="70" customWidth="1"/>
    <col min="14603" max="14603" width="32" style="70" customWidth="1"/>
    <col min="14604" max="14699" width="11.42578125" style="70"/>
    <col min="14700" max="14700" width="11.42578125" style="70" customWidth="1"/>
    <col min="14701" max="14789" width="11.42578125" style="70"/>
    <col min="14790" max="14790" width="1.42578125" style="70" customWidth="1"/>
    <col min="14791" max="14848" width="11.42578125" style="70"/>
    <col min="14849" max="14849" width="1.28515625" style="70" customWidth="1"/>
    <col min="14850" max="14850" width="28.140625" style="70" customWidth="1"/>
    <col min="14851" max="14851" width="34.5703125" style="70" customWidth="1"/>
    <col min="14852" max="14852" width="16.28515625" style="70" customWidth="1"/>
    <col min="14853" max="14853" width="5.85546875" style="70" customWidth="1"/>
    <col min="14854" max="14854" width="47" style="70" customWidth="1"/>
    <col min="14855" max="14856" width="16.140625" style="70" customWidth="1"/>
    <col min="14857" max="14857" width="16.28515625" style="70" customWidth="1"/>
    <col min="14858" max="14858" width="15.7109375" style="70" customWidth="1"/>
    <col min="14859" max="14859" width="32" style="70" customWidth="1"/>
    <col min="14860" max="14955" width="11.42578125" style="70"/>
    <col min="14956" max="14956" width="11.42578125" style="70" customWidth="1"/>
    <col min="14957" max="15045" width="11.42578125" style="70"/>
    <col min="15046" max="15046" width="1.42578125" style="70" customWidth="1"/>
    <col min="15047" max="15104" width="11.42578125" style="70"/>
    <col min="15105" max="15105" width="1.28515625" style="70" customWidth="1"/>
    <col min="15106" max="15106" width="28.140625" style="70" customWidth="1"/>
    <col min="15107" max="15107" width="34.5703125" style="70" customWidth="1"/>
    <col min="15108" max="15108" width="16.28515625" style="70" customWidth="1"/>
    <col min="15109" max="15109" width="5.85546875" style="70" customWidth="1"/>
    <col min="15110" max="15110" width="47" style="70" customWidth="1"/>
    <col min="15111" max="15112" width="16.140625" style="70" customWidth="1"/>
    <col min="15113" max="15113" width="16.28515625" style="70" customWidth="1"/>
    <col min="15114" max="15114" width="15.7109375" style="70" customWidth="1"/>
    <col min="15115" max="15115" width="32" style="70" customWidth="1"/>
    <col min="15116" max="15211" width="11.42578125" style="70"/>
    <col min="15212" max="15212" width="11.42578125" style="70" customWidth="1"/>
    <col min="15213" max="15301" width="11.42578125" style="70"/>
    <col min="15302" max="15302" width="1.42578125" style="70" customWidth="1"/>
    <col min="15303" max="15360" width="11.42578125" style="70"/>
    <col min="15361" max="15361" width="1.28515625" style="70" customWidth="1"/>
    <col min="15362" max="15362" width="28.140625" style="70" customWidth="1"/>
    <col min="15363" max="15363" width="34.5703125" style="70" customWidth="1"/>
    <col min="15364" max="15364" width="16.28515625" style="70" customWidth="1"/>
    <col min="15365" max="15365" width="5.85546875" style="70" customWidth="1"/>
    <col min="15366" max="15366" width="47" style="70" customWidth="1"/>
    <col min="15367" max="15368" width="16.140625" style="70" customWidth="1"/>
    <col min="15369" max="15369" width="16.28515625" style="70" customWidth="1"/>
    <col min="15370" max="15370" width="15.7109375" style="70" customWidth="1"/>
    <col min="15371" max="15371" width="32" style="70" customWidth="1"/>
    <col min="15372" max="15467" width="11.42578125" style="70"/>
    <col min="15468" max="15468" width="11.42578125" style="70" customWidth="1"/>
    <col min="15469" max="15557" width="11.42578125" style="70"/>
    <col min="15558" max="15558" width="1.42578125" style="70" customWidth="1"/>
    <col min="15559" max="15616" width="11.42578125" style="70"/>
    <col min="15617" max="15617" width="1.28515625" style="70" customWidth="1"/>
    <col min="15618" max="15618" width="28.140625" style="70" customWidth="1"/>
    <col min="15619" max="15619" width="34.5703125" style="70" customWidth="1"/>
    <col min="15620" max="15620" width="16.28515625" style="70" customWidth="1"/>
    <col min="15621" max="15621" width="5.85546875" style="70" customWidth="1"/>
    <col min="15622" max="15622" width="47" style="70" customWidth="1"/>
    <col min="15623" max="15624" width="16.140625" style="70" customWidth="1"/>
    <col min="15625" max="15625" width="16.28515625" style="70" customWidth="1"/>
    <col min="15626" max="15626" width="15.7109375" style="70" customWidth="1"/>
    <col min="15627" max="15627" width="32" style="70" customWidth="1"/>
    <col min="15628" max="15723" width="11.42578125" style="70"/>
    <col min="15724" max="15724" width="11.42578125" style="70" customWidth="1"/>
    <col min="15725" max="15813" width="11.42578125" style="70"/>
    <col min="15814" max="15814" width="1.42578125" style="70" customWidth="1"/>
    <col min="15815" max="15872" width="11.42578125" style="70"/>
    <col min="15873" max="15873" width="1.28515625" style="70" customWidth="1"/>
    <col min="15874" max="15874" width="28.140625" style="70" customWidth="1"/>
    <col min="15875" max="15875" width="34.5703125" style="70" customWidth="1"/>
    <col min="15876" max="15876" width="16.28515625" style="70" customWidth="1"/>
    <col min="15877" max="15877" width="5.85546875" style="70" customWidth="1"/>
    <col min="15878" max="15878" width="47" style="70" customWidth="1"/>
    <col min="15879" max="15880" width="16.140625" style="70" customWidth="1"/>
    <col min="15881" max="15881" width="16.28515625" style="70" customWidth="1"/>
    <col min="15882" max="15882" width="15.7109375" style="70" customWidth="1"/>
    <col min="15883" max="15883" width="32" style="70" customWidth="1"/>
    <col min="15884" max="15979" width="11.42578125" style="70"/>
    <col min="15980" max="15980" width="11.42578125" style="70" customWidth="1"/>
    <col min="15981" max="16069" width="11.42578125" style="70"/>
    <col min="16070" max="16070" width="1.42578125" style="70" customWidth="1"/>
    <col min="16071" max="16128" width="11.42578125" style="70"/>
    <col min="16129" max="16129" width="1.28515625" style="70" customWidth="1"/>
    <col min="16130" max="16130" width="28.140625" style="70" customWidth="1"/>
    <col min="16131" max="16131" width="34.5703125" style="70" customWidth="1"/>
    <col min="16132" max="16132" width="16.28515625" style="70" customWidth="1"/>
    <col min="16133" max="16133" width="5.85546875" style="70" customWidth="1"/>
    <col min="16134" max="16134" width="47" style="70" customWidth="1"/>
    <col min="16135" max="16136" width="16.140625" style="70" customWidth="1"/>
    <col min="16137" max="16137" width="16.28515625" style="70" customWidth="1"/>
    <col min="16138" max="16138" width="15.7109375" style="70" customWidth="1"/>
    <col min="16139" max="16139" width="32" style="70" customWidth="1"/>
    <col min="16140" max="16235" width="11.42578125" style="70"/>
    <col min="16236" max="16236" width="11.42578125" style="70" customWidth="1"/>
    <col min="16237" max="16325" width="11.42578125" style="70"/>
    <col min="16326" max="16326" width="1.42578125" style="70" customWidth="1"/>
    <col min="16327" max="16384" width="11.42578125" style="70"/>
  </cols>
  <sheetData>
    <row r="1" spans="2:11" ht="15" thickBot="1" x14ac:dyDescent="0.3"/>
    <row r="2" spans="2:11" ht="23.25" customHeight="1" thickBot="1" x14ac:dyDescent="0.3">
      <c r="B2" s="312"/>
      <c r="C2" s="315" t="s">
        <v>164</v>
      </c>
      <c r="D2" s="316"/>
      <c r="E2" s="316"/>
      <c r="F2" s="316"/>
      <c r="G2" s="316"/>
      <c r="H2" s="316"/>
      <c r="I2" s="316"/>
      <c r="J2" s="317"/>
    </row>
    <row r="3" spans="2:11" ht="18" customHeight="1" thickBot="1" x14ac:dyDescent="0.3">
      <c r="B3" s="313"/>
      <c r="C3" s="318" t="s">
        <v>18</v>
      </c>
      <c r="D3" s="319"/>
      <c r="E3" s="319"/>
      <c r="F3" s="319"/>
      <c r="G3" s="319"/>
      <c r="H3" s="319"/>
      <c r="I3" s="319"/>
      <c r="J3" s="320"/>
    </row>
    <row r="4" spans="2:11" ht="18" customHeight="1" thickBot="1" x14ac:dyDescent="0.3">
      <c r="B4" s="313"/>
      <c r="C4" s="318" t="s">
        <v>136</v>
      </c>
      <c r="D4" s="319"/>
      <c r="E4" s="319"/>
      <c r="F4" s="319"/>
      <c r="G4" s="319"/>
      <c r="H4" s="319"/>
      <c r="I4" s="319"/>
      <c r="J4" s="320"/>
    </row>
    <row r="5" spans="2:11" ht="18" customHeight="1" thickBot="1" x14ac:dyDescent="0.3">
      <c r="B5" s="314"/>
      <c r="C5" s="318" t="s">
        <v>137</v>
      </c>
      <c r="D5" s="319"/>
      <c r="E5" s="319"/>
      <c r="F5" s="319"/>
      <c r="G5" s="319"/>
      <c r="H5" s="321" t="s">
        <v>104</v>
      </c>
      <c r="I5" s="322"/>
      <c r="J5" s="323"/>
    </row>
    <row r="6" spans="2:11" ht="18" customHeight="1" thickBot="1" x14ac:dyDescent="0.3">
      <c r="B6" s="68"/>
      <c r="C6" s="63"/>
      <c r="D6" s="63"/>
      <c r="E6" s="63"/>
      <c r="F6" s="63"/>
      <c r="G6" s="63"/>
      <c r="H6" s="63"/>
      <c r="I6" s="63"/>
      <c r="J6" s="71"/>
    </row>
    <row r="7" spans="2:11" ht="39" customHeight="1" thickBot="1" x14ac:dyDescent="0.3">
      <c r="B7" s="64" t="s">
        <v>138</v>
      </c>
      <c r="C7" s="324" t="s">
        <v>156</v>
      </c>
      <c r="D7" s="325"/>
      <c r="E7" s="326"/>
      <c r="F7" s="65"/>
      <c r="G7" s="63"/>
      <c r="H7" s="63"/>
      <c r="I7" s="63"/>
      <c r="J7" s="71"/>
    </row>
    <row r="8" spans="2:11" ht="18.75" customHeight="1" thickBot="1" x14ac:dyDescent="0.3">
      <c r="B8" s="66" t="s">
        <v>139</v>
      </c>
      <c r="C8" s="324" t="s">
        <v>108</v>
      </c>
      <c r="D8" s="325"/>
      <c r="E8" s="326"/>
      <c r="F8" s="65"/>
      <c r="G8" s="63"/>
      <c r="H8" s="63"/>
      <c r="I8" s="63"/>
      <c r="J8" s="71"/>
    </row>
    <row r="9" spans="2:11" ht="18.75" customHeight="1" thickBot="1" x14ac:dyDescent="0.3">
      <c r="B9" s="66" t="s">
        <v>140</v>
      </c>
      <c r="C9" s="324" t="s">
        <v>226</v>
      </c>
      <c r="D9" s="325"/>
      <c r="E9" s="326"/>
      <c r="F9" s="67"/>
      <c r="G9" s="63"/>
      <c r="H9" s="63"/>
      <c r="I9" s="63"/>
      <c r="J9" s="71"/>
    </row>
    <row r="10" spans="2:11" ht="18.75" customHeight="1" thickBot="1" x14ac:dyDescent="0.3">
      <c r="B10" s="66" t="s">
        <v>141</v>
      </c>
      <c r="C10" s="324" t="s">
        <v>157</v>
      </c>
      <c r="D10" s="325"/>
      <c r="E10" s="326"/>
      <c r="F10" s="65"/>
      <c r="G10" s="63"/>
      <c r="H10" s="63"/>
      <c r="I10" s="63"/>
      <c r="J10" s="71"/>
    </row>
    <row r="11" spans="2:11" ht="39" customHeight="1" thickBot="1" x14ac:dyDescent="0.3">
      <c r="B11" s="66" t="s">
        <v>142</v>
      </c>
      <c r="C11" s="324" t="s">
        <v>224</v>
      </c>
      <c r="D11" s="325"/>
      <c r="E11" s="326"/>
      <c r="F11" s="65"/>
      <c r="G11" s="63"/>
      <c r="H11" s="63"/>
      <c r="I11" s="63"/>
      <c r="J11" s="71"/>
    </row>
    <row r="13" spans="2:11" ht="26.25" customHeight="1" x14ac:dyDescent="0.25">
      <c r="B13" s="388" t="s">
        <v>165</v>
      </c>
      <c r="C13" s="389"/>
      <c r="D13" s="389"/>
      <c r="E13" s="389"/>
      <c r="F13" s="389"/>
      <c r="G13" s="389"/>
      <c r="H13" s="390"/>
      <c r="I13" s="377" t="s">
        <v>143</v>
      </c>
      <c r="J13" s="378"/>
      <c r="K13" s="378"/>
    </row>
    <row r="14" spans="2:11" s="72" customFormat="1" ht="56.25" customHeight="1" x14ac:dyDescent="0.25">
      <c r="B14" s="85" t="s">
        <v>144</v>
      </c>
      <c r="C14" s="85" t="s">
        <v>145</v>
      </c>
      <c r="D14" s="85" t="s">
        <v>146</v>
      </c>
      <c r="E14" s="85" t="s">
        <v>147</v>
      </c>
      <c r="F14" s="85" t="s">
        <v>148</v>
      </c>
      <c r="G14" s="85" t="s">
        <v>149</v>
      </c>
      <c r="H14" s="85" t="s">
        <v>150</v>
      </c>
      <c r="I14" s="76" t="s">
        <v>151</v>
      </c>
      <c r="J14" s="76" t="s">
        <v>152</v>
      </c>
      <c r="K14" s="76" t="s">
        <v>153</v>
      </c>
    </row>
    <row r="15" spans="2:11" s="48" customFormat="1" ht="33" customHeight="1" x14ac:dyDescent="0.25">
      <c r="B15" s="379">
        <v>1</v>
      </c>
      <c r="C15" s="382" t="s">
        <v>208</v>
      </c>
      <c r="D15" s="423">
        <v>1</v>
      </c>
      <c r="E15" s="110">
        <v>1</v>
      </c>
      <c r="F15" s="105" t="s">
        <v>209</v>
      </c>
      <c r="G15" s="122">
        <v>0.2</v>
      </c>
      <c r="H15" s="74">
        <v>43466</v>
      </c>
      <c r="I15" s="78"/>
      <c r="J15" s="79"/>
      <c r="K15" s="79"/>
    </row>
    <row r="16" spans="2:11" s="48" customFormat="1" ht="33" customHeight="1" x14ac:dyDescent="0.25">
      <c r="B16" s="380"/>
      <c r="C16" s="383"/>
      <c r="D16" s="424"/>
      <c r="E16" s="110">
        <v>2</v>
      </c>
      <c r="F16" s="105" t="s">
        <v>210</v>
      </c>
      <c r="G16" s="122">
        <v>0.1</v>
      </c>
      <c r="H16" s="74">
        <v>43525</v>
      </c>
      <c r="I16" s="78"/>
      <c r="J16" s="79"/>
      <c r="K16" s="79"/>
    </row>
    <row r="17" spans="2:11" s="48" customFormat="1" ht="33" customHeight="1" x14ac:dyDescent="0.25">
      <c r="B17" s="380"/>
      <c r="C17" s="383"/>
      <c r="D17" s="424"/>
      <c r="E17" s="110">
        <v>3</v>
      </c>
      <c r="F17" s="105" t="s">
        <v>211</v>
      </c>
      <c r="G17" s="122">
        <v>0.1</v>
      </c>
      <c r="H17" s="74">
        <v>43556</v>
      </c>
      <c r="I17" s="78"/>
      <c r="J17" s="79"/>
      <c r="K17" s="79"/>
    </row>
    <row r="18" spans="2:11" s="48" customFormat="1" ht="33" customHeight="1" x14ac:dyDescent="0.25">
      <c r="B18" s="380"/>
      <c r="C18" s="383"/>
      <c r="D18" s="424"/>
      <c r="E18" s="110">
        <v>4</v>
      </c>
      <c r="F18" s="105" t="s">
        <v>212</v>
      </c>
      <c r="G18" s="122">
        <v>0.1</v>
      </c>
      <c r="H18" s="74">
        <v>43617</v>
      </c>
      <c r="I18" s="78"/>
      <c r="J18" s="79"/>
      <c r="K18" s="79"/>
    </row>
    <row r="19" spans="2:11" s="48" customFormat="1" ht="33" customHeight="1" x14ac:dyDescent="0.25">
      <c r="B19" s="380"/>
      <c r="C19" s="383"/>
      <c r="D19" s="424"/>
      <c r="E19" s="110">
        <v>5</v>
      </c>
      <c r="F19" s="105" t="s">
        <v>213</v>
      </c>
      <c r="G19" s="122">
        <v>0.1</v>
      </c>
      <c r="H19" s="74">
        <v>43647</v>
      </c>
      <c r="I19" s="78"/>
      <c r="J19" s="79"/>
      <c r="K19" s="79"/>
    </row>
    <row r="20" spans="2:11" s="48" customFormat="1" ht="33" customHeight="1" x14ac:dyDescent="0.25">
      <c r="B20" s="380"/>
      <c r="C20" s="383"/>
      <c r="D20" s="424"/>
      <c r="E20" s="110">
        <v>6</v>
      </c>
      <c r="F20" s="105" t="s">
        <v>214</v>
      </c>
      <c r="G20" s="122">
        <v>0.1</v>
      </c>
      <c r="H20" s="74">
        <v>43709</v>
      </c>
      <c r="I20" s="78"/>
      <c r="J20" s="79"/>
      <c r="K20" s="79"/>
    </row>
    <row r="21" spans="2:11" s="48" customFormat="1" ht="33" customHeight="1" x14ac:dyDescent="0.25">
      <c r="B21" s="380"/>
      <c r="C21" s="383"/>
      <c r="D21" s="424"/>
      <c r="E21" s="110">
        <v>7</v>
      </c>
      <c r="F21" s="105" t="s">
        <v>215</v>
      </c>
      <c r="G21" s="122">
        <v>0.1</v>
      </c>
      <c r="H21" s="74">
        <v>43739</v>
      </c>
      <c r="I21" s="80"/>
      <c r="J21" s="81"/>
      <c r="K21" s="81"/>
    </row>
    <row r="22" spans="2:11" s="48" customFormat="1" ht="33" customHeight="1" x14ac:dyDescent="0.25">
      <c r="B22" s="380"/>
      <c r="C22" s="383"/>
      <c r="D22" s="424"/>
      <c r="E22" s="110">
        <v>8</v>
      </c>
      <c r="F22" s="105" t="s">
        <v>216</v>
      </c>
      <c r="G22" s="122">
        <v>0.1</v>
      </c>
      <c r="H22" s="74">
        <v>43800</v>
      </c>
      <c r="I22" s="82"/>
      <c r="J22" s="81"/>
      <c r="K22" s="81"/>
    </row>
    <row r="23" spans="2:11" s="48" customFormat="1" ht="33" customHeight="1" x14ac:dyDescent="0.25">
      <c r="B23" s="381"/>
      <c r="C23" s="384"/>
      <c r="D23" s="425"/>
      <c r="E23" s="110">
        <v>9</v>
      </c>
      <c r="F23" s="105" t="s">
        <v>217</v>
      </c>
      <c r="G23" s="122">
        <v>0.1</v>
      </c>
      <c r="H23" s="74">
        <v>43800</v>
      </c>
      <c r="I23" s="82"/>
      <c r="J23" s="81"/>
      <c r="K23" s="81"/>
    </row>
    <row r="24" spans="2:11" s="69" customFormat="1" ht="21.75" customHeight="1" x14ac:dyDescent="0.25">
      <c r="B24" s="373" t="s">
        <v>154</v>
      </c>
      <c r="C24" s="374"/>
      <c r="D24" s="83">
        <f>SUM(D15:D23)</f>
        <v>1</v>
      </c>
      <c r="E24" s="375" t="s">
        <v>155</v>
      </c>
      <c r="F24" s="376"/>
      <c r="G24" s="83">
        <f>SUM(G15:G23)</f>
        <v>0.99999999999999989</v>
      </c>
      <c r="H24" s="83"/>
      <c r="I24" s="84"/>
      <c r="J24" s="84"/>
      <c r="K24" s="84"/>
    </row>
  </sheetData>
  <sheetProtection selectLockedCells="1" selectUnlockedCells="1"/>
  <mergeCells count="18">
    <mergeCell ref="I13:K13"/>
    <mergeCell ref="B15:B23"/>
    <mergeCell ref="C15:C23"/>
    <mergeCell ref="D15:D23"/>
    <mergeCell ref="B24:C24"/>
    <mergeCell ref="E24:F24"/>
    <mergeCell ref="B13:H13"/>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Metas_Magnitud</vt:lpstr>
      <vt:lpstr>Anualización</vt:lpstr>
      <vt:lpstr>HV 1</vt:lpstr>
      <vt:lpstr>ACT-HV1</vt:lpstr>
      <vt:lpstr>HV 2</vt:lpstr>
      <vt:lpstr>ACT-HV2</vt:lpstr>
      <vt:lpstr>HV 3 MIPG</vt:lpstr>
      <vt:lpstr>ACT-HV3 MIPG</vt:lpstr>
      <vt:lpstr>'HV 1'!Área_de_impresión</vt:lpstr>
      <vt:lpstr>'HV 2'!Área_de_impresión</vt:lpstr>
      <vt:lpstr>'HV 3 MIPG'!Área_de_impresión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2019-03-15T21:40:41Z</dcterms:modified>
</cp:coreProperties>
</file>