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GRUPO EVENTOS\CORRESPONDENCIA\CUADRO DE GRABACION\SEMANAS 2018\"/>
    </mc:Choice>
  </mc:AlternateContent>
  <bookViews>
    <workbookView xWindow="0" yWindow="0" windowWidth="28800" windowHeight="12330"/>
  </bookViews>
  <sheets>
    <sheet name="PM04-PR0-F05-BAJA" sheetId="3" r:id="rId1"/>
    <sheet name="LISTAS" sheetId="2" r:id="rId2"/>
    <sheet name="Hoja1" sheetId="4" r:id="rId3"/>
    <sheet name="masiva " sheetId="5" r:id="rId4"/>
    <sheet name="Hoja2" sheetId="6" r:id="rId5"/>
  </sheets>
  <externalReferences>
    <externalReference r:id="rId6"/>
    <externalReference r:id="rId7"/>
    <externalReference r:id="rId8"/>
    <externalReference r:id="rId9"/>
    <externalReference r:id="rId10"/>
    <externalReference r:id="rId11"/>
  </externalReferences>
  <definedNames>
    <definedName name="_xlnm._FilterDatabase" localSheetId="3" hidden="1">'masiva '!$B$3:$B$17</definedName>
    <definedName name="_xlnm._FilterDatabase" localSheetId="0" hidden="1">'PM04-PR0-F05-BAJA'!$A$12:$S$132</definedName>
    <definedName name="AFECTACION">[1]Hoja1!$J$5:$J$11</definedName>
    <definedName name="afectaciones">[2]Hoja1!$J$44:$J$50</definedName>
    <definedName name="_xlnm.Print_Area" localSheetId="0">'PM04-PR0-F05-BAJA'!$A$1:$L$132</definedName>
    <definedName name="ddd">[3]Hoja1!$E$44:$E$51</definedName>
    <definedName name="DSS">[4]Hoja1!$J$5:$J$11</definedName>
    <definedName name="hh">[5]Hoja1!$J$42:$J$48</definedName>
    <definedName name="hjh">[6]Hoja1!$J$39:$J$45</definedName>
    <definedName name="OBRA">[1]Hoja1!$E$5:$E$12</definedName>
    <definedName name="obratipo">[2]Hoja1!$E$44:$E$51</definedName>
    <definedName name="_xlnm.Print_Titles" localSheetId="0">'PM04-PR0-F05-BAJA'!$1:$12</definedName>
  </definedNames>
  <calcPr calcId="162913"/>
</workbook>
</file>

<file path=xl/calcChain.xml><?xml version="1.0" encoding="utf-8"?>
<calcChain xmlns="http://schemas.openxmlformats.org/spreadsheetml/2006/main">
  <c r="F90" i="3" l="1"/>
  <c r="C127" i="5" l="1"/>
  <c r="D127" i="5"/>
  <c r="E127" i="5"/>
  <c r="F127" i="5"/>
  <c r="G127" i="5"/>
  <c r="H127" i="5"/>
  <c r="C128" i="5"/>
  <c r="D128" i="5"/>
  <c r="E128" i="5"/>
  <c r="F128" i="5"/>
  <c r="G128" i="5"/>
  <c r="H128" i="5"/>
  <c r="C129" i="5"/>
  <c r="D129" i="5"/>
  <c r="E129" i="5"/>
  <c r="F129" i="5"/>
  <c r="G129" i="5"/>
  <c r="H129" i="5"/>
  <c r="C130" i="5"/>
  <c r="D130" i="5"/>
  <c r="E130" i="5"/>
  <c r="F130" i="5"/>
  <c r="G130" i="5"/>
  <c r="H130" i="5"/>
  <c r="C131" i="5"/>
  <c r="D131" i="5"/>
  <c r="E131" i="5"/>
  <c r="F131" i="5"/>
  <c r="G131" i="5"/>
  <c r="H131" i="5"/>
  <c r="C132" i="5"/>
  <c r="D132" i="5"/>
  <c r="E132" i="5"/>
  <c r="F132" i="5"/>
  <c r="G132" i="5"/>
  <c r="H132" i="5"/>
  <c r="C133" i="5"/>
  <c r="D133" i="5"/>
  <c r="E133" i="5"/>
  <c r="F133" i="5"/>
  <c r="G133" i="5"/>
  <c r="H133" i="5"/>
  <c r="C134" i="5"/>
  <c r="D134" i="5"/>
  <c r="E134" i="5"/>
  <c r="F134" i="5"/>
  <c r="G134" i="5"/>
  <c r="H134" i="5"/>
  <c r="C135" i="5"/>
  <c r="D135" i="5"/>
  <c r="E135" i="5"/>
  <c r="F135" i="5"/>
  <c r="G135" i="5"/>
  <c r="H135" i="5"/>
  <c r="C136" i="5"/>
  <c r="D136" i="5"/>
  <c r="E136" i="5"/>
  <c r="F136" i="5"/>
  <c r="G136" i="5"/>
  <c r="H136" i="5"/>
  <c r="C137" i="5"/>
  <c r="D137" i="5"/>
  <c r="E137" i="5"/>
  <c r="F137" i="5"/>
  <c r="G137" i="5"/>
  <c r="H137" i="5"/>
  <c r="C138" i="5"/>
  <c r="D138" i="5"/>
  <c r="E138" i="5"/>
  <c r="F138" i="5"/>
  <c r="G138" i="5"/>
  <c r="H138" i="5"/>
  <c r="C139" i="5"/>
  <c r="D139" i="5"/>
  <c r="E139" i="5"/>
  <c r="F139" i="5"/>
  <c r="G139" i="5"/>
  <c r="H139" i="5"/>
  <c r="C140" i="5"/>
  <c r="D140" i="5"/>
  <c r="E140" i="5"/>
  <c r="F140" i="5"/>
  <c r="G140" i="5"/>
  <c r="H140" i="5"/>
  <c r="C141" i="5"/>
  <c r="D141" i="5"/>
  <c r="E141" i="5"/>
  <c r="F141" i="5"/>
  <c r="G141" i="5"/>
  <c r="H141" i="5"/>
  <c r="C142" i="5"/>
  <c r="D142" i="5"/>
  <c r="E142" i="5"/>
  <c r="F142" i="5"/>
  <c r="G142" i="5"/>
  <c r="H142" i="5"/>
  <c r="C143" i="5"/>
  <c r="D143" i="5"/>
  <c r="E143" i="5"/>
  <c r="F143" i="5"/>
  <c r="G143" i="5"/>
  <c r="H143" i="5"/>
  <c r="C144" i="5"/>
  <c r="D144" i="5"/>
  <c r="E144" i="5"/>
  <c r="F144" i="5"/>
  <c r="G144" i="5"/>
  <c r="H144" i="5"/>
  <c r="C145" i="5"/>
  <c r="D145" i="5"/>
  <c r="E145" i="5"/>
  <c r="F145" i="5"/>
  <c r="G145" i="5"/>
  <c r="H145" i="5"/>
  <c r="C146" i="5"/>
  <c r="D146" i="5"/>
  <c r="E146" i="5"/>
  <c r="F146" i="5"/>
  <c r="G146" i="5"/>
  <c r="H146" i="5"/>
  <c r="C147" i="5"/>
  <c r="D147" i="5"/>
  <c r="E147" i="5"/>
  <c r="F147" i="5"/>
  <c r="G147" i="5"/>
  <c r="H147" i="5"/>
  <c r="C148" i="5"/>
  <c r="D148" i="5"/>
  <c r="E148" i="5"/>
  <c r="F148" i="5"/>
  <c r="G148" i="5"/>
  <c r="H148" i="5"/>
  <c r="C149" i="5"/>
  <c r="D149" i="5"/>
  <c r="E149" i="5"/>
  <c r="F149" i="5"/>
  <c r="G149" i="5"/>
  <c r="H149" i="5"/>
  <c r="C150" i="5"/>
  <c r="D150" i="5"/>
  <c r="E150" i="5"/>
  <c r="F150" i="5"/>
  <c r="G150" i="5"/>
  <c r="H150" i="5"/>
  <c r="C151" i="5"/>
  <c r="D151" i="5"/>
  <c r="E151" i="5"/>
  <c r="F151" i="5"/>
  <c r="G151" i="5"/>
  <c r="H151" i="5"/>
  <c r="C152" i="5"/>
  <c r="D152" i="5"/>
  <c r="E152" i="5"/>
  <c r="F152" i="5"/>
  <c r="G152" i="5"/>
  <c r="H152" i="5"/>
  <c r="C153" i="5"/>
  <c r="D153" i="5"/>
  <c r="E153" i="5"/>
  <c r="F153" i="5"/>
  <c r="G153" i="5"/>
  <c r="H153" i="5"/>
  <c r="C154" i="5"/>
  <c r="D154" i="5"/>
  <c r="E154" i="5"/>
  <c r="F154" i="5"/>
  <c r="G154" i="5"/>
  <c r="H154" i="5"/>
  <c r="C155" i="5"/>
  <c r="D155" i="5"/>
  <c r="E155" i="5"/>
  <c r="F155" i="5"/>
  <c r="G155" i="5"/>
  <c r="H155" i="5"/>
  <c r="C156" i="5"/>
  <c r="D156" i="5"/>
  <c r="E156" i="5"/>
  <c r="F156" i="5"/>
  <c r="G156" i="5"/>
  <c r="H156" i="5"/>
  <c r="C157" i="5"/>
  <c r="D157" i="5"/>
  <c r="E157" i="5"/>
  <c r="F157" i="5"/>
  <c r="G157" i="5"/>
  <c r="H157" i="5"/>
  <c r="C158" i="5"/>
  <c r="D158" i="5"/>
  <c r="E158" i="5"/>
  <c r="F158" i="5"/>
  <c r="G158" i="5"/>
  <c r="H158" i="5"/>
  <c r="C159" i="5"/>
  <c r="D159" i="5"/>
  <c r="E159" i="5"/>
  <c r="F159" i="5"/>
  <c r="G159" i="5"/>
  <c r="H159" i="5"/>
  <c r="C160" i="5"/>
  <c r="D160" i="5"/>
  <c r="E160" i="5"/>
  <c r="F160" i="5"/>
  <c r="G160" i="5"/>
  <c r="H160" i="5"/>
  <c r="C161" i="5"/>
  <c r="D161" i="5"/>
  <c r="E161" i="5"/>
  <c r="F161" i="5"/>
  <c r="G161" i="5"/>
  <c r="H161" i="5"/>
  <c r="C162" i="5"/>
  <c r="D162" i="5"/>
  <c r="E162" i="5"/>
  <c r="F162" i="5"/>
  <c r="G162" i="5"/>
  <c r="H162" i="5"/>
  <c r="C163" i="5"/>
  <c r="D163" i="5"/>
  <c r="E163" i="5"/>
  <c r="F163" i="5"/>
  <c r="G163" i="5"/>
  <c r="H163" i="5"/>
  <c r="C164" i="5"/>
  <c r="D164" i="5"/>
  <c r="E164" i="5"/>
  <c r="F164" i="5"/>
  <c r="G164" i="5"/>
  <c r="H164" i="5"/>
  <c r="C165" i="5"/>
  <c r="D165" i="5"/>
  <c r="E165" i="5"/>
  <c r="F165" i="5"/>
  <c r="G165" i="5"/>
  <c r="H165" i="5"/>
  <c r="C166" i="5"/>
  <c r="D166" i="5"/>
  <c r="E166" i="5"/>
  <c r="F166" i="5"/>
  <c r="G166" i="5"/>
  <c r="H166" i="5"/>
  <c r="C167" i="5"/>
  <c r="D167" i="5"/>
  <c r="E167" i="5"/>
  <c r="F167" i="5"/>
  <c r="G167" i="5"/>
  <c r="H167" i="5"/>
  <c r="C168" i="5"/>
  <c r="D168" i="5"/>
  <c r="E168" i="5"/>
  <c r="F168" i="5"/>
  <c r="G168" i="5"/>
  <c r="H168" i="5"/>
  <c r="C169" i="5"/>
  <c r="D169" i="5"/>
  <c r="E169" i="5"/>
  <c r="F169" i="5"/>
  <c r="G169" i="5"/>
  <c r="H169" i="5"/>
  <c r="C170" i="5"/>
  <c r="D170" i="5"/>
  <c r="E170" i="5"/>
  <c r="F170" i="5"/>
  <c r="G170" i="5"/>
  <c r="H170" i="5"/>
  <c r="C171" i="5"/>
  <c r="D171" i="5"/>
  <c r="E171" i="5"/>
  <c r="F171" i="5"/>
  <c r="G171" i="5"/>
  <c r="H171" i="5"/>
  <c r="C172" i="5"/>
  <c r="D172" i="5"/>
  <c r="E172" i="5"/>
  <c r="F172" i="5"/>
  <c r="G172" i="5"/>
  <c r="H172" i="5"/>
  <c r="C173" i="5"/>
  <c r="D173" i="5"/>
  <c r="E173" i="5"/>
  <c r="F173" i="5"/>
  <c r="G173" i="5"/>
  <c r="H173" i="5"/>
  <c r="C174" i="5"/>
  <c r="D174" i="5"/>
  <c r="E174" i="5"/>
  <c r="F174" i="5"/>
  <c r="G174" i="5"/>
  <c r="H174" i="5"/>
  <c r="C175" i="5"/>
  <c r="D175" i="5"/>
  <c r="E175" i="5"/>
  <c r="F175" i="5"/>
  <c r="G175" i="5"/>
  <c r="H175" i="5"/>
  <c r="C176" i="5"/>
  <c r="D176" i="5"/>
  <c r="E176" i="5"/>
  <c r="F176" i="5"/>
  <c r="G176" i="5"/>
  <c r="H176" i="5"/>
  <c r="C177" i="5"/>
  <c r="D177" i="5"/>
  <c r="E177" i="5"/>
  <c r="F177" i="5"/>
  <c r="G177" i="5"/>
  <c r="H177" i="5"/>
  <c r="C178" i="5"/>
  <c r="D178" i="5"/>
  <c r="E178" i="5"/>
  <c r="F178" i="5"/>
  <c r="G178" i="5"/>
  <c r="H178" i="5"/>
  <c r="C179" i="5"/>
  <c r="D179" i="5"/>
  <c r="E179" i="5"/>
  <c r="F179" i="5"/>
  <c r="G179" i="5"/>
  <c r="H179" i="5"/>
  <c r="C92" i="5" l="1"/>
  <c r="D92" i="5"/>
  <c r="E92" i="5"/>
  <c r="F92" i="5"/>
  <c r="G92" i="5"/>
  <c r="H92" i="5"/>
  <c r="C93" i="5"/>
  <c r="D93" i="5"/>
  <c r="E93" i="5"/>
  <c r="F93" i="5"/>
  <c r="G93" i="5"/>
  <c r="H93" i="5"/>
  <c r="C94" i="5"/>
  <c r="D94" i="5"/>
  <c r="E94" i="5"/>
  <c r="F94" i="5"/>
  <c r="G94" i="5"/>
  <c r="H94" i="5"/>
  <c r="C95" i="5"/>
  <c r="D95" i="5"/>
  <c r="E95" i="5"/>
  <c r="F95" i="5"/>
  <c r="G95" i="5"/>
  <c r="H95" i="5"/>
  <c r="C96" i="5"/>
  <c r="D96" i="5"/>
  <c r="E96" i="5"/>
  <c r="F96" i="5"/>
  <c r="G96" i="5"/>
  <c r="H96" i="5"/>
  <c r="C97" i="5"/>
  <c r="D97" i="5"/>
  <c r="E97" i="5"/>
  <c r="F97" i="5"/>
  <c r="G97" i="5"/>
  <c r="H97" i="5"/>
  <c r="C98" i="5"/>
  <c r="D98" i="5"/>
  <c r="E98" i="5"/>
  <c r="F98" i="5"/>
  <c r="G98" i="5"/>
  <c r="H98" i="5"/>
  <c r="C99" i="5"/>
  <c r="D99" i="5"/>
  <c r="E99" i="5"/>
  <c r="F99" i="5"/>
  <c r="G99" i="5"/>
  <c r="H99" i="5"/>
  <c r="C100" i="5"/>
  <c r="D100" i="5"/>
  <c r="E100" i="5"/>
  <c r="F100" i="5"/>
  <c r="G100" i="5"/>
  <c r="H100" i="5"/>
  <c r="C101" i="5"/>
  <c r="D101" i="5"/>
  <c r="E101" i="5"/>
  <c r="F101" i="5"/>
  <c r="G101" i="5"/>
  <c r="H101" i="5"/>
  <c r="C102" i="5"/>
  <c r="D102" i="5"/>
  <c r="E102" i="5"/>
  <c r="F102" i="5"/>
  <c r="G102" i="5"/>
  <c r="H102" i="5"/>
  <c r="C103" i="5"/>
  <c r="D103" i="5"/>
  <c r="E103" i="5"/>
  <c r="F103" i="5"/>
  <c r="G103" i="5"/>
  <c r="H103" i="5"/>
  <c r="C104" i="5"/>
  <c r="D104" i="5"/>
  <c r="E104" i="5"/>
  <c r="F104" i="5"/>
  <c r="G104" i="5"/>
  <c r="H104" i="5"/>
  <c r="C105" i="5"/>
  <c r="D105" i="5"/>
  <c r="E105" i="5"/>
  <c r="F105" i="5"/>
  <c r="G105" i="5"/>
  <c r="H105" i="5"/>
  <c r="C106" i="5"/>
  <c r="D106" i="5"/>
  <c r="E106" i="5"/>
  <c r="F106" i="5"/>
  <c r="G106" i="5"/>
  <c r="H106" i="5"/>
  <c r="C107" i="5"/>
  <c r="D107" i="5"/>
  <c r="E107" i="5"/>
  <c r="F107" i="5"/>
  <c r="G107" i="5"/>
  <c r="H107" i="5"/>
  <c r="C108" i="5"/>
  <c r="D108" i="5"/>
  <c r="E108" i="5"/>
  <c r="F108" i="5"/>
  <c r="G108" i="5"/>
  <c r="H108" i="5"/>
  <c r="C109" i="5"/>
  <c r="D109" i="5"/>
  <c r="E109" i="5"/>
  <c r="F109" i="5"/>
  <c r="G109" i="5"/>
  <c r="H109" i="5"/>
  <c r="C110" i="5"/>
  <c r="D110" i="5"/>
  <c r="E110" i="5"/>
  <c r="F110" i="5"/>
  <c r="G110" i="5"/>
  <c r="H110" i="5"/>
  <c r="C111" i="5"/>
  <c r="D111" i="5"/>
  <c r="E111" i="5"/>
  <c r="F111" i="5"/>
  <c r="G111" i="5"/>
  <c r="H111" i="5"/>
  <c r="C112" i="5"/>
  <c r="D112" i="5"/>
  <c r="E112" i="5"/>
  <c r="F112" i="5"/>
  <c r="G112" i="5"/>
  <c r="H112" i="5"/>
  <c r="C113" i="5"/>
  <c r="D113" i="5"/>
  <c r="E113" i="5"/>
  <c r="F113" i="5"/>
  <c r="G113" i="5"/>
  <c r="H113" i="5"/>
  <c r="C114" i="5"/>
  <c r="D114" i="5"/>
  <c r="E114" i="5"/>
  <c r="F114" i="5"/>
  <c r="G114" i="5"/>
  <c r="H114" i="5"/>
  <c r="C115" i="5"/>
  <c r="D115" i="5"/>
  <c r="E115" i="5"/>
  <c r="F115" i="5"/>
  <c r="G115" i="5"/>
  <c r="H115" i="5"/>
  <c r="C116" i="5"/>
  <c r="D116" i="5"/>
  <c r="E116" i="5"/>
  <c r="F116" i="5"/>
  <c r="G116" i="5"/>
  <c r="H116" i="5"/>
  <c r="C117" i="5"/>
  <c r="D117" i="5"/>
  <c r="E117" i="5"/>
  <c r="F117" i="5"/>
  <c r="G117" i="5"/>
  <c r="H117" i="5"/>
  <c r="C118" i="5"/>
  <c r="D118" i="5"/>
  <c r="E118" i="5"/>
  <c r="F118" i="5"/>
  <c r="G118" i="5"/>
  <c r="H118" i="5"/>
  <c r="C119" i="5"/>
  <c r="D119" i="5"/>
  <c r="E119" i="5"/>
  <c r="F119" i="5"/>
  <c r="G119" i="5"/>
  <c r="H119" i="5"/>
  <c r="C120" i="5"/>
  <c r="D120" i="5"/>
  <c r="E120" i="5"/>
  <c r="F120" i="5"/>
  <c r="G120" i="5"/>
  <c r="H120" i="5"/>
  <c r="C121" i="5"/>
  <c r="D121" i="5"/>
  <c r="E121" i="5"/>
  <c r="F121" i="5"/>
  <c r="G121" i="5"/>
  <c r="H121" i="5"/>
  <c r="C122" i="5"/>
  <c r="D122" i="5"/>
  <c r="E122" i="5"/>
  <c r="F122" i="5"/>
  <c r="G122" i="5"/>
  <c r="H122" i="5"/>
  <c r="C123" i="5"/>
  <c r="D123" i="5"/>
  <c r="E123" i="5"/>
  <c r="F123" i="5"/>
  <c r="G123" i="5"/>
  <c r="H123" i="5"/>
  <c r="C124" i="5"/>
  <c r="D124" i="5"/>
  <c r="E124" i="5"/>
  <c r="F124" i="5"/>
  <c r="G124" i="5"/>
  <c r="H124" i="5"/>
  <c r="C125" i="5"/>
  <c r="D125" i="5"/>
  <c r="E125" i="5"/>
  <c r="F125" i="5"/>
  <c r="G125" i="5"/>
  <c r="H125" i="5"/>
  <c r="C126" i="5"/>
  <c r="D126" i="5"/>
  <c r="E126" i="5"/>
  <c r="F126" i="5"/>
  <c r="G126" i="5"/>
  <c r="H126" i="5"/>
  <c r="C83" i="5" l="1"/>
  <c r="D83" i="5"/>
  <c r="E83" i="5"/>
  <c r="F83" i="5"/>
  <c r="G83" i="5"/>
  <c r="H83" i="5"/>
  <c r="C84" i="5"/>
  <c r="D84" i="5"/>
  <c r="E84" i="5"/>
  <c r="F84" i="5"/>
  <c r="G84" i="5"/>
  <c r="H84" i="5"/>
  <c r="C85" i="5"/>
  <c r="D85" i="5"/>
  <c r="E85" i="5"/>
  <c r="F85" i="5"/>
  <c r="G85" i="5"/>
  <c r="H85" i="5"/>
  <c r="C86" i="5"/>
  <c r="D86" i="5"/>
  <c r="E86" i="5"/>
  <c r="F86" i="5"/>
  <c r="G86" i="5"/>
  <c r="H86" i="5"/>
  <c r="C87" i="5"/>
  <c r="D87" i="5"/>
  <c r="E87" i="5"/>
  <c r="F87" i="5"/>
  <c r="G87" i="5"/>
  <c r="H87" i="5"/>
  <c r="C88" i="5"/>
  <c r="D88" i="5"/>
  <c r="E88" i="5"/>
  <c r="F88" i="5"/>
  <c r="G88" i="5"/>
  <c r="H88" i="5"/>
  <c r="C89" i="5"/>
  <c r="D89" i="5"/>
  <c r="E89" i="5"/>
  <c r="F89" i="5"/>
  <c r="G89" i="5"/>
  <c r="H89" i="5"/>
  <c r="C90" i="5"/>
  <c r="D90" i="5"/>
  <c r="E90" i="5"/>
  <c r="F90" i="5"/>
  <c r="G90" i="5"/>
  <c r="H90" i="5"/>
  <c r="C91" i="5"/>
  <c r="D91" i="5"/>
  <c r="E91" i="5"/>
  <c r="F91" i="5"/>
  <c r="G91" i="5"/>
  <c r="H91" i="5"/>
  <c r="C75" i="5" l="1"/>
  <c r="D75" i="5"/>
  <c r="E75" i="5"/>
  <c r="F75" i="5"/>
  <c r="G75" i="5"/>
  <c r="H75" i="5"/>
  <c r="C76" i="5"/>
  <c r="D76" i="5"/>
  <c r="E76" i="5"/>
  <c r="F76" i="5"/>
  <c r="G76" i="5"/>
  <c r="H76" i="5"/>
  <c r="C77" i="5"/>
  <c r="D77" i="5"/>
  <c r="E77" i="5"/>
  <c r="F77" i="5"/>
  <c r="G77" i="5"/>
  <c r="H77" i="5"/>
  <c r="C78" i="5"/>
  <c r="D78" i="5"/>
  <c r="E78" i="5"/>
  <c r="F78" i="5"/>
  <c r="G78" i="5"/>
  <c r="H78" i="5"/>
  <c r="C79" i="5"/>
  <c r="D79" i="5"/>
  <c r="E79" i="5"/>
  <c r="F79" i="5"/>
  <c r="G79" i="5"/>
  <c r="H79" i="5"/>
  <c r="C80" i="5"/>
  <c r="D80" i="5"/>
  <c r="E80" i="5"/>
  <c r="F80" i="5"/>
  <c r="G80" i="5"/>
  <c r="H80" i="5"/>
  <c r="C81" i="5"/>
  <c r="D81" i="5"/>
  <c r="E81" i="5"/>
  <c r="F81" i="5"/>
  <c r="G81" i="5"/>
  <c r="H81" i="5"/>
  <c r="C82" i="5"/>
  <c r="D82" i="5"/>
  <c r="E82" i="5"/>
  <c r="F82" i="5"/>
  <c r="G82" i="5"/>
  <c r="H82" i="5"/>
  <c r="H4" i="5" l="1"/>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3" i="5"/>
  <c r="G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3" i="5"/>
  <c r="F4" i="5"/>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3" i="5"/>
  <c r="E4" i="5"/>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3" i="5"/>
  <c r="D4" i="5"/>
  <c r="D5" i="5"/>
  <c r="D6"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3" i="5"/>
  <c r="C57" i="5"/>
  <c r="C4"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8" i="5"/>
  <c r="C59" i="5"/>
  <c r="C60" i="5"/>
  <c r="C61" i="5"/>
  <c r="C62" i="5"/>
  <c r="C63" i="5"/>
  <c r="C64" i="5"/>
  <c r="C65" i="5"/>
  <c r="C66" i="5"/>
  <c r="C67" i="5"/>
  <c r="C68" i="5"/>
  <c r="C69" i="5"/>
  <c r="C70" i="5"/>
  <c r="C71" i="5"/>
  <c r="C72" i="5"/>
  <c r="C73" i="5"/>
  <c r="C74" i="5"/>
  <c r="C3" i="5"/>
</calcChain>
</file>

<file path=xl/sharedStrings.xml><?xml version="1.0" encoding="utf-8"?>
<sst xmlns="http://schemas.openxmlformats.org/spreadsheetml/2006/main" count="1594" uniqueCount="513">
  <si>
    <t>No.</t>
  </si>
  <si>
    <t>OBSERVACIONES</t>
  </si>
  <si>
    <t>APROBADO</t>
  </si>
  <si>
    <t>LOCALIDAD</t>
  </si>
  <si>
    <t>PRORROGA</t>
  </si>
  <si>
    <t>REPROGRAMACION</t>
  </si>
  <si>
    <t>VISITA</t>
  </si>
  <si>
    <t>HORARIO DE CIERRE</t>
  </si>
  <si>
    <t>FECHA INICIO</t>
  </si>
  <si>
    <t>FECHA FIN</t>
  </si>
  <si>
    <t>SISTEMA INTEGRADO DE GESTION</t>
  </si>
  <si>
    <t>TIPO DE AFECTACIÓN</t>
  </si>
  <si>
    <t>ANTONIO NARIÑO</t>
  </si>
  <si>
    <t>CIERRE DE ALAMEDA</t>
  </si>
  <si>
    <t>BARRIOS UNIDOS</t>
  </si>
  <si>
    <t>NO</t>
  </si>
  <si>
    <t>BOGOTA</t>
  </si>
  <si>
    <t>CIERRE DE CICLORRUTA</t>
  </si>
  <si>
    <t>BOSA</t>
  </si>
  <si>
    <t>SI</t>
  </si>
  <si>
    <t>CIERRE DE CONECTANTE - PUENTE</t>
  </si>
  <si>
    <t>CHAPINERO</t>
  </si>
  <si>
    <t>CIERRE DE DOS CARRILES</t>
  </si>
  <si>
    <t>CIUDAD BOLIVAR</t>
  </si>
  <si>
    <t>CIERRE DE INTERCAMBIADOR</t>
  </si>
  <si>
    <t>CORREDOR</t>
  </si>
  <si>
    <t>CIERRE DE OREJA</t>
  </si>
  <si>
    <t>ENGATIVÁ</t>
  </si>
  <si>
    <t>CIERRE DE PARQUE</t>
  </si>
  <si>
    <t>FONTIBON</t>
  </si>
  <si>
    <t>CIERRE DE PUENTE PEATONAL</t>
  </si>
  <si>
    <t>KENNEDY</t>
  </si>
  <si>
    <t>CIERRE DE PUENTE VEHICULAR</t>
  </si>
  <si>
    <t>LA CANDELARIA</t>
  </si>
  <si>
    <t>CIERRE DE SEPARADOR</t>
  </si>
  <si>
    <t>LOS MARTIRES</t>
  </si>
  <si>
    <t>CIERRE DE UN CARRIL</t>
  </si>
  <si>
    <t>PUENTE ARANDA</t>
  </si>
  <si>
    <t>CIERRE DE ZONA BAJA DEL PUENTE</t>
  </si>
  <si>
    <t>RAFAEL URIBE URIBE</t>
  </si>
  <si>
    <t>CIERRE DE ZONA VERDE</t>
  </si>
  <si>
    <t>SAN CRISTOBAL</t>
  </si>
  <si>
    <t>CIERRE EN CALZADA Y ANDEN</t>
  </si>
  <si>
    <t>SANTA FE</t>
  </si>
  <si>
    <t>CIERRE PARCIAL CALZADA LENTA</t>
  </si>
  <si>
    <t>SUBA</t>
  </si>
  <si>
    <t>CIERRE PARCIAL CALZADA RAPIDA</t>
  </si>
  <si>
    <t>SUMAPAZ</t>
  </si>
  <si>
    <t>CIERRE PARCIAL DE ANDEN</t>
  </si>
  <si>
    <t>TEUSAQUILLO</t>
  </si>
  <si>
    <t>CIERRE PARCIAL DE CALZADA</t>
  </si>
  <si>
    <t>TUNJUELITO</t>
  </si>
  <si>
    <t>CIERRE PARCIAL DE CALZADA TRANSMILENIO</t>
  </si>
  <si>
    <t>USAQUEN</t>
  </si>
  <si>
    <t>CIERRE PARCIAL DE INTERSECCION</t>
  </si>
  <si>
    <t>USME</t>
  </si>
  <si>
    <t>CIERRE TOTAL CALZADA LENTA</t>
  </si>
  <si>
    <t>CIERRE TOTAL CALZADA RAPIDA</t>
  </si>
  <si>
    <t>CIERRE TOTAL DE ANDEN</t>
  </si>
  <si>
    <t>CIERRE TOTAL DE CALZADA</t>
  </si>
  <si>
    <t>CIERRE TOTAL DE CALZADA TRANSMILENIO</t>
  </si>
  <si>
    <t xml:space="preserve"> PROCESO DE GESTION DEL TRANSITO</t>
  </si>
  <si>
    <t>VERSION: 1.0</t>
  </si>
  <si>
    <t>DIRECCION INICIO</t>
  </si>
  <si>
    <t>DIRECCION FIN</t>
  </si>
  <si>
    <t>TIPO DE AFECTACION</t>
  </si>
  <si>
    <t>CIERRE DE BAHIA</t>
  </si>
  <si>
    <t xml:space="preserve"> DIRECCION DE CONTROL Y VIGILANCIA</t>
  </si>
  <si>
    <t>No RADICADO PUFA</t>
  </si>
  <si>
    <t>SEMANA No</t>
  </si>
  <si>
    <t>FECHA PUBLICACION</t>
  </si>
  <si>
    <t>PROFESIONAL RESPONSABLE</t>
  </si>
  <si>
    <t>PROFESIONALES</t>
  </si>
  <si>
    <t>NOTA</t>
  </si>
  <si>
    <t>CONTRATISTA</t>
  </si>
  <si>
    <t xml:space="preserve"> Cierres viales programados por Eventos - Permiso Unificado para Filmaciones Audiovisuales (PUFA)</t>
  </si>
  <si>
    <t>SECRETARIA DISTRITAL DE MOVILIDAD (SDM)</t>
  </si>
  <si>
    <t>MONICA V. VEGA P.</t>
  </si>
  <si>
    <t>LOPOSIBLE FILMS S.A.</t>
  </si>
  <si>
    <t>CARACOL TELEVISION S.A.</t>
  </si>
  <si>
    <t>CARLOS FELIPE LAMUS JIMENEZ</t>
  </si>
  <si>
    <t>N</t>
  </si>
  <si>
    <t>O</t>
  </si>
  <si>
    <t>DRAMAX S.A.S.</t>
  </si>
  <si>
    <t>VILEGAS MANRIQUE JUAN DIEGO</t>
  </si>
  <si>
    <t>FOXTELECOLOMBIA S.A.</t>
  </si>
  <si>
    <t>MARTHA LUCIA GOYENECHE PARDO</t>
  </si>
  <si>
    <t>MACARENA PRODUCCIONES S.A.S.</t>
  </si>
  <si>
    <t>DIEGO OSSA IMCAPIE</t>
  </si>
  <si>
    <t>PANORAMIKA S.A.S.</t>
  </si>
  <si>
    <t>DIEGO FELIPE RAMIREZ</t>
  </si>
  <si>
    <t>RCN TELEVISION S.A.</t>
  </si>
  <si>
    <t>JUAN FERNANDO UJUETA LOPEZ</t>
  </si>
  <si>
    <t>RST PRODUCCIONES S.A.S.</t>
  </si>
  <si>
    <t>TELESET S.A.</t>
  </si>
  <si>
    <t>ANGELA MARIA VERGARA MARULANDA</t>
  </si>
  <si>
    <t>TELEVIDEO S.A.S.</t>
  </si>
  <si>
    <t>PAOLA DASILVA DIAZ</t>
  </si>
  <si>
    <t>VISTA PRODUCTIONS INC S.A.</t>
  </si>
  <si>
    <t>JAIME SANCHEZ CRISTO</t>
  </si>
  <si>
    <t>DYNAMO PRODUCCIONES S.A.</t>
  </si>
  <si>
    <t>MARIANA ZUBILLAGA ASCENCIO</t>
  </si>
  <si>
    <t>ALEJANDRA ACOSTA</t>
  </si>
  <si>
    <t>TOMAS CHAVES</t>
  </si>
  <si>
    <t>6430430 o 3108096500</t>
  </si>
  <si>
    <t>3202100 o 3174365374</t>
  </si>
  <si>
    <t>4174200 o 3143767000</t>
  </si>
  <si>
    <t>6102700 o 300870002</t>
  </si>
  <si>
    <t>3001584 o 3132203800</t>
  </si>
  <si>
    <t>4269292 o 3125886300</t>
  </si>
  <si>
    <t>6752693 o 3212067200</t>
  </si>
  <si>
    <t>3212100 o 3204982800</t>
  </si>
  <si>
    <t>2544888 o 3133926600</t>
  </si>
  <si>
    <t>6357093 o 3114444961</t>
  </si>
  <si>
    <t>3453421 o 3142518100</t>
  </si>
  <si>
    <t>3175801436 o 8640600</t>
  </si>
  <si>
    <t>GALAXIA 311 S.A.</t>
  </si>
  <si>
    <t>NICOLAS ORDOÑEZ CARRILLO</t>
  </si>
  <si>
    <t>4678686 o 3183333415</t>
  </si>
  <si>
    <t xml:space="preserve">64-A FILMS S.A.S </t>
  </si>
  <si>
    <t>NANCY SORAYA FERNANDEZ GIL</t>
  </si>
  <si>
    <t>7657333 o 3208137288</t>
  </si>
  <si>
    <t xml:space="preserve">JAIBER CAMACHO OLARTE </t>
  </si>
  <si>
    <t>6782475 o 3118786752</t>
  </si>
  <si>
    <t xml:space="preserve">PROYECTIL S.A.S </t>
  </si>
  <si>
    <t xml:space="preserve">FELIPE MARTINES AMADOR </t>
  </si>
  <si>
    <t>ULA ULA S.A.S</t>
  </si>
  <si>
    <t>FERNANDO CHICA CORAL</t>
  </si>
  <si>
    <t>2186093 o 3112083641</t>
  </si>
  <si>
    <t>IVAN GRANADOS</t>
  </si>
  <si>
    <t>2400136 o 3153534393</t>
  </si>
  <si>
    <t>LOGISTICS FILMS SAS</t>
  </si>
  <si>
    <t>BERNARDO HERRERA ACOSTA</t>
  </si>
  <si>
    <t>8116452 o 3103494000</t>
  </si>
  <si>
    <t>CMO INTERNACIONAL S.A.S.</t>
  </si>
  <si>
    <t>8057000 o 3157925780</t>
  </si>
  <si>
    <t>ANA PIÑERES ANGARITA</t>
  </si>
  <si>
    <t>MARTHA C. BAYONA G.</t>
  </si>
  <si>
    <t xml:space="preserve">GOMA PRODUCCIONES </t>
  </si>
  <si>
    <t>6216607 o 3104782517</t>
  </si>
  <si>
    <t>ASTRID ELENA CHAVARRIAGA GUTIERREZ</t>
  </si>
  <si>
    <t>DANIELA REYES GUTIERREZ</t>
  </si>
  <si>
    <t>4585897 o 3044741677</t>
  </si>
  <si>
    <t>CARLOS A. SUAREZ U.</t>
  </si>
  <si>
    <t>DANIA MARGARITA LOZADA PEREZ</t>
  </si>
  <si>
    <t>3573297 o 3213369502</t>
  </si>
  <si>
    <t>ENRIQUE UMAÑA</t>
  </si>
  <si>
    <t>CINCO &amp; SEIS PRODUCCIONES</t>
  </si>
  <si>
    <t>KR 50 No 17 - 81</t>
  </si>
  <si>
    <t>KR 18 No 93 - 39</t>
  </si>
  <si>
    <t>CL 79A No 8 - 63</t>
  </si>
  <si>
    <t>KR 7 C No 108A - 56</t>
  </si>
  <si>
    <t>CL 103 No 69B - 43</t>
  </si>
  <si>
    <t>CL 70 No 6 - 43</t>
  </si>
  <si>
    <t>KR 8 No 69 -73</t>
  </si>
  <si>
    <t>KR 50B No 64A -18</t>
  </si>
  <si>
    <t>CL 64A No 71F - 32</t>
  </si>
  <si>
    <t>CL 33 No 16 - 50</t>
  </si>
  <si>
    <t>CRA 12 No 70 - 46</t>
  </si>
  <si>
    <t xml:space="preserve">CL 59A BIS No 5 - 40. APTO 401 </t>
  </si>
  <si>
    <t>CL 16A No 6 - 64. COTA</t>
  </si>
  <si>
    <t>CL 89 No 20 - 36</t>
  </si>
  <si>
    <t>AV. PRIMERA DE MAYO No 8A - 35</t>
  </si>
  <si>
    <t>CL 71 No 29 - 17</t>
  </si>
  <si>
    <t>CL 77A No 12 - 60</t>
  </si>
  <si>
    <t>KR 14 No 87 - 25. PISO 2</t>
  </si>
  <si>
    <t>CL 61 No 17 - 24</t>
  </si>
  <si>
    <t>CL 73 No 20C - 18</t>
  </si>
  <si>
    <t>AV. DE LAS AMERICAS No. 65 - 82</t>
  </si>
  <si>
    <t>TV 22 BIS No 6</t>
  </si>
  <si>
    <t>KR 19A No 85 - 80</t>
  </si>
  <si>
    <t>KR 12 No 93 - 78. OFICINA 503</t>
  </si>
  <si>
    <t>SUBSECRETARIA DE SERVICIOS DE LA MOVILIDAD</t>
  </si>
  <si>
    <t>CERDITA VOLADORA</t>
  </si>
  <si>
    <t>EMILCE RUIZ MURILLO</t>
  </si>
  <si>
    <t>ACCION IN COMPAÑÍA LIMITADA</t>
  </si>
  <si>
    <t>CEET  TELEVISION S.A.</t>
  </si>
  <si>
    <t>YENNY GONZALEZ</t>
  </si>
  <si>
    <t>AV. JIMENEZ No. 6 - 77</t>
  </si>
  <si>
    <t>3444060 o 3134787543</t>
  </si>
  <si>
    <t>ECUBICK S.A.S.</t>
  </si>
  <si>
    <t>ADRIANA DÍAZ MARÍN</t>
  </si>
  <si>
    <t>CL 93A No 68B - 24</t>
  </si>
  <si>
    <t>3001584 o 3143767054</t>
  </si>
  <si>
    <t>ALEXANDER CUBEROS</t>
  </si>
  <si>
    <t>CL 80 No 10 - 43. OFICINA 601</t>
  </si>
  <si>
    <t>3587519 o 3153054086</t>
  </si>
  <si>
    <t>ITACA FILMS COLOMBIA</t>
  </si>
  <si>
    <t>PEDRO LUIS MENDOZA LOZANO</t>
  </si>
  <si>
    <t>CL 39 BIS A No 29 - 36</t>
  </si>
  <si>
    <t>7649691 o 3057052222</t>
  </si>
  <si>
    <t>CATALINA CORTÉS CARVAJAL</t>
  </si>
  <si>
    <t>HELENA FILMS S.A.S.</t>
  </si>
  <si>
    <t>AV SUBA No 130 - 48. LADERAS I</t>
  </si>
  <si>
    <t>8079576 o 3152966146</t>
  </si>
  <si>
    <t>CORTE FILMS S.A.S.</t>
  </si>
  <si>
    <t>SERGIO ALEJANDRO SANCHEZ GUERRERO</t>
  </si>
  <si>
    <t>KR 13 No 49 - 15 OFICINA 304</t>
  </si>
  <si>
    <t>7476613 o 3122881125</t>
  </si>
  <si>
    <t>DAGO GARCIAS PRODUCCIONES S.A.S.</t>
  </si>
  <si>
    <t>DETRAS DE CAMARA S.A.S.</t>
  </si>
  <si>
    <t>CL 17B KR 32</t>
  </si>
  <si>
    <t>CL 17B KR 33</t>
  </si>
  <si>
    <t>KR 32 CL 17A</t>
  </si>
  <si>
    <t>KR 32 CL 17B</t>
  </si>
  <si>
    <t>JAGUAR BITE S.A.S.</t>
  </si>
  <si>
    <t>GRUPO CODESIGN S.A.S.</t>
  </si>
  <si>
    <t>LA LUCHA PRODUCCIONES S.A.S.</t>
  </si>
  <si>
    <t>07:00-19:00</t>
  </si>
  <si>
    <t>7159162 o 3102021569</t>
  </si>
  <si>
    <t>NESTOR EDISON CORTES GANTIVA</t>
  </si>
  <si>
    <t>KR 2 No 11 - 32</t>
  </si>
  <si>
    <t>7320686 o 3118487080</t>
  </si>
  <si>
    <t>AK 7 No 83 - 46. OFICINA 102</t>
  </si>
  <si>
    <t>GABRIEL CASTILLO SZPOGANICS</t>
  </si>
  <si>
    <t>2561313 o 3212075376</t>
  </si>
  <si>
    <t>CL 98A No 60 - 31</t>
  </si>
  <si>
    <t>LINA MARCELA RIZO ARIAS</t>
  </si>
  <si>
    <t>DIEGO FERNANDO MOLINA ALDANA</t>
  </si>
  <si>
    <t xml:space="preserve">KR 52 No 115 - 38 </t>
  </si>
  <si>
    <t>8075825 o 3144712193</t>
  </si>
  <si>
    <t>4318687 o 3156151813</t>
  </si>
  <si>
    <t>06:00-22:00</t>
  </si>
  <si>
    <t>06:00-20:00</t>
  </si>
  <si>
    <t>LOVE PRODUCCIONES S.A.S.</t>
  </si>
  <si>
    <t>LAURA VERONICA MUÑOZ AGUILAR</t>
  </si>
  <si>
    <t>KR 21A No 150 - 79</t>
  </si>
  <si>
    <t>2745420 o 3142377535</t>
  </si>
  <si>
    <t>06:00-21:00</t>
  </si>
  <si>
    <t>CL 16 KR 16</t>
  </si>
  <si>
    <t>CL 16 KR 17</t>
  </si>
  <si>
    <t>CODIGO: PM04-PR0XX-F0XX</t>
  </si>
  <si>
    <t xml:space="preserve">1. En el lugar de desarrollo de las actividades deberá permanecer copia del plano del PMT por evento aprobado y de la autorización emitida por la SDM para la verificación por parte de las autoridades competentes del cumplimiento a la implementación del PMT. </t>
  </si>
  <si>
    <t>2. No se autoriza ocupación de zonas adicionales a las incluidas en el PMT con vehículos y/o elementos de filmación adicionales.</t>
  </si>
  <si>
    <t>3. El contratista y entidad encargada de la filmación son responsables solidariamente de la correcta implementación del PMT.</t>
  </si>
  <si>
    <t>4. En horario nocturno y/o cuando las condiciones atmosféricas lo ameriten se debe garantizar la instalación de señalización luminosa conforme las especificaciones técnicas estipuladas en el Concepto Técnico No 17 de la SDM.</t>
  </si>
  <si>
    <t>5. En caso de congestión vehicular y/o por solicitud expresa de la Policía de Tránsito, deberá levantar el cierre y habilitar la zona intervenida en condiciones Optimas de tránsito y seguridad vial.</t>
  </si>
  <si>
    <t>6. La señalización a implementar debe cumplir con las especificaciones técnicas establecidas en el Manual de Señalización Vial - Res. 1885 de 17 de Junio de 2015.</t>
  </si>
  <si>
    <t>7. La longitud de transición a implementar para cierres de carril deberá cumplir las especificaciones técnicas estipuladas en el Concepto Técnico No 19 de la SDM</t>
  </si>
  <si>
    <t xml:space="preserve">8. Es requisito indispensable socializar con la comunidad la realización del evento </t>
  </si>
  <si>
    <t>LA SDM AUTORIZA PMT PARA CIERRE PARCIAL DE ANDEN SUR PARA UBICAR CUATRO (4)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</si>
  <si>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RUTA FILMS S.A.S.</t>
  </si>
  <si>
    <t>ELIANA MARGERY OSORIO MENDEZ</t>
  </si>
  <si>
    <t>7031228 o 3207979643</t>
  </si>
  <si>
    <t>LA SDM AUTORIZA PMT PARA CIERRE DE CARRIL SUR PARA ESTACIONAR SEIS (6)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</si>
  <si>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PARA ESTACIONAR TRES (3) TRAILER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</si>
  <si>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TINY TIM STUDIOS S.A.S.</t>
  </si>
  <si>
    <t>8853930 o 3166900488</t>
  </si>
  <si>
    <t>ENCENILLOS DE SINDAMANOY. CASA 11. CHIA</t>
  </si>
  <si>
    <t>KATHERINE DÍAZ GONZALEZ</t>
  </si>
  <si>
    <t>KR 21 CL 40</t>
  </si>
  <si>
    <t>KAREN VIVIANA GALEANO BERMUDEZ</t>
  </si>
  <si>
    <t>LA SDM AUTORIZA PMT PARA CIERRE DE CARRIL SUR PARA ESTACIONAR UN (1) TRAILER Y SEIS (6)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</si>
  <si>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AG STUDIOS COLOMBIA S.A.S.</t>
  </si>
  <si>
    <t>KR 16 No 152A - 59. APTO 202</t>
  </si>
  <si>
    <t>LAURA DANIELA ORTIZ BAEZ</t>
  </si>
  <si>
    <t>EL CAPITAN PRODUCTIONS S.A.S.</t>
  </si>
  <si>
    <t>CL 151 No 11 - 32. OFICINA 202</t>
  </si>
  <si>
    <t>KR 20 No 118 - 55. APTO 401</t>
  </si>
  <si>
    <t>LINA MARIA PARRA HERNANDEZ</t>
  </si>
  <si>
    <t>3225797 o 3202733684</t>
  </si>
  <si>
    <t>CL 71B No 100 - 10</t>
  </si>
  <si>
    <t>2103434 o 3102053629</t>
  </si>
  <si>
    <t>MI PRODUCTORA S.A.S.</t>
  </si>
  <si>
    <t>ALEXANDRA LEON GOMEZ</t>
  </si>
  <si>
    <t>CL 73 No 20B - 62</t>
  </si>
  <si>
    <t>3103567 o 3016836037</t>
  </si>
  <si>
    <t>TELEVVD S.A.S.</t>
  </si>
  <si>
    <t>JULIO CÉSAR GÓMEZ CHACÓN</t>
  </si>
  <si>
    <t xml:space="preserve">AC 26 No 69 -76. INT 3 OFICINA 1002 </t>
  </si>
  <si>
    <t>7444020 o 3123081582</t>
  </si>
  <si>
    <t>LA SDM AUTORIZA PMT PARA CIERRE TOTAL DE ANDEN OCCIDENTAL DE MANERA INTERMITENTE CON TRASLADO DEL PEATON AL ANDEN ORIENTAL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</si>
  <si>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PARA ESTACIONAR TRES (3) CAMIONES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</si>
  <si>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 xml:space="preserve">KR 5 CL 72BIS </t>
  </si>
  <si>
    <t>KR 5 CL 74</t>
  </si>
  <si>
    <t>06:00-18:00</t>
  </si>
  <si>
    <t>12014-2018</t>
  </si>
  <si>
    <t>12017-2018</t>
  </si>
  <si>
    <t>12018-2018</t>
  </si>
  <si>
    <t>12019-2018</t>
  </si>
  <si>
    <t>12020-2018</t>
  </si>
  <si>
    <t>12021-2018</t>
  </si>
  <si>
    <t>KR 43A CL 21</t>
  </si>
  <si>
    <t>KR 43A AC 22</t>
  </si>
  <si>
    <t>05:00-24:00</t>
  </si>
  <si>
    <t>12022-2018</t>
  </si>
  <si>
    <t>00:00-23:00</t>
  </si>
  <si>
    <t>12023-2018</t>
  </si>
  <si>
    <t>CL 45A KR 20</t>
  </si>
  <si>
    <t>CL 45A KR 22</t>
  </si>
  <si>
    <t>12024-2018</t>
  </si>
  <si>
    <t>12025-2018</t>
  </si>
  <si>
    <t xml:space="preserve">KR 56 CL 66B </t>
  </si>
  <si>
    <t>KR 56 CL 67</t>
  </si>
  <si>
    <t>12026-2018</t>
  </si>
  <si>
    <t>12028-2018</t>
  </si>
  <si>
    <t>12029-2018</t>
  </si>
  <si>
    <t>12030-2018</t>
  </si>
  <si>
    <t>12031-2018</t>
  </si>
  <si>
    <t>12033-2018</t>
  </si>
  <si>
    <t>KR 28A CL 51</t>
  </si>
  <si>
    <t>KR 28A CL 52A</t>
  </si>
  <si>
    <t>12036-2018</t>
  </si>
  <si>
    <t>12037-2018</t>
  </si>
  <si>
    <t>CANDELARIA</t>
  </si>
  <si>
    <t>12038-2018</t>
  </si>
  <si>
    <t>CL 112 KR 18A</t>
  </si>
  <si>
    <t>CL 112 KR 18C</t>
  </si>
  <si>
    <t>12039-2018</t>
  </si>
  <si>
    <t>DG 72 CL 71</t>
  </si>
  <si>
    <t>DG 72 CL 72A</t>
  </si>
  <si>
    <t>12040-2018</t>
  </si>
  <si>
    <t>12041-2018</t>
  </si>
  <si>
    <t>12042-2018</t>
  </si>
  <si>
    <t xml:space="preserve">KR 68 CL 169B </t>
  </si>
  <si>
    <t>KR 68 CL 170</t>
  </si>
  <si>
    <t>12043-2018</t>
  </si>
  <si>
    <t>CL 30A KR 3A</t>
  </si>
  <si>
    <t>CL 30A KR 4A</t>
  </si>
  <si>
    <t>05:00-22:00</t>
  </si>
  <si>
    <t>12044-2018</t>
  </si>
  <si>
    <t>12045-2018</t>
  </si>
  <si>
    <t>12046-2018</t>
  </si>
  <si>
    <t>12047-2018</t>
  </si>
  <si>
    <t>-</t>
  </si>
  <si>
    <t>12048-2018</t>
  </si>
  <si>
    <t>12049-2018</t>
  </si>
  <si>
    <t>12050-2018</t>
  </si>
  <si>
    <t>12053-2018</t>
  </si>
  <si>
    <t>KR 58 CL 90</t>
  </si>
  <si>
    <t>KR 58 CL 91A</t>
  </si>
  <si>
    <t>12054-2018</t>
  </si>
  <si>
    <t>12056-2018</t>
  </si>
  <si>
    <t>12057-2018</t>
  </si>
  <si>
    <t>12058-2018</t>
  </si>
  <si>
    <t>12059-2018</t>
  </si>
  <si>
    <t>12061-2018</t>
  </si>
  <si>
    <t>CL 12 KR 4</t>
  </si>
  <si>
    <t>CL 12 KR 5</t>
  </si>
  <si>
    <t>07:00-20:00</t>
  </si>
  <si>
    <t>12062-2018</t>
  </si>
  <si>
    <t>12063-2018</t>
  </si>
  <si>
    <t>KR 1BIS CL 12DBIS</t>
  </si>
  <si>
    <t>KR 1BIS CL 12D</t>
  </si>
  <si>
    <t>05:00-17:00</t>
  </si>
  <si>
    <t>12064-2018</t>
  </si>
  <si>
    <t>12065-2018</t>
  </si>
  <si>
    <t>09:00-11:00</t>
  </si>
  <si>
    <t>12067-2018</t>
  </si>
  <si>
    <t>12069-2018</t>
  </si>
  <si>
    <t>12070-2018</t>
  </si>
  <si>
    <t>12071-2018</t>
  </si>
  <si>
    <t>KR 16 CL 30</t>
  </si>
  <si>
    <t>KR 16 CL 31</t>
  </si>
  <si>
    <t>12074-2018</t>
  </si>
  <si>
    <t>TV 42A CL 4</t>
  </si>
  <si>
    <t>TV 42A CL 4B</t>
  </si>
  <si>
    <t>12076-2018</t>
  </si>
  <si>
    <t>LA SDM AUTORIZA PMT PARA CIERRE DEL CARRIL DEL COSTADO OCCIDENTAL PARA ESTACIONAR UNA PLANTA ELECTRICA, UN CAMION DE PRODUCCION, UNA MOVIL Y DOS BAÑOS PORTATILES DE PISO, EL APROVECHADOR DEL ESPACIO PUBLICO DISPONDRA DE 2 AUXILIARES DE TRANSITO</t>
  </si>
  <si>
    <t>LA SDM AUTORIZA PMT PARA:
• CIERRE DEL CARRIL DEL COSTADO NORTE PARA ESTACIONAR UNA PLANTA ELECTRICA, 2 CAMIONES DE PRODUCCION, UNA MOVIL Y DOS BAÑOS PORTATILES DE PISO 
• OCUPACION TOTAL INTERMITENTE DE ANDEN DEL COSTADO NORTE DE LA CALLE 45A ENTRE CARRERA 22 Y CARRERA 20 PARA INSTALAR UN SET DE FILMACION
EL APROVECHADOR DEL ESPACIO PUBLICO DISPONDRA DE 4 AUXILIARES DE TRANSITO.</t>
  </si>
  <si>
    <t>LA SDM AUTORIZA PMT PARA:
• CIERRE DEL CARRIL DEL COSTADO NORTE PARA ESTACIONAR UN CAMION DE PRODUCCION 
• CIERRE DEL CARRIL DEL COSTADO ORIENTAL DE LA CARRERA 18A ENTRE CALLE 112 Y CALLE 114A PARA ESTACIONAR UNA PLANTA ELECTRICA, 2 CAMIONES DE PRODUCCION Y DOS BAÑOS PORTATILES DE PISO 
EL APROVECHADOR DEL ESPACIO PUBLICO DISPONDRA DE 4 AUXILIARES DE TRANSITO, NO SE PUEDE OBSTRUIR NINGUN ACCESO A NINGUN EDIFICIO.</t>
  </si>
  <si>
    <t>LA SDM AUTORIZA PMT PARA CIERRE DEL CARRIL DEL COSTADO ORIENTAL PARA ESTACIONAR UNA PLANTA ELECTRICA, 5 CAMIONES DE PRODUCCION, EL APROVECHADOR DEL ESPACIO PUBLICO DISPONDRA DE4 AUXILIARES DE TRANSITO</t>
  </si>
  <si>
    <t>LA SDM AUTORIZA PMT PARA:
• CIERRE DEL CARRIL DEL COSTADO NORTE PARA ESTACIONAR 3 CAMIONES DE PRODUCCION Y DOS MORTOHOME.
• CIERRE DEL CARRIL DEL COSTADO OCCIDENTAL DE LA CARRERA 4 ENTRE CALLE 29 Y CALLE 30A PARA ESTACIONAR 2 CAMIONES DE PRODUCCION Y DOS BAÑOS PORTATILES DE PISO 
• CIERRE DEL CARRIL DEL COSTADO OCCIDENTAL DE LA CARRERA 4 BIS ENTRE CALLE 30 Y CALLE 30A PARA ESTACIONAR UN CAMION DE PRODUCCION.
• CIERRE DEL CARRIL DEL COSTADO OCCIDENTAL DE LA CARRERA 4 ENTRE CALLE 30C Y CALLE 31 PARA ESTACIONAR UN AUTO EN ESCENA.
• CIERRE DEL CARRIL DEL COSTADO NORTE DE LA CALLE 30C ENTRE CARRERA 3 A Y CARRERA 4 PARA ESTACIONAR UNA PLANTA ELECTRICA Y 2 CAMIONES DE PRODUCCION. 
• OCUPACION DE ANDEN DE MANERA TOTAL INTERMITENTE DE NO MAYOR A 5 MINUTOS CADA 20 MINUTOS DEL COSTADO NORTE DE LA CALLE 30A ENTRE CARRERA 4 BIS Y CARRERA 4 PARA INSTALAR UN SET DE FILMACION. 
• OCUPACION DE ANDEN DE MANERA TOTAL INTERMITENTE DE NO MAYOR A 5 MINUTOS CADA 20 MINUTOS DEL COSTADO OCCIDENTAL DE LA CARRERA 4 ENTRE CALLE 30A Y CALLE 31 PARA INSTALAR UN SET DE FILMACION.
EL APROVECHADOR DEL ESPACIO PUBLICO DISPONDRA DE 14 AUXILIARES DE TRANSITO.</t>
  </si>
  <si>
    <t>LA SDM AUTORIZA PMT PARA:
• CIERRE DEL CARRIL DEL COSTADO ORIENTAL PARA ESTACIONAR UNA PLANTA ELECTRICA, 2 CAMIONES DE PRODUCCION, UNA MOVIL Y DOS BAÑOS PORTATILES DE PISO 
• OCUPACION PARCIAL DEL ANDEN DEL COSTADO ORIENTAL DE LA CARRERA 58 ENTRE CALLE 91A Y CALLE 90 PARA INSTALAR UN SET DE FILMACION.
EL APROVECHADOR DEL ESPACIO PUBLICO DISPONDRA DE 3 AUXILIARES DE TRANSITO.</t>
  </si>
  <si>
    <t>LA SDM AUTORIZA PMT PARA:
• CIERRE DEL CARRIL DEL COSTADO OCCIDENTAL PARA ESTACIONAR UNA PLANTA ELECTRICA, 3 CAMIONES DE PRODUCCION, UNA MOVIL Y DOS BAÑOS PORTATILES DE PISO 
• OCUPACION PARCIAL DE ANDEN DEL COSTADO NORTE DE LA CALLE 18 SUR ENTRE CARRERA 12 Y CARRERA 12A PARA INSTALAR UN SET DE FILMACION.
EL APROVECHADOR DEL ESPACIO PUBLICO DISPONDRA DE 4 AUXILIARES DE TRANSITO</t>
  </si>
  <si>
    <t>LA SDM AUTORIZA PMT PARA:
• CIERRE DEL CARRIL DEL COSTADO NORTE PARA ESTACIONAR UNA PLANTA ELECTRICA, 2 CAMIONES DE PRODUCCION Y UNA MOVIL EL DIA 6 DE JUNIO DE 2018 EN EL HORARIO DE 06:00 A LAS 20:00 HORAS 
• CIERRE DEL CARRIL DEL COSTADO ORIENTAL DE LA CARRERA 5 ENTRE CALLE 12C Y CALLE 12D PARA ESTACIONAR UN CAMION DE PRODUCCION Y DOS MOVILES EL DIA 6 DE JUNIO DE 2018 EN EL HORARIO DE 07:00 A LAS 20:00 HORAS 
• CIERRE DEL CARRIL DEL COSTADO NORTE DE LA CALLE 12 ENTRE CARRERA 4 Y CARRERA 5 PARA ESTACIONAR UN 2 CAMIONES DE PRODUCCION Y DOS MOVILES EL DIA 7 DE JUNIO DE 2018 EN EL HORARIO DE 06:00 A LAS 20:00 HORAS 
• CIERRE DEL CARRIL DEL COSTADO ORIENTAL DE LA CARRERA 5 ENTRE CALLE 12C Y CALLE 12D PARA ESTACIONAR UNA PLANTA ELECTRICA EL APROVECHADOR DEL ESPACIO PUBLICO DISPONDRA DE 4 AUXILIARES DE TRANSITO</t>
  </si>
  <si>
    <t>LA SDM AUTORIZA PMT PARA CIERRE DEL CARRIL DEL COSTADO OCCIDENTAL PARA ESTACIONAR UNA PLANTA ELECTRICA, 2 CAMIONES DE PRODUCCION, UNA MOVIL Y DOS BAÑOS PORTATILES DE PISO EL APROVECHADOR DEL ESPACIO PUBLICO DISPONDRA 3 AUXILIARES DE TRANSITO</t>
  </si>
  <si>
    <t>LA SDM AUTORIZA PMT PARA:
• CIERRE DEL CARRIL DEL COSTADO NORTE PARA ESTACIONAR UNA PLANTA ELECTRICA, 3 CAMIONES DE PRODUCCION Y DOS BAÑOS PORTATILES DE PISO 
• OCUPACION PARCIAL DEL ANDEN DEL COSTADO NORTE DE LA CALLE 13 ENTRE CARRERA 7 Y CARRERA 8 PARA INSTALAR UN SET DE FILMACION.
POR EVENTO DE GRABACION, EL APROVECHADOR DEL ESPACIO PUBLICO DISPONDRA DE UN AUXILIAR DE TRANSITO.</t>
  </si>
  <si>
    <t>LA SDM AUTORIZA PMT PARA CIERRE DE LOS ESPACIOS CON MORFOLOGIA DE BAHIA DEL COSTADO OCCIDENTAL PARA UBICAR UN (1) SET DE GRABACION Y CIERRE DE CARRIL OCCIDENTAL DE LA KR 43A ENTRE CL 21 Y AC 22 PARA ESTACIONAR UN CAMION DE PRODUCCION, UNA (1) MOVIL Y UBICAR DOS (2) PLANTAS ELECTRICAS, POR EVENTO DE GRABACION, EL APROVECHADOR DEL ESPACIO PUBLICO DISPONDRA DE LOS AUXILIARES DE TRANSITO PROPUESTO</t>
  </si>
  <si>
    <t>LA SDM AUTORIZA PMT PARA CIERRE TOTAL DE ANDEN ORIENTAL DE MANERA INTERMITENTE CON TRASLADO DEL PEATON AL ANDEN OCCIDENTAL PARA UBICAR DOS (2)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</si>
  <si>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SUR DE MANERA INTERMITENTE CON TRASLADO DEL PEATON AL ANDEN NORTE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</si>
  <si>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UNA (1) MOTOCICLETA Y TRES (3) VEHICULOS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</si>
  <si>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PARA ESTACIONAR UN (1) VEHICULO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</si>
  <si>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PARA ESTACIONAR UNA (1) MOVIL Y TRES (3) CAMIONES DE PRODUCCION Y UBICAR UNA (1) CARPA,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</si>
  <si>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DEL COSTADO OCCIDENTAL PARA ESTACIONAR UNA (1) MOVIL Y TRES (3)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</si>
  <si>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LOS ESPACIOS CON MORFOLOGIA DE BAHIA PARA ESTACIONAR DOS (2) TRAILER Y UBICAR UNA (1) PLANTA ELECTRICA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</si>
  <si>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LOS ESPACIOS CON MORFOLOGIA DE BAHIA PARA ESTACIONAR DOS (2) CAMIONES DE PRODUCCION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</si>
  <si>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PARA ESTACIONAR SEIS (6) CAMIONES DE PRODUCCION Y UBICAR DOS (2) BAÑOS PORTATILES DE PISO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</si>
  <si>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PARCIAL DE ANDEN SUR PARA UBICAR CUATRO (4) SET DE GRABACION, CIERRE DEL CARRIL SUR DE LA CL 17B ENTRE KR 32 Y KR 33 PARA ESTACIONAR SEIS (6) CAMIONES DE PRODUCCION Y UBICAR UNA (1) PLANTA ELECTRICA Y DOS (2) BAÑOS PORTATILES DE PISO Y CIERRE DEL CARRIL OCCIDENTAL DE LA KR 32 ENTRE CL 17A Y CL 17B PARA ESTACIONAR TRES (3) TRAILER, POR EVENTO DE GRABACION, EL APROVECHADOR DEL ESPACIO PUBLICO DISPONDRA DE LOS AUXILIARES DE TRANSITO PROPUESTO.</t>
  </si>
  <si>
    <t>LA SDM AUTORIZA PMT PARA CIERRE TOTAL DE CALZADA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</si>
  <si>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PARA ESTACIONAR UNA (1) AMBULANCIA Y DOS (2) CAMIONES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</si>
  <si>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PARA ESTACIONAR DOS (2) CAMIONES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</si>
  <si>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PARA ESTACIONAR DOS (2) CAMIONES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</si>
  <si>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PARA ESTACIONAR UN (1) VEHICULO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</si>
  <si>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PARA ESTACIONAR UNA (1) MOVIL, TRES (3) VANES Y TRES (3)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</si>
  <si>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CALZADA PARA ESTACIONAR UNA (1) MOTOCICLETA Y UN (1) VEHICULO Y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</si>
  <si>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CUATRO (4) CAMIONES DE PRODUCCION Y UBICAR DOS (2) CARPAS, UNA (1) PLANTA ELECTRICA Y DOS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</si>
  <si>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 xml:space="preserve">LA SDM AUTORIZA PMT PARA CIERRE DEL CARRIL DEL COSTADO SUR PARA ESTACIONAR UNA PLANTA ELECTRICA Y 3 CAMIONES DE PRODUCCION, POR EVENTO DE GRABACION, EL APROVECHADOR DEL ESPACIO PUBLICO DISPONDRA DE UN AUXILIAR DE TRANSITO. </t>
  </si>
  <si>
    <t>LA SDM AUTORIZA PMT PARA CIERRE PARCIAL DE ANDEN ORIENTAL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</si>
  <si>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PARCIAL DE ANDEN SUR PARA UBICAR TRES (3) CARPAS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</si>
  <si>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PARA ESTACIONAR TRES (3) TRAILER Y TRES (3) CAMIONES DE PRODUCCION Y UBICAR UNA (1) PLANTA ELECTRICA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</si>
  <si>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PARCIAL DE ANDEN NORTE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</si>
  <si>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PARA ESTACIONAR CUATRO (4) CAMIONES DE PRODUCCION Y UBICAR UNA (1) PLANTA ELECTRICA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</si>
  <si>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NO AUTORIZA PMT PARA CIERRE DE CARRIL SUR, PARA EL SECTOR DE LA SOLICITUD YA SE ENCUENTRA AUTORIZADA SOLICITUD ANTERIOR PARA LA MISMA FECHA. EL CONCEPTO QUE EXPIDA LA SDM NO EXIME DE OBLIGACIONES CON OTRAS ENTIDADES Y SE REFIERE UNICAMENTE A CIERRES VIALES O AFECTACIONES AL SISTEMA DE MOVILIDAD. POR LO ANTERIOR ESTE DESPACHO HACE SABER QUE SE ENCUENTRA PRESTO A ASESORAR TECNICAMENTE ESTE TIPO DE INICIATIVAS EN LA SEDE PALOQUEMAO (CARRERA 28 A NO. 17 A – 20), TELEFONO 3649400 EXT. 7211, DE LUNES A VIERNES EN EL HORARIO DE 08:00 A 10:00.</t>
  </si>
  <si>
    <t>LA SDM AUTORIZA PMT PARA CIERRE TOTAL DE ANDEN ORIENTAL DE MANERA INTERMITENTE CON TRASLADO DEL PEATON AL ANDEN OCCIDENTAL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</si>
  <si>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PARCIAL DE ANDEN OCCIDENTAL PARA UBICAR UN (1) SET DE FILMACION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</si>
  <si>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CUATRO (4) CAMIONES DE PRODUCCION Y UBICAR UN (1) SET DE FILMACION Y UNA (1) PLANTA ELECTRICA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</si>
  <si>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PARA ESTACIONAR CINCO (5) CAMIONES DE PRODUCCION Y UBICAR UNA (1) PLANTA ELECTRICA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</si>
  <si>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PARA ESTACIONAR UN (1) CAMION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</si>
  <si>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PARA ESTACIONAR (INICIO DE RECORRIDO) DE DOCE (12) MOTOCICLETAS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</si>
  <si>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(FIN DE RECORRIDO) DE DOCE (12) MOTOCICLETAS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</si>
  <si>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UBICAR UN (1) SET DE GRABACION Y UNA (1) CARPA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</si>
  <si>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PARA ESTACIONAR CINCO (5) CAMIONES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</si>
  <si>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PARA ESTACIONAR NUEVE (9) CAMIONES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</si>
  <si>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TRES (3) CAMIONES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</si>
  <si>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CUATRO (4) CAMIONES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</si>
  <si>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PARA ESTACIONAR CUATRO (4) CAMIONES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</si>
  <si>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PARA ESTACIONAR UNA (1) AMBULANCIA Y OCHO (8) CAMIONES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</si>
  <si>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LOS ESPACIOS CON MORFOLOGIA DE BAHIA DEL COSTADO NORTE PARA ESTACIONAR UNA (1) MOVIL Y TRES (3)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</si>
  <si>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AC 13 KR 7</t>
  </si>
  <si>
    <t>AC 13 KR 8</t>
  </si>
  <si>
    <t>KR 43 TV 42A</t>
  </si>
  <si>
    <t>KR 43 CL 5A</t>
  </si>
  <si>
    <t>CL 5A KR 43</t>
  </si>
  <si>
    <t>TV 42 CL 4B</t>
  </si>
  <si>
    <t>TV 42 CL 5A</t>
  </si>
  <si>
    <t>KR 50B CL 66</t>
  </si>
  <si>
    <t>KR 50B CL 67</t>
  </si>
  <si>
    <t>CL 26ABIS KR 3</t>
  </si>
  <si>
    <t>CL 26ABIS KR 3A</t>
  </si>
  <si>
    <t>CL 26ABISB KR 3</t>
  </si>
  <si>
    <t>CL 26ABISB KR 3A</t>
  </si>
  <si>
    <t>CL 26ABIS KR 4</t>
  </si>
  <si>
    <t>CL 26ABIS KR 4A</t>
  </si>
  <si>
    <t>KR 58 CL 4D</t>
  </si>
  <si>
    <t>KR 58 CL 4G</t>
  </si>
  <si>
    <t>CL 4D KR 57A</t>
  </si>
  <si>
    <t>CL 4D KR 59</t>
  </si>
  <si>
    <t>KR 58 CL 4B</t>
  </si>
  <si>
    <t>KR 19 CL 11A</t>
  </si>
  <si>
    <t>KR 19 CL 12</t>
  </si>
  <si>
    <t>CL 11A KR 18</t>
  </si>
  <si>
    <t>CL 11A KR 19</t>
  </si>
  <si>
    <t>CL 12 KR 19</t>
  </si>
  <si>
    <t>CL 12 KR 19A</t>
  </si>
  <si>
    <t>CL 11 KR 19</t>
  </si>
  <si>
    <t>CL 11 KR 19A</t>
  </si>
  <si>
    <t>CL 16 KR 18</t>
  </si>
  <si>
    <t>KR 20 CL 40</t>
  </si>
  <si>
    <t>KR 20 CL 41</t>
  </si>
  <si>
    <t>KR 20 CL 39B</t>
  </si>
  <si>
    <t>CL 40 KR 20</t>
  </si>
  <si>
    <t>CL 40 KR 21</t>
  </si>
  <si>
    <t>KR 21 CL 41</t>
  </si>
  <si>
    <t>CL 10 KR 65</t>
  </si>
  <si>
    <t>CL 10 KR 65B</t>
  </si>
  <si>
    <t>KR 65B CL 9A</t>
  </si>
  <si>
    <t>KR 65B CL 10</t>
  </si>
  <si>
    <t>CL 1 KR 28</t>
  </si>
  <si>
    <t>CL 1 KR 29B</t>
  </si>
  <si>
    <t>LA SDM AUTORIZA PMT PARA CIERRE DE CARRIL NORTE DE LA CALZADA NORTE PARA ESTACIONAR CUATRO (4) CAMIONES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</si>
  <si>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DE LA CALZADA NORTE PARA ESTACIONAR SEIS (6) CAMIONES DE PRODUCCION Y UBICAR UNA (1) PLANTA ELECTRICA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</si>
  <si>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DE LA CALZADA NORTE PARA ESTACIONAR CINCO (5) CAMIONES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</si>
  <si>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DOS (2) TRAILER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</si>
  <si>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OCCIDENTAL CON TRASLADO DEL PEATON AL ANDEN ORIENTAL PARA UBICAR UN (1) SET DE GRABACION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</si>
  <si>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PLURAL COMUNICACIONES S.A.S.</t>
  </si>
  <si>
    <t>JUAN DANILO PINZON ALVARADO</t>
  </si>
  <si>
    <t>CL 97A No 9 - 45. OFICINA 403</t>
  </si>
  <si>
    <t>3687878 o 3014966446</t>
  </si>
  <si>
    <t>TROMPETERO PRODUCCIONES S.A.S.</t>
  </si>
  <si>
    <t>KR 1 No 97 - 21</t>
  </si>
  <si>
    <t>HAROLD HERNANDO TROMPETERO SARAY</t>
  </si>
  <si>
    <t>3100031 o 3164820898</t>
  </si>
  <si>
    <t>PUFA/SDM-DCV-129346-2018 SEMANA 22
1 DE JUNIO DE 2018</t>
  </si>
  <si>
    <t>04:00A20:00</t>
  </si>
  <si>
    <t>LA SDM NO AUTORIZA PMT PARA ESTACIONAMIENTO EN VIA O UTILIZACION DE LA MALLA VIAL Y ESPACIO PUBLICO POR EVENTO DE FILMACION DEBIDO A QUE LA INFORMACION ES INSUFICIENTE PARA EL ANALISIS DE LA PROPUESTA.
EL CONCEPTO QUE EXPIDA LA SDM NO EXIME DE OBLIGACIONES CON OTRAS ENTIDADES Y SE REFIERE UNICAMENTE A CIERRES VIALES O AFECTACIONES AL SISTEMA DE MOVILIDAD.
POR LO ANTERIOR ESTE DESPACHO HACE SABER QUE SE ENCUENTRA PRESTO A ASESORAR TECNICAMENTE ESTE TIPO DE INICIATIVAS EN LA SEDE PALOQUEMAO (CARRERA 28 A NO. 17 A – 20), TELEFONO 3649400 EXT. 7211, DE LUNES A VIERNES EN EL HORARIO DE 08:00 A 10:00</t>
  </si>
  <si>
    <t>AC 13 KR 13</t>
  </si>
  <si>
    <t xml:space="preserve">LA SDM AUTORIZA PMT PARA CIERRE DE CARRIL ORIENTAL PARA ESTACIONAR DOS (2) CAMIONES DE PRODUCCION, UNA (1) PLANTA, UNA (1) MOVIL Y DOS (2) BAÑOS PORTATILES DE PISO. POR EVENTO DE GRABACION, EL APROVECHADOR DEL ESPACIO PUBLICO DISPONDRA DE DOS (2) AUXILIARES DE TRANSITO. </t>
  </si>
  <si>
    <t xml:space="preserve">LA SDM AUTORIZA PMT PARA CIERRE DEL CARRIL DEL COSTADO ORIENTALPARA ESTACIONAR UNA (1) PLANTA ELECTRICA, 2 CAMIONES DE PRODUCCION, UNA MOVIL Y DOS BAÑOS PORTATILES DE PISO • OCUPACION INTERMITENTE NO MAYOR A 5 MINUTOS DEL ANDEN ORIENTAL DE LA CARRERA 28 A ENTRE CALLE 51 Y CALLE 52A PARA INSTALAR UNA ZONA DE GRABACION POR EVENTO DE GRABACION, EL APROVECHADOR DEL ESPACIO PUBLICO DISPONDRA DE CUATRO (4) AUXILIARES DE TRANSITO. </t>
  </si>
  <si>
    <t>LA SDM AUTORIZA PMT PARA CIERRE DE CARRIL DEL COSTADO NORTE DE LA ENTRADA VEHICULAR FRENTE A LA DG 72 NO 1 – 46 ESTE PARA UBICAR UNA (1) PLANTA ELECTRICA, POR EVENTO DE GRABACION, EL APROVECHADOR DEL ESPACIO PUBLICO DISPONDRA DE LOS AUXILIARES DE TRANSITO PROPUESTO</t>
  </si>
  <si>
    <t xml:space="preserve">LA SDM AUTORIZA PMT PARA OCUPACION DE LA VIA DE ACCESO AL PREDIO UBICADO EN LA DIAGONAL 72 # 1 – 46 ESTE PARA ESTACIONAR UNA (1) PLANTA ELECTRICA POR EVENTO DE GRABACION, EL APROVECHADOR DEL ESPACIO PUBLICO DISPONDRA DE UN (1) AUXILIAR DE TRANSITO. </t>
  </si>
  <si>
    <t>LA SDM AUTORIZA PMT PARA:
• CIERRE TOTAL INTERMITENTE DE NO MAYOR A 5 MINUTOS CADA 20 MINUTOS PARA INSTALAR UN SET DE FILMACION 
• OCUPACION PARCIAL DE ESPACIO CON MORFOLOGIA DE BAHIA DEL COSTADO SUR DE LA CALLE 12D ENTRE CARRERA 1B Y CARRERA 1BIS PARA ESTACIONAR UN CAMION DE PRODUCCION. 
EL APROVECHADOR DEL ESPACIO PUBLICO DISPONDRA DE 4 AUXILIARES DE TRANSITO</t>
  </si>
  <si>
    <t>LA SDM AUTORIZA PMT PARA:
• CIERRE TOTAL PERMANENTE PARA INSTALAR UN SET DE FILMACION Y ESTACIONAR UNA VAN Y UN BICITAXI.
• OCUPACION PARCIAL DE ESPACIO CON MORFOLOGIA DE BAHIA DEL COSTADO SUR DE LA CALLE 12D ENTRE CARRERA 1B Y CARRERA 1BIS PARA ESTACIONAR UN CAMION DE PRODUCCION. 
EL APROVECHADOR DEL ESPACIO PUBLICO DISPONDRA DE 4 AUXILIARES DE TRANSITO</t>
  </si>
  <si>
    <t xml:space="preserve">LA SDM AUTORIZA PMT PARA:
• CIERRE DEL CARRIL DEL COSTADO ORIENTAL PARA ESTACIONAR UNA (1) PLANTA ELECTRICA, 2 CAMIONES DE PRODUCCION, UNA VAN Y DOS BAÑOS PORTATILES DE PISO 
• OCUPACION TOTAL DE ANDEN DE MANERA INTERMITENTE DE NO MAYOR A 5 MIN CADA 20 MINUTOS DEL COSTADO SUR DE LA CALLE 31 ENTRE CARRERA 16 Y CARRERA 16A PARA INSTALAR UN SET DE FILMACION.
POR EVENTO DE GRABACION, EL APROVECHADOR DEL ESPACIO PUBLICO DISPONDRA DE DOS (2) AUXILIARES DE TRANSITO. </t>
  </si>
  <si>
    <t>04:00-20:00</t>
  </si>
  <si>
    <t>12:00-24:00</t>
  </si>
  <si>
    <t>AC 13 AK 7</t>
  </si>
  <si>
    <t>CL 5A TV 42A</t>
  </si>
  <si>
    <t>KR 73F CL 76A SUR</t>
  </si>
  <si>
    <t>KR 73F CL 77 SUR</t>
  </si>
  <si>
    <t>CL 76A SUR KR 73F</t>
  </si>
  <si>
    <t>CL 76A SUR KR 73G</t>
  </si>
  <si>
    <t>CL 76A SUR KR 73H</t>
  </si>
  <si>
    <t>CL 77 SUR KR 73F</t>
  </si>
  <si>
    <t>CL 77 SUR KR 73G</t>
  </si>
  <si>
    <t>CL 77 SUR KR 73H</t>
  </si>
  <si>
    <t>CL 9 SUR KR 2</t>
  </si>
  <si>
    <t>CL 9 SUR KR 3</t>
  </si>
  <si>
    <t>CL 9 SUR KR 3A</t>
  </si>
  <si>
    <t>KR 3 CL 8A SUR</t>
  </si>
  <si>
    <t>KR 3 CL 9 SUR</t>
  </si>
  <si>
    <t>KR 3 CL 10 SUR</t>
  </si>
  <si>
    <t>TV 3 CL 8 SUR</t>
  </si>
  <si>
    <t>TV 3 CL 8A SUR</t>
  </si>
  <si>
    <t xml:space="preserve">KR 19 CL 11A </t>
  </si>
  <si>
    <t xml:space="preserve">KR 12 CL 17 SUR </t>
  </si>
  <si>
    <t xml:space="preserve">KR 12 CL 18 SUR </t>
  </si>
  <si>
    <t>CL 76 BIS SUR KR 73B</t>
  </si>
  <si>
    <t>CL 76 BIS SUR KR 73C</t>
  </si>
  <si>
    <t>KR 73HBIS CL 75D SUR</t>
  </si>
  <si>
    <t>KR 73HBIS CL 75G SUR</t>
  </si>
  <si>
    <t>KR 73HBIS CL 75H SUR</t>
  </si>
  <si>
    <t>CL 75G SUR KR 73HBIS</t>
  </si>
  <si>
    <t>CL 75G SUR KR 73I</t>
  </si>
  <si>
    <t>CL 75G SUR KR 74A</t>
  </si>
  <si>
    <t>CL 75G SUR KR 74B</t>
  </si>
  <si>
    <t>KR 73I CL 75G SUR</t>
  </si>
  <si>
    <t>KR 73I CL 75F SUR</t>
  </si>
  <si>
    <t>KR 73I CL 75D SUR</t>
  </si>
  <si>
    <t>CL 75D SUR KR 73HBIS</t>
  </si>
  <si>
    <t>CL 75D SUR KR 73I</t>
  </si>
  <si>
    <t>CL 75D SUR KR 74B</t>
  </si>
  <si>
    <t>LA SDM AUTORIZA PMT PARA CIERRE TOTAL DE ANDEN ORIENTAL DE MANERA INTERMITENTE CON TRASLADO DEL PEATON AL ANDEN NORTE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</si>
</sst>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_(&quot;$&quot;\ * #,##0.00_);_(&quot;$&quot;\ * \(#,##0.00\);_(&quot;$&quot;\ * &quot;-&quot;??_);_(@_)"/>
    <numFmt numFmtId="167" formatCode="_(* #,##0.00_);_(* \(#,##0.00\);_(* &quot;-&quot;??_);_(@_)"/>
    <numFmt numFmtId="168" formatCode="_-* #,##0.00\ [$€]_-;\-* #,##0.00\ [$€]_-;_-* &quot;-&quot;??\ [$€]_-;_-@_-"/>
    <numFmt numFmtId="169" formatCode="#,##0.0_);\(#,##0.0\)"/>
    <numFmt numFmtId="170" formatCode="_-* #,##0\ _F_-;\-* #,##0\ _F_-;_-* &quot;-&quot;\ _F_-;_-@_-"/>
    <numFmt numFmtId="171" formatCode="_-* #,##0.00\ _F_-;\-* #,##0.00\ _F_-;_-* &quot;-&quot;??\ _F_-;_-@_-"/>
    <numFmt numFmtId="172" formatCode="_-* #,##0\ &quot;F&quot;_-;\-* #,##0\ &quot;F&quot;_-;_-* &quot;-&quot;\ &quot;F&quot;_-;_-@_-"/>
    <numFmt numFmtId="173" formatCode="_-* #,##0.00\ &quot;F&quot;_-;\-* #,##0.00\ &quot;F&quot;_-;_-* &quot;-&quot;??\ &quot;F&quot;_-;_-@_-"/>
    <numFmt numFmtId="174" formatCode="0.0000"/>
    <numFmt numFmtId="175" formatCode="_-* #,##0.00\ _$_-;\-* #,##0.00\ _$_-;_-* &quot;-&quot;??\ _$_-;_-@_-"/>
    <numFmt numFmtId="176" formatCode="_-* #,##0\ _$_-;\-* #,##0\ _$_-;_-* &quot;-&quot;\ _$_-;_-@_-"/>
    <numFmt numFmtId="177" formatCode="#,##0\ &quot;$&quot;;\-#,##0\ &quot;$&quot;"/>
    <numFmt numFmtId="178" formatCode="mm/dd/yy"/>
  </numFmts>
  <fonts count="32">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9"/>
      <name val="Arial"/>
      <family val="2"/>
    </font>
    <font>
      <b/>
      <sz val="14"/>
      <name val="Arial"/>
      <family val="2"/>
    </font>
    <font>
      <sz val="10"/>
      <name val="Arial"/>
      <family val="2"/>
    </font>
    <font>
      <b/>
      <sz val="20"/>
      <name val="Arial"/>
      <family val="2"/>
    </font>
    <font>
      <sz val="11"/>
      <name val="Arial"/>
      <family val="2"/>
    </font>
    <font>
      <b/>
      <sz val="11"/>
      <name val="Arial"/>
      <family val="2"/>
    </font>
    <font>
      <sz val="10"/>
      <name val="MS Sans Serif"/>
      <family val="2"/>
    </font>
    <font>
      <b/>
      <sz val="11"/>
      <color indexed="8"/>
      <name val="Arial"/>
      <family val="2"/>
    </font>
    <font>
      <b/>
      <sz val="9"/>
      <color indexed="8"/>
      <name val="Arial"/>
      <family val="2"/>
    </font>
    <font>
      <sz val="11"/>
      <color theme="1"/>
      <name val="Calibri"/>
      <family val="2"/>
      <scheme val="minor"/>
    </font>
    <font>
      <sz val="11"/>
      <color indexed="8"/>
      <name val="Calibri"/>
      <family val="2"/>
    </font>
    <font>
      <b/>
      <sz val="12"/>
      <name val="Arial"/>
      <family val="2"/>
    </font>
    <font>
      <sz val="8"/>
      <name val="Arial"/>
      <family val="2"/>
    </font>
    <font>
      <sz val="8"/>
      <name val="Times New Roman"/>
      <family val="1"/>
    </font>
    <font>
      <sz val="10"/>
      <name val="MS Serif"/>
      <family val="1"/>
    </font>
    <font>
      <sz val="10"/>
      <name val="Courier"/>
      <family val="3"/>
    </font>
    <font>
      <sz val="10"/>
      <color indexed="16"/>
      <name val="MS Serif"/>
      <family val="1"/>
    </font>
    <font>
      <sz val="12"/>
      <name val="Helv"/>
    </font>
    <font>
      <sz val="12"/>
      <color indexed="9"/>
      <name val="Helv"/>
    </font>
    <font>
      <sz val="10"/>
      <name val="Tms Rmn"/>
    </font>
    <font>
      <sz val="8"/>
      <name val="Helv"/>
    </font>
    <font>
      <b/>
      <sz val="8"/>
      <color indexed="8"/>
      <name val="Helv"/>
    </font>
    <font>
      <sz val="11"/>
      <name val="ＭＳ Ｐゴシック"/>
      <family val="3"/>
      <charset val="128"/>
    </font>
    <font>
      <b/>
      <sz val="11"/>
      <color theme="0"/>
      <name val="Arial"/>
      <family val="2"/>
    </font>
    <font>
      <sz val="10.5"/>
      <name val="Arial"/>
      <family val="2"/>
    </font>
    <font>
      <sz val="11"/>
      <color rgb="FFFF0000"/>
      <name val="Arial"/>
      <family val="2"/>
    </font>
  </fonts>
  <fills count="7">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s>
  <cellStyleXfs count="216">
    <xf numFmtId="0" fontId="0" fillId="0" borderId="0"/>
    <xf numFmtId="0" fontId="4" fillId="0" borderId="0"/>
    <xf numFmtId="0" fontId="4" fillId="0" borderId="0"/>
    <xf numFmtId="0" fontId="15" fillId="0" borderId="0"/>
    <xf numFmtId="0" fontId="8"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2" fillId="0" borderId="0"/>
    <xf numFmtId="0" fontId="2" fillId="0" borderId="0"/>
    <xf numFmtId="0" fontId="1" fillId="0" borderId="0"/>
    <xf numFmtId="0" fontId="1" fillId="0" borderId="0"/>
    <xf numFmtId="0" fontId="1" fillId="0" borderId="0"/>
    <xf numFmtId="0" fontId="1"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0" borderId="0"/>
    <xf numFmtId="0" fontId="4" fillId="0" borderId="0"/>
    <xf numFmtId="0" fontId="4" fillId="0" borderId="0"/>
    <xf numFmtId="0" fontId="1" fillId="0" borderId="0"/>
    <xf numFmtId="0" fontId="16" fillId="0" borderId="0"/>
    <xf numFmtId="0" fontId="16" fillId="0" borderId="0"/>
    <xf numFmtId="0" fontId="1" fillId="0" borderId="0"/>
    <xf numFmtId="0" fontId="16" fillId="0" borderId="0"/>
    <xf numFmtId="0" fontId="4" fillId="0" borderId="0"/>
    <xf numFmtId="0" fontId="16" fillId="0" borderId="0"/>
    <xf numFmtId="0" fontId="16" fillId="0" borderId="0"/>
    <xf numFmtId="0" fontId="16" fillId="0" borderId="0"/>
    <xf numFmtId="0" fontId="4" fillId="0" borderId="0"/>
    <xf numFmtId="0" fontId="16" fillId="0" borderId="0"/>
    <xf numFmtId="0" fontId="16" fillId="0" borderId="0"/>
    <xf numFmtId="9" fontId="4" fillId="0" borderId="0" applyFont="0" applyFill="0" applyBorder="0" applyAlignment="0" applyProtection="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171" fontId="4" fillId="0" borderId="0" applyFont="0" applyFill="0" applyBorder="0" applyAlignment="0" applyProtection="0"/>
    <xf numFmtId="172" fontId="4" fillId="0" borderId="0" applyFont="0" applyFill="0" applyBorder="0" applyAlignment="0" applyProtection="0"/>
    <xf numFmtId="174" fontId="4" fillId="0" borderId="0"/>
    <xf numFmtId="0" fontId="4" fillId="0" borderId="0"/>
    <xf numFmtId="0" fontId="1" fillId="0" borderId="0"/>
    <xf numFmtId="0" fontId="1" fillId="0" borderId="0"/>
    <xf numFmtId="0" fontId="20" fillId="0" borderId="0" applyNumberFormat="0" applyAlignment="0">
      <alignment horizontal="left"/>
    </xf>
    <xf numFmtId="168" fontId="4" fillId="0" borderId="0" applyFont="0" applyFill="0" applyBorder="0" applyAlignment="0" applyProtection="0"/>
    <xf numFmtId="38" fontId="18" fillId="3" borderId="0" applyNumberFormat="0" applyBorder="0" applyAlignment="0" applyProtection="0"/>
    <xf numFmtId="0" fontId="17" fillId="0" borderId="5" applyNumberFormat="0" applyAlignment="0" applyProtection="0">
      <alignment horizontal="left" vertical="center"/>
    </xf>
    <xf numFmtId="169" fontId="24" fillId="6" borderId="0"/>
    <xf numFmtId="0" fontId="1" fillId="0" borderId="0"/>
    <xf numFmtId="173" fontId="4" fillId="0" borderId="0" applyFont="0" applyFill="0" applyBorder="0" applyAlignment="0" applyProtection="0"/>
    <xf numFmtId="0" fontId="1" fillId="0" borderId="0"/>
    <xf numFmtId="0" fontId="4" fillId="0" borderId="0"/>
    <xf numFmtId="0" fontId="1" fillId="0" borderId="0"/>
    <xf numFmtId="175" fontId="4" fillId="0" borderId="0" applyFont="0" applyFill="0" applyBorder="0" applyAlignment="0" applyProtection="0"/>
    <xf numFmtId="0" fontId="4" fillId="0" borderId="0" applyFill="0" applyBorder="0" applyAlignment="0"/>
    <xf numFmtId="0" fontId="21" fillId="0" borderId="0" applyNumberFormat="0" applyAlignment="0"/>
    <xf numFmtId="0" fontId="22" fillId="0" borderId="0" applyNumberFormat="0" applyAlignment="0">
      <alignment horizontal="left"/>
    </xf>
    <xf numFmtId="0" fontId="17" fillId="0" borderId="3">
      <alignment horizontal="left" vertical="center"/>
    </xf>
    <xf numFmtId="0" fontId="12" fillId="0" borderId="0"/>
    <xf numFmtId="0" fontId="1" fillId="0" borderId="0"/>
    <xf numFmtId="0" fontId="1" fillId="0" borderId="0"/>
    <xf numFmtId="0" fontId="1" fillId="0" borderId="0"/>
    <xf numFmtId="170" fontId="4" fillId="0" borderId="0" applyFont="0" applyFill="0" applyBorder="0" applyAlignment="0" applyProtection="0"/>
    <xf numFmtId="0" fontId="19" fillId="0" borderId="0">
      <alignment horizontal="center" wrapText="1"/>
      <protection locked="0"/>
    </xf>
    <xf numFmtId="10" fontId="18" fillId="4" borderId="1" applyNumberFormat="0" applyBorder="0" applyAlignment="0" applyProtection="0"/>
    <xf numFmtId="0" fontId="4" fillId="0" borderId="0"/>
    <xf numFmtId="0" fontId="12" fillId="0" borderId="0"/>
    <xf numFmtId="0" fontId="4" fillId="0" borderId="0"/>
    <xf numFmtId="169" fontId="23" fillId="5" borderId="0"/>
    <xf numFmtId="176" fontId="4" fillId="0" borderId="0" applyFont="0" applyFill="0" applyBorder="0" applyAlignment="0" applyProtection="0"/>
    <xf numFmtId="14" fontId="19" fillId="0" borderId="0">
      <alignment horizontal="center" wrapText="1"/>
      <protection locked="0"/>
    </xf>
    <xf numFmtId="10" fontId="4" fillId="0" borderId="0" applyFont="0" applyFill="0" applyBorder="0" applyAlignment="0" applyProtection="0"/>
    <xf numFmtId="177" fontId="25" fillId="0" borderId="0"/>
    <xf numFmtId="0" fontId="12" fillId="0" borderId="0" applyNumberFormat="0" applyFont="0" applyFill="0" applyBorder="0" applyAlignment="0" applyProtection="0">
      <alignment horizontal="left"/>
    </xf>
    <xf numFmtId="178" fontId="26" fillId="0" borderId="0" applyNumberFormat="0" applyFill="0" applyBorder="0" applyAlignment="0" applyProtection="0">
      <alignment horizontal="left"/>
    </xf>
    <xf numFmtId="40" fontId="27" fillId="0" borderId="0" applyBorder="0">
      <alignment horizontal="right"/>
    </xf>
    <xf numFmtId="0" fontId="28" fillId="0" borderId="0"/>
    <xf numFmtId="0" fontId="4" fillId="0" borderId="0"/>
    <xf numFmtId="0" fontId="1" fillId="0" borderId="0"/>
    <xf numFmtId="0" fontId="1" fillId="0" borderId="0"/>
    <xf numFmtId="167" fontId="1" fillId="0" borderId="0" applyFont="0" applyFill="0" applyBorder="0" applyAlignment="0" applyProtection="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167"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41" fontId="4" fillId="0" borderId="0" applyFont="0" applyFill="0" applyBorder="0" applyAlignment="0" applyProtection="0"/>
    <xf numFmtId="43" fontId="4" fillId="0" borderId="0" applyFont="0" applyFill="0" applyBorder="0" applyAlignment="0" applyProtection="0"/>
    <xf numFmtId="0" fontId="1" fillId="0" borderId="0"/>
    <xf numFmtId="164" fontId="4" fillId="0" borderId="0" applyFont="0" applyFill="0" applyBorder="0" applyAlignment="0" applyProtection="0"/>
    <xf numFmtId="165"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cellStyleXfs>
  <cellXfs count="58">
    <xf numFmtId="0" fontId="0" fillId="0" borderId="0" xfId="0"/>
    <xf numFmtId="0" fontId="6" fillId="2" borderId="1" xfId="0" applyFont="1" applyFill="1" applyBorder="1" applyAlignment="1">
      <alignment horizontal="center" vertical="center" wrapText="1"/>
    </xf>
    <xf numFmtId="0" fontId="10" fillId="0" borderId="0" xfId="0" applyFont="1" applyFill="1" applyAlignment="1">
      <alignment horizontal="center" vertical="center" wrapText="1"/>
    </xf>
    <xf numFmtId="0" fontId="10" fillId="0" borderId="0" xfId="0" applyFont="1" applyFill="1"/>
    <xf numFmtId="0" fontId="5" fillId="0" borderId="0" xfId="0" applyFont="1"/>
    <xf numFmtId="0" fontId="0" fillId="0" borderId="1" xfId="0" applyBorder="1"/>
    <xf numFmtId="0" fontId="4" fillId="0" borderId="1" xfId="0" applyFont="1" applyBorder="1"/>
    <xf numFmtId="0" fontId="4" fillId="0" borderId="1" xfId="0" applyFont="1" applyFill="1" applyBorder="1"/>
    <xf numFmtId="0" fontId="4" fillId="0" borderId="0" xfId="0" applyFont="1" applyFill="1"/>
    <xf numFmtId="15" fontId="4" fillId="0" borderId="0" xfId="0" applyNumberFormat="1" applyFont="1" applyFill="1"/>
    <xf numFmtId="0" fontId="10" fillId="0" borderId="0" xfId="0" applyFont="1" applyFill="1" applyAlignment="1">
      <alignment horizontal="justify" vertical="justify" wrapText="1"/>
    </xf>
    <xf numFmtId="0" fontId="4" fillId="0" borderId="0" xfId="0" applyFont="1" applyFill="1" applyAlignment="1">
      <alignment horizontal="center" vertical="center" wrapText="1"/>
    </xf>
    <xf numFmtId="15" fontId="10" fillId="0" borderId="0" xfId="0" applyNumberFormat="1" applyFont="1" applyFill="1"/>
    <xf numFmtId="0" fontId="11" fillId="0" borderId="0" xfId="0" applyFont="1" applyFill="1" applyAlignment="1">
      <alignment wrapText="1"/>
    </xf>
    <xf numFmtId="0" fontId="11" fillId="0" borderId="0" xfId="0" applyFont="1" applyFill="1" applyAlignment="1">
      <alignment horizontal="center" vertical="center" wrapText="1"/>
    </xf>
    <xf numFmtId="0" fontId="6"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15" fontId="6" fillId="0" borderId="1" xfId="0" applyNumberFormat="1" applyFont="1" applyFill="1" applyBorder="1" applyAlignment="1">
      <alignment horizontal="center" vertical="center" wrapText="1"/>
    </xf>
    <xf numFmtId="0" fontId="10" fillId="0" borderId="0" xfId="0" applyFont="1" applyFill="1" applyBorder="1"/>
    <xf numFmtId="0" fontId="11" fillId="0" borderId="0" xfId="0" applyFont="1" applyFill="1" applyProtection="1"/>
    <xf numFmtId="0" fontId="10" fillId="0" borderId="0" xfId="0" applyFont="1" applyFill="1" applyProtection="1"/>
    <xf numFmtId="0" fontId="10" fillId="0" borderId="0" xfId="0" applyFont="1" applyFill="1" applyAlignment="1" applyProtection="1">
      <alignment horizontal="left"/>
    </xf>
    <xf numFmtId="15" fontId="10" fillId="0" borderId="0" xfId="0" applyNumberFormat="1" applyFont="1" applyFill="1" applyBorder="1" applyAlignment="1">
      <alignment horizontal="center" vertical="center" wrapText="1"/>
    </xf>
    <xf numFmtId="0" fontId="4" fillId="0" borderId="0" xfId="0" applyFont="1"/>
    <xf numFmtId="0" fontId="10" fillId="0" borderId="1" xfId="0" applyFont="1" applyFill="1" applyBorder="1" applyAlignment="1">
      <alignment horizontal="center" vertical="center"/>
    </xf>
    <xf numFmtId="15" fontId="10" fillId="0" borderId="1" xfId="0" applyNumberFormat="1" applyFont="1" applyFill="1" applyBorder="1" applyAlignment="1">
      <alignment horizontal="center" vertical="center" wrapText="1"/>
    </xf>
    <xf numFmtId="0" fontId="10" fillId="0" borderId="1" xfId="0" applyFont="1" applyFill="1" applyBorder="1" applyAlignment="1">
      <alignment horizontal="justify" vertical="center" wrapText="1"/>
    </xf>
    <xf numFmtId="0" fontId="10"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0" xfId="0" applyFont="1" applyFill="1"/>
    <xf numFmtId="0" fontId="7" fillId="0" borderId="0" xfId="0" applyFont="1" applyFill="1" applyAlignment="1">
      <alignment horizontal="center" vertical="center"/>
    </xf>
    <xf numFmtId="0" fontId="0" fillId="0" borderId="0" xfId="0" applyBorder="1"/>
    <xf numFmtId="0" fontId="0" fillId="0" borderId="0" xfId="0" applyBorder="1" applyAlignment="1">
      <alignment horizontal="left"/>
    </xf>
    <xf numFmtId="0" fontId="30" fillId="0" borderId="0" xfId="0" applyFont="1" applyFill="1" applyBorder="1" applyAlignment="1">
      <alignment horizontal="left" vertical="center" wrapText="1"/>
    </xf>
    <xf numFmtId="0" fontId="0" fillId="0" borderId="0" xfId="0" applyAlignment="1">
      <alignment horizontal="left"/>
    </xf>
    <xf numFmtId="20" fontId="10" fillId="0" borderId="1" xfId="0" applyNumberFormat="1" applyFont="1" applyFill="1" applyBorder="1" applyAlignment="1">
      <alignment horizontal="center" vertical="center" wrapText="1"/>
    </xf>
    <xf numFmtId="0" fontId="4" fillId="0" borderId="0" xfId="0" applyFont="1" applyFill="1" applyBorder="1"/>
    <xf numFmtId="14" fontId="10" fillId="0" borderId="1" xfId="0" applyNumberFormat="1" applyFont="1" applyFill="1" applyBorder="1" applyAlignment="1">
      <alignment horizontal="center" vertical="center" wrapText="1"/>
    </xf>
    <xf numFmtId="14" fontId="10" fillId="0" borderId="0" xfId="0" applyNumberFormat="1" applyFont="1" applyFill="1"/>
    <xf numFmtId="0" fontId="31" fillId="0" borderId="1" xfId="0" applyFont="1" applyFill="1" applyBorder="1" applyAlignment="1">
      <alignment horizontal="center" vertical="center"/>
    </xf>
    <xf numFmtId="0" fontId="7" fillId="0" borderId="0" xfId="0" applyFont="1" applyFill="1" applyAlignment="1">
      <alignment horizontal="center" vertical="center"/>
    </xf>
    <xf numFmtId="0" fontId="11" fillId="0" borderId="0" xfId="0" applyFont="1" applyFill="1" applyAlignment="1">
      <alignment horizontal="center" vertical="center"/>
    </xf>
    <xf numFmtId="0" fontId="9" fillId="0" borderId="0" xfId="0" applyFont="1" applyFill="1" applyAlignment="1">
      <alignment horizontal="center" vertical="center" wrapText="1"/>
    </xf>
    <xf numFmtId="0" fontId="9" fillId="0" borderId="0" xfId="0" applyFont="1" applyFill="1" applyAlignment="1">
      <alignment horizontal="center" vertical="center"/>
    </xf>
    <xf numFmtId="0" fontId="4" fillId="0" borderId="1" xfId="0" applyFont="1" applyFill="1" applyBorder="1" applyAlignment="1">
      <alignment horizontal="center"/>
    </xf>
    <xf numFmtId="0" fontId="4" fillId="0" borderId="1" xfId="0" applyFont="1" applyFill="1" applyBorder="1" applyAlignment="1">
      <alignment horizontal="center" vertical="center" wrapText="1"/>
    </xf>
    <xf numFmtId="14" fontId="11" fillId="0" borderId="3" xfId="0" applyNumberFormat="1" applyFont="1" applyFill="1" applyBorder="1" applyAlignment="1">
      <alignment horizontal="center" vertical="center"/>
    </xf>
    <xf numFmtId="14" fontId="11" fillId="0" borderId="4" xfId="0" applyNumberFormat="1" applyFont="1" applyFill="1" applyBorder="1" applyAlignment="1">
      <alignment horizontal="center" vertical="center"/>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29" fillId="0" borderId="2" xfId="0" applyFont="1" applyFill="1" applyBorder="1" applyAlignment="1">
      <alignment horizontal="center" vertical="center"/>
    </xf>
    <xf numFmtId="0" fontId="29" fillId="0" borderId="3" xfId="0" applyFont="1" applyFill="1" applyBorder="1" applyAlignment="1">
      <alignment horizontal="center" vertical="center"/>
    </xf>
  </cellXfs>
  <cellStyles count="216">
    <cellStyle name="args.style" xfId="108"/>
    <cellStyle name="Calc Currency (0)" xfId="99"/>
    <cellStyle name="Comma [0]_!!!GO" xfId="171"/>
    <cellStyle name="Comma_!!!GO" xfId="172"/>
    <cellStyle name="Copied" xfId="88"/>
    <cellStyle name="COST1" xfId="100"/>
    <cellStyle name="Currency [0]_!!!GO" xfId="174"/>
    <cellStyle name="Currency_!!!GO" xfId="175"/>
    <cellStyle name="Entered" xfId="101"/>
    <cellStyle name="Euro" xfId="89"/>
    <cellStyle name="Grey" xfId="90"/>
    <cellStyle name="Header1" xfId="91"/>
    <cellStyle name="Header2" xfId="102"/>
    <cellStyle name="Input [yellow]" xfId="109"/>
    <cellStyle name="Input Cells" xfId="113"/>
    <cellStyle name="Linked Cells" xfId="92"/>
    <cellStyle name="Millares 2" xfId="125"/>
    <cellStyle name="Millares 3" xfId="140"/>
    <cellStyle name="Milliers [0]_!!!GO" xfId="107"/>
    <cellStyle name="Milliers_!!!GO" xfId="82"/>
    <cellStyle name="Moneda 10" xfId="215"/>
    <cellStyle name="Moneda 2" xfId="190"/>
    <cellStyle name="Moneda 3" xfId="193"/>
    <cellStyle name="Moneda 4" xfId="200"/>
    <cellStyle name="Moneda 5" xfId="202"/>
    <cellStyle name="Moneda 6" xfId="206"/>
    <cellStyle name="Moneda 7" xfId="208"/>
    <cellStyle name="Moneda 8" xfId="211"/>
    <cellStyle name="Moneda 9" xfId="213"/>
    <cellStyle name="Monétaire [0]_!!!GO" xfId="83"/>
    <cellStyle name="Monétaire_!!!GO" xfId="94"/>
    <cellStyle name="Normal" xfId="0" builtinId="0"/>
    <cellStyle name="Normal - Style1" xfId="84"/>
    <cellStyle name="Normal 10" xfId="22"/>
    <cellStyle name="Normal 10 2" xfId="1"/>
    <cellStyle name="Normal 10 2 2" xfId="23"/>
    <cellStyle name="Normal 10 3" xfId="24"/>
    <cellStyle name="Normal 10 4" xfId="124"/>
    <cellStyle name="Normal 11" xfId="25"/>
    <cellStyle name="Normal 11 2" xfId="26"/>
    <cellStyle name="Normal 11 3" xfId="122"/>
    <cellStyle name="Normal 12" xfId="18"/>
    <cellStyle name="Normal 12 2" xfId="21"/>
    <cellStyle name="Normal 12 2 2" xfId="59"/>
    <cellStyle name="Normal 12 2 3" xfId="81"/>
    <cellStyle name="Normal 12 2 4" xfId="86"/>
    <cellStyle name="Normal 12 2 5" xfId="44"/>
    <cellStyle name="Normal 12 2 6" xfId="173"/>
    <cellStyle name="Normal 12 3" xfId="74"/>
    <cellStyle name="Normal 13" xfId="13"/>
    <cellStyle name="Normal 13 2" xfId="60"/>
    <cellStyle name="Normal 13 3" xfId="87"/>
    <cellStyle name="Normal 13 4" xfId="186"/>
    <cellStyle name="Normal 13 5" xfId="54"/>
    <cellStyle name="Normal 14" xfId="46"/>
    <cellStyle name="Normal 14 2" xfId="129"/>
    <cellStyle name="Normal 15" xfId="27"/>
    <cellStyle name="Normal 16" xfId="63"/>
    <cellStyle name="Normal 16 2" xfId="104"/>
    <cellStyle name="Normal 16 3" xfId="176"/>
    <cellStyle name="Normal 17" xfId="2"/>
    <cellStyle name="Normal 17 2" xfId="130"/>
    <cellStyle name="Normal 18" xfId="68"/>
    <cellStyle name="Normal 18 2" xfId="105"/>
    <cellStyle name="Normal 18 2 2" xfId="184"/>
    <cellStyle name="Normal 18 3" xfId="177"/>
    <cellStyle name="Normal 19" xfId="73"/>
    <cellStyle name="Normal 19 2" xfId="106"/>
    <cellStyle name="Normal 19 2 2" xfId="179"/>
    <cellStyle name="Normal 19 3" xfId="128"/>
    <cellStyle name="Normal 19 4" xfId="178"/>
    <cellStyle name="Normal 2" xfId="3"/>
    <cellStyle name="Normal 2 2" xfId="4"/>
    <cellStyle name="Normal 2 2 2" xfId="5"/>
    <cellStyle name="Normal 2 2 2 2" xfId="47"/>
    <cellStyle name="Normal 2 2 2 2 2" xfId="55"/>
    <cellStyle name="Normal 2 2 2 2 3" xfId="64"/>
    <cellStyle name="Normal 2 2 2 2 4" xfId="69"/>
    <cellStyle name="Normal 2 2 2 2 5" xfId="75"/>
    <cellStyle name="Normal 2 2 2 2 6" xfId="85"/>
    <cellStyle name="Normal 2 2 2 2 7" xfId="195"/>
    <cellStyle name="Normal 2 2 2 3" xfId="103"/>
    <cellStyle name="Normal 2 2 2 4 2" xfId="112"/>
    <cellStyle name="Normal 2 2 9" xfId="6"/>
    <cellStyle name="Normal 2 2 9 2" xfId="48"/>
    <cellStyle name="Normal 2 2 9 3" xfId="56"/>
    <cellStyle name="Normal 2 2 9 4" xfId="65"/>
    <cellStyle name="Normal 2 2 9 5" xfId="70"/>
    <cellStyle name="Normal 2 2 9 6" xfId="76"/>
    <cellStyle name="Normal 2 2 9 7" xfId="196"/>
    <cellStyle name="Normal 2 3" xfId="7"/>
    <cellStyle name="Normal 2 3 2" xfId="111"/>
    <cellStyle name="Normal 2 3 2 2" xfId="49"/>
    <cellStyle name="Normal 2 3 2 2 2" xfId="57"/>
    <cellStyle name="Normal 2 3 2 2 3" xfId="66"/>
    <cellStyle name="Normal 2 3 2 2 4" xfId="71"/>
    <cellStyle name="Normal 2 3 2 2 5" xfId="77"/>
    <cellStyle name="Normal 2 3 2 2 6" xfId="197"/>
    <cellStyle name="Normal 2 4" xfId="8"/>
    <cellStyle name="Normal 2 4 2" xfId="110"/>
    <cellStyle name="Normal 2 5" xfId="14"/>
    <cellStyle name="Normal 2 5 2" xfId="78"/>
    <cellStyle name="Normal 2 5 3" xfId="19"/>
    <cellStyle name="Normal 2 6" xfId="17"/>
    <cellStyle name="Normal 2 7" xfId="16"/>
    <cellStyle name="Normal 20" xfId="126"/>
    <cellStyle name="Normal 21" xfId="127"/>
    <cellStyle name="Normal 22" xfId="131"/>
    <cellStyle name="Normal 22 2" xfId="141"/>
    <cellStyle name="Normal 23" xfId="132"/>
    <cellStyle name="Normal 23 2" xfId="142"/>
    <cellStyle name="Normal 24" xfId="20"/>
    <cellStyle name="Normal 24 2" xfId="143"/>
    <cellStyle name="Normal 25" xfId="133"/>
    <cellStyle name="Normal 25 2" xfId="144"/>
    <cellStyle name="Normal 26" xfId="134"/>
    <cellStyle name="Normal 26 2" xfId="145"/>
    <cellStyle name="Normal 27" xfId="135"/>
    <cellStyle name="Normal 27 2" xfId="146"/>
    <cellStyle name="Normal 28" xfId="136"/>
    <cellStyle name="Normal 28 2" xfId="147"/>
    <cellStyle name="Normal 29" xfId="137"/>
    <cellStyle name="Normal 29 2" xfId="148"/>
    <cellStyle name="Normal 3" xfId="9"/>
    <cellStyle name="Normal 3 2" xfId="10"/>
    <cellStyle name="Normal 3 2 2" xfId="79"/>
    <cellStyle name="Normal 3 2 3" xfId="42"/>
    <cellStyle name="Normal 3 3" xfId="45"/>
    <cellStyle name="Normal 3 4" xfId="61"/>
    <cellStyle name="Normal 3 5" xfId="93"/>
    <cellStyle name="Normal 3 6" xfId="29"/>
    <cellStyle name="Normal 3 7" xfId="180"/>
    <cellStyle name="Normal 30" xfId="139"/>
    <cellStyle name="Normal 31" xfId="138"/>
    <cellStyle name="Normal 32" xfId="149"/>
    <cellStyle name="Normal 33" xfId="150"/>
    <cellStyle name="Normal 34" xfId="151"/>
    <cellStyle name="Normal 35" xfId="152"/>
    <cellStyle name="Normal 36" xfId="153"/>
    <cellStyle name="Normal 37" xfId="154"/>
    <cellStyle name="Normal 38" xfId="155"/>
    <cellStyle name="Normal 39" xfId="156"/>
    <cellStyle name="Normal 4" xfId="12"/>
    <cellStyle name="Normal 4 2" xfId="15"/>
    <cellStyle name="Normal 4 2 2" xfId="31"/>
    <cellStyle name="Normal 4 3" xfId="50"/>
    <cellStyle name="Normal 4 4" xfId="32"/>
    <cellStyle name="Normal 4 4 2" xfId="43"/>
    <cellStyle name="Normal 4 4 3" xfId="62"/>
    <cellStyle name="Normal 4 4 4" xfId="95"/>
    <cellStyle name="Normal 4 4 5" xfId="181"/>
    <cellStyle name="Normal 4 5" xfId="185"/>
    <cellStyle name="Normal 4 6" xfId="30"/>
    <cellStyle name="Normal 40" xfId="157"/>
    <cellStyle name="Normal 41" xfId="97"/>
    <cellStyle name="Normal 42" xfId="159"/>
    <cellStyle name="Normal 43" xfId="160"/>
    <cellStyle name="Normal 44" xfId="158"/>
    <cellStyle name="Normal 45" xfId="161"/>
    <cellStyle name="Normal 45 2" xfId="170"/>
    <cellStyle name="Normal 46" xfId="28"/>
    <cellStyle name="Normal 47" xfId="51"/>
    <cellStyle name="Normal 48" xfId="52"/>
    <cellStyle name="Normal 48 2" xfId="58"/>
    <cellStyle name="Normal 48 3" xfId="67"/>
    <cellStyle name="Normal 48 4" xfId="72"/>
    <cellStyle name="Normal 48 5" xfId="80"/>
    <cellStyle name="Normal 48 6" xfId="198"/>
    <cellStyle name="Normal 49" xfId="167"/>
    <cellStyle name="Normal 5" xfId="33"/>
    <cellStyle name="Normal 5 2" xfId="34"/>
    <cellStyle name="Normal 5 3" xfId="35"/>
    <cellStyle name="Normal 50" xfId="164"/>
    <cellStyle name="Normal 51" xfId="163"/>
    <cellStyle name="Normal 52" xfId="165"/>
    <cellStyle name="Normal 53" xfId="162"/>
    <cellStyle name="Normal 54" xfId="166"/>
    <cellStyle name="Normal 55" xfId="168"/>
    <cellStyle name="Normal 56" xfId="169"/>
    <cellStyle name="Normal 57" xfId="183"/>
    <cellStyle name="Normal 58" xfId="188"/>
    <cellStyle name="Normal 59" xfId="182"/>
    <cellStyle name="Normal 6" xfId="36"/>
    <cellStyle name="Normal 6 2" xfId="37"/>
    <cellStyle name="Normal 6 3" xfId="53"/>
    <cellStyle name="Normal 60" xfId="187"/>
    <cellStyle name="Normal 61" xfId="189"/>
    <cellStyle name="Normal 62" xfId="191"/>
    <cellStyle name="Normal 63" xfId="192"/>
    <cellStyle name="Normal 64" xfId="194"/>
    <cellStyle name="Normal 65" xfId="199"/>
    <cellStyle name="Normal 66" xfId="201"/>
    <cellStyle name="Normal 67" xfId="203"/>
    <cellStyle name="Normal 68" xfId="204"/>
    <cellStyle name="Normal 69" xfId="205"/>
    <cellStyle name="Normal 7" xfId="11"/>
    <cellStyle name="Normal 7 2 2 2" xfId="96"/>
    <cellStyle name="Normal 70" xfId="207"/>
    <cellStyle name="Normal 71" xfId="209"/>
    <cellStyle name="Normal 72" xfId="210"/>
    <cellStyle name="Normal 73" xfId="212"/>
    <cellStyle name="Normal 74" xfId="214"/>
    <cellStyle name="Normal 8" xfId="38"/>
    <cellStyle name="Normal 9" xfId="39"/>
    <cellStyle name="Normal 9 2" xfId="40"/>
    <cellStyle name="Normal 9 3" xfId="123"/>
    <cellStyle name="Œ…‹æØ‚è [0.00]_Region Orders (2)" xfId="98"/>
    <cellStyle name="Œ…‹æØ‚è_Region Orders (2)" xfId="114"/>
    <cellStyle name="per.style" xfId="115"/>
    <cellStyle name="Percent [2]" xfId="116"/>
    <cellStyle name="Porcentaje 2" xfId="41"/>
    <cellStyle name="pricing" xfId="117"/>
    <cellStyle name="PSChar" xfId="118"/>
    <cellStyle name="RevList" xfId="119"/>
    <cellStyle name="Subtotal" xfId="120"/>
    <cellStyle name="標準_PID-4" xfId="1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419100</xdr:colOff>
      <xdr:row>0</xdr:row>
      <xdr:rowOff>123825</xdr:rowOff>
    </xdr:from>
    <xdr:to>
      <xdr:col>1</xdr:col>
      <xdr:colOff>962025</xdr:colOff>
      <xdr:row>5</xdr:row>
      <xdr:rowOff>182336</xdr:rowOff>
    </xdr:to>
    <xdr:pic>
      <xdr:nvPicPr>
        <xdr:cNvPr id="2" name="LOGO SDM" descr="escudos secretaria.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304800"/>
          <a:ext cx="13049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10</xdr:col>
          <xdr:colOff>581025</xdr:colOff>
          <xdr:row>0</xdr:row>
          <xdr:rowOff>76200</xdr:rowOff>
        </xdr:from>
        <xdr:to>
          <xdr:col>11</xdr:col>
          <xdr:colOff>962025</xdr:colOff>
          <xdr:row>4</xdr:row>
          <xdr:rowOff>0</xdr:rowOff>
        </xdr:to>
        <xdr:sp macro="" textlink="">
          <xdr:nvSpPr>
            <xdr:cNvPr id="4097" name="LOGO SIG" hidden="1">
              <a:extLst>
                <a:ext uri="{63B3BB69-23CF-44E3-9099-C40C66FF867C}">
                  <a14:compatExt spid="_x0000_s40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ygordillo/Mis%20documentos/COI-2008%20Seguridad%20Vial/COI-04-dils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nsolaepo\seguridad%20vial\COI-BORRADORES\COI%20No%209%20%20de%20febrero%2028%20nels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nsolaepo\seguridad%20vial\COI-BORRADORES\COI%20No%2010%20de%20Marzo%206%20%20nels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nsolaepo\seguridad%20vial\COI-BORRADORES\COI-09-dils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2008\COI%2002%20DE%20ENERO%2011%20DE%20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onsolaepo\seguridad%20vial\COI-BORRADORES\COI%20No%2013%20de%20Marzo%2027%20nels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I-04"/>
      <sheetName val="Hoja1"/>
      <sheetName val="LISTAS"/>
    </sheetNames>
    <sheetDataSet>
      <sheetData sheetId="0"/>
      <sheetData sheetId="1">
        <row r="5">
          <cell r="E5" t="str">
            <v>CEP</v>
          </cell>
          <cell r="J5" t="str">
            <v>CTC</v>
          </cell>
        </row>
        <row r="6">
          <cell r="E6" t="str">
            <v>ESV</v>
          </cell>
          <cell r="J6" t="str">
            <v>CMC</v>
          </cell>
        </row>
        <row r="7">
          <cell r="E7" t="str">
            <v>MV</v>
          </cell>
          <cell r="J7" t="str">
            <v>I1C</v>
          </cell>
        </row>
        <row r="8">
          <cell r="E8" t="str">
            <v>CV</v>
          </cell>
          <cell r="J8" t="str">
            <v>I2C</v>
          </cell>
        </row>
        <row r="9">
          <cell r="E9" t="str">
            <v>SF</v>
          </cell>
          <cell r="J9" t="str">
            <v>IA</v>
          </cell>
        </row>
        <row r="10">
          <cell r="E10" t="str">
            <v>SV</v>
          </cell>
          <cell r="J10" t="str">
            <v>IC</v>
          </cell>
        </row>
        <row r="11">
          <cell r="E11" t="str">
            <v>IC</v>
          </cell>
          <cell r="J11" t="str">
            <v>O</v>
          </cell>
        </row>
        <row r="12">
          <cell r="E12" t="str">
            <v>O</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LISTAS"/>
    </sheetNames>
    <sheetDataSet>
      <sheetData sheetId="0">
        <row r="44">
          <cell r="E44" t="str">
            <v>CEP</v>
          </cell>
          <cell r="J44" t="str">
            <v>CTC</v>
          </cell>
        </row>
        <row r="45">
          <cell r="E45" t="str">
            <v>ESV</v>
          </cell>
          <cell r="J45" t="str">
            <v>CMC</v>
          </cell>
        </row>
        <row r="46">
          <cell r="E46" t="str">
            <v>MV</v>
          </cell>
          <cell r="J46" t="str">
            <v>I1C</v>
          </cell>
        </row>
        <row r="47">
          <cell r="E47" t="str">
            <v>CV</v>
          </cell>
          <cell r="J47" t="str">
            <v>I2C</v>
          </cell>
        </row>
        <row r="48">
          <cell r="E48" t="str">
            <v>SF</v>
          </cell>
          <cell r="J48" t="str">
            <v>IA</v>
          </cell>
        </row>
        <row r="49">
          <cell r="E49" t="str">
            <v>SV</v>
          </cell>
          <cell r="J49" t="str">
            <v>IC</v>
          </cell>
        </row>
        <row r="50">
          <cell r="E50" t="str">
            <v>IC</v>
          </cell>
          <cell r="J50" t="str">
            <v>O</v>
          </cell>
        </row>
        <row r="51">
          <cell r="E51" t="str">
            <v>O</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44">
          <cell r="E44" t="str">
            <v>CEP</v>
          </cell>
        </row>
        <row r="45">
          <cell r="E45" t="str">
            <v>ESV</v>
          </cell>
        </row>
        <row r="46">
          <cell r="E46" t="str">
            <v>MV</v>
          </cell>
        </row>
        <row r="47">
          <cell r="E47" t="str">
            <v>CV</v>
          </cell>
        </row>
        <row r="48">
          <cell r="E48" t="str">
            <v>SF</v>
          </cell>
        </row>
        <row r="49">
          <cell r="E49" t="str">
            <v>SV</v>
          </cell>
        </row>
        <row r="50">
          <cell r="E50" t="str">
            <v>IC</v>
          </cell>
        </row>
        <row r="51">
          <cell r="E51" t="str">
            <v>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I-09"/>
      <sheetName val="Hoja1"/>
    </sheetNames>
    <sheetDataSet>
      <sheetData sheetId="0"/>
      <sheetData sheetId="1">
        <row r="5">
          <cell r="J5" t="str">
            <v>CTC</v>
          </cell>
        </row>
        <row r="6">
          <cell r="J6" t="str">
            <v>CMC</v>
          </cell>
        </row>
        <row r="7">
          <cell r="J7" t="str">
            <v>I1C</v>
          </cell>
        </row>
        <row r="8">
          <cell r="J8" t="str">
            <v>I2C</v>
          </cell>
        </row>
        <row r="9">
          <cell r="J9" t="str">
            <v>IA</v>
          </cell>
        </row>
        <row r="10">
          <cell r="J10" t="str">
            <v>IC</v>
          </cell>
        </row>
        <row r="11">
          <cell r="J11" t="str">
            <v>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LISTAS"/>
    </sheetNames>
    <sheetDataSet>
      <sheetData sheetId="0">
        <row r="42">
          <cell r="J42" t="str">
            <v>CTC</v>
          </cell>
        </row>
        <row r="43">
          <cell r="J43" t="str">
            <v>CMC</v>
          </cell>
        </row>
        <row r="44">
          <cell r="J44" t="str">
            <v>I1C</v>
          </cell>
        </row>
        <row r="45">
          <cell r="J45" t="str">
            <v>I2C</v>
          </cell>
        </row>
        <row r="46">
          <cell r="J46" t="str">
            <v>IA</v>
          </cell>
        </row>
        <row r="47">
          <cell r="J47" t="str">
            <v>IC</v>
          </cell>
        </row>
        <row r="48">
          <cell r="J48" t="str">
            <v>O</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39">
          <cell r="J39" t="str">
            <v>CTC</v>
          </cell>
        </row>
        <row r="40">
          <cell r="J40" t="str">
            <v>CMC</v>
          </cell>
        </row>
        <row r="41">
          <cell r="J41" t="str">
            <v>I1C</v>
          </cell>
        </row>
        <row r="42">
          <cell r="J42" t="str">
            <v>I2C</v>
          </cell>
        </row>
        <row r="43">
          <cell r="J43" t="str">
            <v>IA</v>
          </cell>
        </row>
        <row r="44">
          <cell r="J44" t="str">
            <v>IC</v>
          </cell>
        </row>
        <row r="45">
          <cell r="J45" t="str">
            <v>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8" Type="http://schemas.openxmlformats.org/officeDocument/2006/relationships/hyperlink" Target="tel:3142518164" TargetMode="External"/><Relationship Id="rId3" Type="http://schemas.openxmlformats.org/officeDocument/2006/relationships/hyperlink" Target="tel:3132203851" TargetMode="External"/><Relationship Id="rId7" Type="http://schemas.openxmlformats.org/officeDocument/2006/relationships/hyperlink" Target="tel:3133926696" TargetMode="External"/><Relationship Id="rId12" Type="http://schemas.openxmlformats.org/officeDocument/2006/relationships/printerSettings" Target="../printerSettings/printerSettings2.bin"/><Relationship Id="rId2" Type="http://schemas.openxmlformats.org/officeDocument/2006/relationships/hyperlink" Target="tel:3143767058" TargetMode="External"/><Relationship Id="rId1" Type="http://schemas.openxmlformats.org/officeDocument/2006/relationships/hyperlink" Target="tel:3108096516" TargetMode="External"/><Relationship Id="rId6" Type="http://schemas.openxmlformats.org/officeDocument/2006/relationships/hyperlink" Target="tel:3204982867" TargetMode="External"/><Relationship Id="rId11" Type="http://schemas.openxmlformats.org/officeDocument/2006/relationships/hyperlink" Target="tel:3108096516" TargetMode="External"/><Relationship Id="rId5" Type="http://schemas.openxmlformats.org/officeDocument/2006/relationships/hyperlink" Target="tel:3125886389" TargetMode="External"/><Relationship Id="rId10" Type="http://schemas.openxmlformats.org/officeDocument/2006/relationships/hyperlink" Target="tel:3212067247" TargetMode="External"/><Relationship Id="rId4" Type="http://schemas.openxmlformats.org/officeDocument/2006/relationships/hyperlink" Target="tel:3125886389" TargetMode="External"/><Relationship Id="rId9" Type="http://schemas.openxmlformats.org/officeDocument/2006/relationships/hyperlink" Target="tel:3175801436"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048576"/>
  <sheetViews>
    <sheetView showGridLines="0" tabSelected="1" view="pageBreakPreview" zoomScale="85" zoomScaleNormal="85" zoomScaleSheetLayoutView="85" zoomScalePageLayoutView="80" workbookViewId="0">
      <selection activeCell="D15" sqref="D15"/>
    </sheetView>
  </sheetViews>
  <sheetFormatPr baseColWidth="10" defaultRowHeight="14.25" zeroHeight="1"/>
  <cols>
    <col min="1" max="1" width="11.42578125" style="3" customWidth="1"/>
    <col min="2" max="3" width="22.7109375" style="3" customWidth="1"/>
    <col min="4" max="4" width="30.42578125" style="3" customWidth="1"/>
    <col min="5" max="5" width="16.140625" style="12" customWidth="1"/>
    <col min="6" max="6" width="17.85546875" style="12" customWidth="1"/>
    <col min="7" max="7" width="20" style="3" customWidth="1"/>
    <col min="8" max="8" width="138.7109375" style="10" customWidth="1"/>
    <col min="9" max="9" width="19.140625" style="2" customWidth="1"/>
    <col min="10" max="10" width="19.85546875" style="2" customWidth="1"/>
    <col min="11" max="11" width="22.7109375" style="2" customWidth="1"/>
    <col min="12" max="12" width="21.28515625" style="2" bestFit="1" customWidth="1"/>
    <col min="13" max="13" width="38.42578125" style="3" customWidth="1"/>
    <col min="14" max="14" width="17.7109375" style="3" bestFit="1" customWidth="1"/>
    <col min="15" max="15" width="25.28515625" style="3" bestFit="1" customWidth="1"/>
    <col min="16" max="16" width="13.42578125" style="3" bestFit="1" customWidth="1"/>
    <col min="17" max="17" width="19.140625" style="3" bestFit="1" customWidth="1"/>
    <col min="18" max="18" width="21.28515625" style="18" bestFit="1" customWidth="1"/>
    <col min="19" max="16384" width="11.42578125" style="3"/>
  </cols>
  <sheetData>
    <row r="1" spans="1:19" s="8" customFormat="1" ht="15">
      <c r="A1" s="46"/>
      <c r="B1" s="46"/>
      <c r="C1" s="50" t="s">
        <v>10</v>
      </c>
      <c r="D1" s="51"/>
      <c r="E1" s="51"/>
      <c r="F1" s="51"/>
      <c r="G1" s="51"/>
      <c r="H1" s="51"/>
      <c r="I1" s="51"/>
      <c r="J1" s="52"/>
      <c r="K1" s="47"/>
      <c r="L1" s="47"/>
    </row>
    <row r="2" spans="1:19" s="8" customFormat="1" ht="15">
      <c r="A2" s="46"/>
      <c r="B2" s="46"/>
      <c r="C2" s="53" t="s">
        <v>61</v>
      </c>
      <c r="D2" s="54"/>
      <c r="E2" s="54"/>
      <c r="F2" s="54"/>
      <c r="G2" s="54"/>
      <c r="H2" s="54"/>
      <c r="I2" s="54"/>
      <c r="J2" s="55"/>
      <c r="K2" s="47"/>
      <c r="L2" s="47"/>
    </row>
    <row r="3" spans="1:19" s="8" customFormat="1" ht="15">
      <c r="A3" s="46"/>
      <c r="B3" s="46"/>
      <c r="C3" s="53" t="s">
        <v>75</v>
      </c>
      <c r="D3" s="54"/>
      <c r="E3" s="54"/>
      <c r="F3" s="54"/>
      <c r="G3" s="54"/>
      <c r="H3" s="54"/>
      <c r="I3" s="54"/>
      <c r="J3" s="55"/>
      <c r="K3" s="47"/>
      <c r="L3" s="47"/>
    </row>
    <row r="4" spans="1:19" s="8" customFormat="1" ht="15">
      <c r="A4" s="46"/>
      <c r="B4" s="46"/>
      <c r="C4" s="56" t="s">
        <v>231</v>
      </c>
      <c r="D4" s="57"/>
      <c r="E4" s="57"/>
      <c r="F4" s="57"/>
      <c r="G4" s="57"/>
      <c r="H4" s="48" t="s">
        <v>62</v>
      </c>
      <c r="I4" s="48"/>
      <c r="J4" s="49"/>
      <c r="K4" s="47"/>
      <c r="L4" s="47"/>
    </row>
    <row r="5" spans="1:19" s="8" customFormat="1" ht="15">
      <c r="E5" s="9"/>
      <c r="F5" s="9"/>
      <c r="H5" s="13"/>
      <c r="I5" s="11"/>
      <c r="J5" s="11"/>
      <c r="K5" s="11"/>
      <c r="L5" s="11"/>
    </row>
    <row r="6" spans="1:19" s="8" customFormat="1" ht="32.25" customHeight="1">
      <c r="A6" s="44" t="s">
        <v>463</v>
      </c>
      <c r="B6" s="45"/>
      <c r="C6" s="45"/>
      <c r="D6" s="45"/>
      <c r="E6" s="45"/>
      <c r="F6" s="45"/>
      <c r="G6" s="45"/>
      <c r="H6" s="43"/>
      <c r="I6" s="45"/>
      <c r="J6" s="45"/>
      <c r="K6" s="45"/>
      <c r="L6" s="45"/>
    </row>
    <row r="7" spans="1:19" s="8" customFormat="1" ht="32.25" customHeight="1">
      <c r="A7" s="45"/>
      <c r="B7" s="45"/>
      <c r="C7" s="45"/>
      <c r="D7" s="45"/>
      <c r="E7" s="45"/>
      <c r="F7" s="45"/>
      <c r="G7" s="45"/>
      <c r="H7" s="43"/>
      <c r="I7" s="45"/>
      <c r="J7" s="45"/>
      <c r="K7" s="45"/>
      <c r="L7" s="45"/>
    </row>
    <row r="8" spans="1:19" s="8" customFormat="1" ht="18">
      <c r="A8" s="42" t="s">
        <v>76</v>
      </c>
      <c r="B8" s="42"/>
      <c r="C8" s="42"/>
      <c r="D8" s="42"/>
      <c r="E8" s="42"/>
      <c r="F8" s="42"/>
      <c r="G8" s="42"/>
      <c r="H8" s="43"/>
      <c r="I8" s="42"/>
      <c r="J8" s="42"/>
      <c r="K8" s="42"/>
      <c r="L8" s="42"/>
    </row>
    <row r="9" spans="1:19" s="8" customFormat="1" ht="18">
      <c r="A9" s="42" t="s">
        <v>172</v>
      </c>
      <c r="B9" s="42"/>
      <c r="C9" s="42"/>
      <c r="D9" s="42"/>
      <c r="E9" s="42"/>
      <c r="F9" s="42"/>
      <c r="G9" s="42"/>
      <c r="H9" s="43"/>
      <c r="I9" s="42"/>
      <c r="J9" s="42"/>
      <c r="K9" s="42"/>
      <c r="L9" s="42"/>
    </row>
    <row r="10" spans="1:19" s="8" customFormat="1" ht="18">
      <c r="A10" s="42" t="s">
        <v>67</v>
      </c>
      <c r="B10" s="42"/>
      <c r="C10" s="42"/>
      <c r="D10" s="42"/>
      <c r="E10" s="42"/>
      <c r="F10" s="42"/>
      <c r="G10" s="42"/>
      <c r="H10" s="42"/>
      <c r="I10" s="42"/>
      <c r="J10" s="42"/>
      <c r="K10" s="42"/>
      <c r="L10" s="42"/>
    </row>
    <row r="11" spans="1:19" s="8" customFormat="1" ht="18">
      <c r="A11" s="32"/>
      <c r="B11" s="32"/>
      <c r="C11" s="32"/>
      <c r="D11" s="32"/>
      <c r="E11" s="32"/>
      <c r="F11" s="32"/>
      <c r="G11" s="32"/>
      <c r="H11" s="14"/>
      <c r="I11" s="32"/>
      <c r="J11" s="32"/>
      <c r="K11" s="32"/>
      <c r="L11" s="32"/>
    </row>
    <row r="12" spans="1:19" s="31" customFormat="1" ht="24">
      <c r="A12" s="28" t="s">
        <v>0</v>
      </c>
      <c r="B12" s="15" t="s">
        <v>63</v>
      </c>
      <c r="C12" s="15" t="s">
        <v>64</v>
      </c>
      <c r="D12" s="15" t="s">
        <v>74</v>
      </c>
      <c r="E12" s="17" t="s">
        <v>8</v>
      </c>
      <c r="F12" s="17" t="s">
        <v>9</v>
      </c>
      <c r="G12" s="15" t="s">
        <v>7</v>
      </c>
      <c r="H12" s="29" t="s">
        <v>1</v>
      </c>
      <c r="I12" s="15" t="s">
        <v>2</v>
      </c>
      <c r="J12" s="15" t="s">
        <v>3</v>
      </c>
      <c r="K12" s="15" t="s">
        <v>71</v>
      </c>
      <c r="L12" s="15" t="s">
        <v>68</v>
      </c>
      <c r="M12" s="15" t="s">
        <v>65</v>
      </c>
      <c r="N12" s="30" t="s">
        <v>4</v>
      </c>
      <c r="O12" s="30" t="s">
        <v>5</v>
      </c>
      <c r="P12" s="30" t="s">
        <v>6</v>
      </c>
      <c r="Q12" s="16" t="s">
        <v>69</v>
      </c>
      <c r="R12" s="17" t="s">
        <v>70</v>
      </c>
    </row>
    <row r="13" spans="1:19" ht="42.75">
      <c r="A13" s="24">
        <v>1801</v>
      </c>
      <c r="B13" s="27" t="s">
        <v>273</v>
      </c>
      <c r="C13" s="27" t="s">
        <v>274</v>
      </c>
      <c r="D13" s="27" t="s">
        <v>91</v>
      </c>
      <c r="E13" s="25">
        <v>43251</v>
      </c>
      <c r="F13" s="25">
        <v>43251</v>
      </c>
      <c r="G13" s="37" t="s">
        <v>275</v>
      </c>
      <c r="H13" s="26" t="s">
        <v>358</v>
      </c>
      <c r="I13" s="27" t="s">
        <v>19</v>
      </c>
      <c r="J13" s="27" t="s">
        <v>21</v>
      </c>
      <c r="K13" s="27" t="s">
        <v>77</v>
      </c>
      <c r="L13" s="27" t="s">
        <v>276</v>
      </c>
      <c r="M13" s="39" t="s">
        <v>36</v>
      </c>
      <c r="N13" s="27">
        <v>0</v>
      </c>
      <c r="O13" s="27">
        <v>0</v>
      </c>
      <c r="P13" s="27">
        <v>0</v>
      </c>
      <c r="Q13" s="27">
        <v>22</v>
      </c>
      <c r="R13" s="25">
        <v>43252</v>
      </c>
      <c r="S13" s="40"/>
    </row>
    <row r="14" spans="1:19" ht="128.25">
      <c r="A14" s="24">
        <v>1802</v>
      </c>
      <c r="B14" s="27" t="s">
        <v>476</v>
      </c>
      <c r="C14" s="27" t="s">
        <v>410</v>
      </c>
      <c r="D14" s="27" t="s">
        <v>253</v>
      </c>
      <c r="E14" s="25">
        <v>43255</v>
      </c>
      <c r="F14" s="25">
        <v>43260</v>
      </c>
      <c r="G14" s="37" t="s">
        <v>474</v>
      </c>
      <c r="H14" s="26" t="s">
        <v>450</v>
      </c>
      <c r="I14" s="27" t="s">
        <v>19</v>
      </c>
      <c r="J14" s="27" t="s">
        <v>43</v>
      </c>
      <c r="K14" s="27" t="s">
        <v>143</v>
      </c>
      <c r="L14" s="27" t="s">
        <v>277</v>
      </c>
      <c r="M14" s="39" t="s">
        <v>36</v>
      </c>
      <c r="N14" s="27">
        <v>0</v>
      </c>
      <c r="O14" s="27">
        <v>0</v>
      </c>
      <c r="P14" s="27">
        <v>0</v>
      </c>
      <c r="Q14" s="27">
        <v>22</v>
      </c>
      <c r="R14" s="25">
        <v>43252</v>
      </c>
      <c r="S14" s="40"/>
    </row>
    <row r="15" spans="1:19" ht="128.25">
      <c r="A15" s="24">
        <v>1803</v>
      </c>
      <c r="B15" s="27" t="s">
        <v>476</v>
      </c>
      <c r="C15" s="27" t="s">
        <v>410</v>
      </c>
      <c r="D15" s="27" t="s">
        <v>253</v>
      </c>
      <c r="E15" s="25">
        <v>43262</v>
      </c>
      <c r="F15" s="25">
        <v>43267</v>
      </c>
      <c r="G15" s="37" t="s">
        <v>474</v>
      </c>
      <c r="H15" s="26" t="s">
        <v>450</v>
      </c>
      <c r="I15" s="27" t="s">
        <v>19</v>
      </c>
      <c r="J15" s="27" t="s">
        <v>43</v>
      </c>
      <c r="K15" s="27" t="s">
        <v>143</v>
      </c>
      <c r="L15" s="27" t="s">
        <v>277</v>
      </c>
      <c r="M15" s="39" t="s">
        <v>36</v>
      </c>
      <c r="N15" s="27">
        <v>0</v>
      </c>
      <c r="O15" s="27">
        <v>0</v>
      </c>
      <c r="P15" s="27">
        <v>0</v>
      </c>
      <c r="Q15" s="27">
        <v>22</v>
      </c>
      <c r="R15" s="25">
        <v>43252</v>
      </c>
    </row>
    <row r="16" spans="1:19" ht="128.25">
      <c r="A16" s="24">
        <v>1804</v>
      </c>
      <c r="B16" s="27" t="s">
        <v>409</v>
      </c>
      <c r="C16" s="27" t="s">
        <v>410</v>
      </c>
      <c r="D16" s="27" t="s">
        <v>253</v>
      </c>
      <c r="E16" s="25">
        <v>43269</v>
      </c>
      <c r="F16" s="25">
        <v>43274</v>
      </c>
      <c r="G16" s="37" t="s">
        <v>464</v>
      </c>
      <c r="H16" s="26" t="s">
        <v>450</v>
      </c>
      <c r="I16" s="27"/>
      <c r="J16" s="27" t="s">
        <v>43</v>
      </c>
      <c r="K16" s="27" t="s">
        <v>143</v>
      </c>
      <c r="L16" s="27" t="s">
        <v>278</v>
      </c>
      <c r="M16" s="39" t="s">
        <v>36</v>
      </c>
      <c r="N16" s="27">
        <v>0</v>
      </c>
      <c r="O16" s="27">
        <v>0</v>
      </c>
      <c r="P16" s="27">
        <v>0</v>
      </c>
      <c r="Q16" s="27">
        <v>22</v>
      </c>
      <c r="R16" s="25">
        <v>43252</v>
      </c>
    </row>
    <row r="17" spans="1:19" ht="128.25">
      <c r="A17" s="24">
        <v>1805</v>
      </c>
      <c r="B17" s="27" t="s">
        <v>409</v>
      </c>
      <c r="C17" s="27" t="s">
        <v>410</v>
      </c>
      <c r="D17" s="27" t="s">
        <v>253</v>
      </c>
      <c r="E17" s="25">
        <v>43276</v>
      </c>
      <c r="F17" s="25">
        <v>43281</v>
      </c>
      <c r="G17" s="37" t="s">
        <v>464</v>
      </c>
      <c r="H17" s="26" t="s">
        <v>450</v>
      </c>
      <c r="I17" s="27"/>
      <c r="J17" s="27" t="s">
        <v>43</v>
      </c>
      <c r="K17" s="27" t="s">
        <v>143</v>
      </c>
      <c r="L17" s="27" t="s">
        <v>278</v>
      </c>
      <c r="M17" s="39" t="s">
        <v>36</v>
      </c>
      <c r="N17" s="27">
        <v>0</v>
      </c>
      <c r="O17" s="27">
        <v>0</v>
      </c>
      <c r="P17" s="27">
        <v>0</v>
      </c>
      <c r="Q17" s="27">
        <v>22</v>
      </c>
      <c r="R17" s="25">
        <v>43252</v>
      </c>
    </row>
    <row r="18" spans="1:19" ht="128.25">
      <c r="A18" s="24">
        <v>1806</v>
      </c>
      <c r="B18" s="27" t="s">
        <v>201</v>
      </c>
      <c r="C18" s="27" t="s">
        <v>202</v>
      </c>
      <c r="D18" s="27" t="s">
        <v>94</v>
      </c>
      <c r="E18" s="25">
        <v>43251</v>
      </c>
      <c r="F18" s="25">
        <v>43251</v>
      </c>
      <c r="G18" s="37" t="s">
        <v>222</v>
      </c>
      <c r="H18" s="26" t="s">
        <v>240</v>
      </c>
      <c r="I18" s="27" t="s">
        <v>19</v>
      </c>
      <c r="J18" s="27" t="s">
        <v>37</v>
      </c>
      <c r="K18" s="27" t="s">
        <v>143</v>
      </c>
      <c r="L18" s="27" t="s">
        <v>279</v>
      </c>
      <c r="M18" s="39" t="s">
        <v>48</v>
      </c>
      <c r="N18" s="27">
        <v>0</v>
      </c>
      <c r="O18" s="27">
        <v>0</v>
      </c>
      <c r="P18" s="27">
        <v>0</v>
      </c>
      <c r="Q18" s="27">
        <v>22</v>
      </c>
      <c r="R18" s="25">
        <v>43252</v>
      </c>
    </row>
    <row r="19" spans="1:19" ht="128.25">
      <c r="A19" s="24">
        <v>1807</v>
      </c>
      <c r="B19" s="27" t="s">
        <v>201</v>
      </c>
      <c r="C19" s="27" t="s">
        <v>202</v>
      </c>
      <c r="D19" s="27" t="s">
        <v>94</v>
      </c>
      <c r="E19" s="25">
        <v>43251</v>
      </c>
      <c r="F19" s="25">
        <v>43251</v>
      </c>
      <c r="G19" s="37" t="s">
        <v>222</v>
      </c>
      <c r="H19" s="26" t="s">
        <v>244</v>
      </c>
      <c r="I19" s="27" t="s">
        <v>19</v>
      </c>
      <c r="J19" s="27" t="s">
        <v>37</v>
      </c>
      <c r="K19" s="27" t="s">
        <v>143</v>
      </c>
      <c r="L19" s="27" t="s">
        <v>279</v>
      </c>
      <c r="M19" s="39" t="s">
        <v>36</v>
      </c>
      <c r="N19" s="27">
        <v>0</v>
      </c>
      <c r="O19" s="27">
        <v>0</v>
      </c>
      <c r="P19" s="27">
        <v>0</v>
      </c>
      <c r="Q19" s="27">
        <v>22</v>
      </c>
      <c r="R19" s="25">
        <v>43252</v>
      </c>
    </row>
    <row r="20" spans="1:19" ht="128.25">
      <c r="A20" s="24">
        <v>1808</v>
      </c>
      <c r="B20" s="27" t="s">
        <v>203</v>
      </c>
      <c r="C20" s="27" t="s">
        <v>204</v>
      </c>
      <c r="D20" s="27" t="s">
        <v>94</v>
      </c>
      <c r="E20" s="25">
        <v>43251</v>
      </c>
      <c r="F20" s="25">
        <v>43251</v>
      </c>
      <c r="G20" s="37" t="s">
        <v>222</v>
      </c>
      <c r="H20" s="26" t="s">
        <v>245</v>
      </c>
      <c r="I20" s="27" t="s">
        <v>19</v>
      </c>
      <c r="J20" s="27" t="s">
        <v>37</v>
      </c>
      <c r="K20" s="27" t="s">
        <v>143</v>
      </c>
      <c r="L20" s="27" t="s">
        <v>279</v>
      </c>
      <c r="M20" s="39" t="s">
        <v>36</v>
      </c>
      <c r="N20" s="27">
        <v>0</v>
      </c>
      <c r="O20" s="27">
        <v>0</v>
      </c>
      <c r="P20" s="27">
        <v>0</v>
      </c>
      <c r="Q20" s="27">
        <v>22</v>
      </c>
      <c r="R20" s="25">
        <v>43252</v>
      </c>
    </row>
    <row r="21" spans="1:19" ht="85.5">
      <c r="A21" s="24">
        <v>1809</v>
      </c>
      <c r="B21" s="27" t="s">
        <v>476</v>
      </c>
      <c r="C21" s="27" t="s">
        <v>410</v>
      </c>
      <c r="D21" s="27" t="s">
        <v>94</v>
      </c>
      <c r="E21" s="25">
        <v>43251</v>
      </c>
      <c r="F21" s="25">
        <v>43251</v>
      </c>
      <c r="G21" s="37" t="s">
        <v>222</v>
      </c>
      <c r="H21" s="26" t="s">
        <v>367</v>
      </c>
      <c r="I21" s="27" t="s">
        <v>19</v>
      </c>
      <c r="J21" s="27" t="s">
        <v>43</v>
      </c>
      <c r="K21" s="27" t="s">
        <v>77</v>
      </c>
      <c r="L21" s="27" t="s">
        <v>280</v>
      </c>
      <c r="M21" s="39" t="s">
        <v>36</v>
      </c>
      <c r="N21" s="27">
        <v>0</v>
      </c>
      <c r="O21" s="27">
        <v>0</v>
      </c>
      <c r="P21" s="27">
        <v>0</v>
      </c>
      <c r="Q21" s="27">
        <v>22</v>
      </c>
      <c r="R21" s="25">
        <v>43252</v>
      </c>
    </row>
    <row r="22" spans="1:19" ht="128.25">
      <c r="A22" s="24">
        <v>1810</v>
      </c>
      <c r="B22" s="27" t="s">
        <v>229</v>
      </c>
      <c r="C22" s="27" t="s">
        <v>230</v>
      </c>
      <c r="D22" s="27" t="s">
        <v>94</v>
      </c>
      <c r="E22" s="25">
        <v>43251</v>
      </c>
      <c r="F22" s="25">
        <v>43251</v>
      </c>
      <c r="G22" s="37" t="s">
        <v>222</v>
      </c>
      <c r="H22" s="26" t="s">
        <v>252</v>
      </c>
      <c r="I22" s="27" t="s">
        <v>19</v>
      </c>
      <c r="J22" s="27" t="s">
        <v>35</v>
      </c>
      <c r="K22" s="27" t="s">
        <v>143</v>
      </c>
      <c r="L22" s="27" t="s">
        <v>281</v>
      </c>
      <c r="M22" s="39" t="s">
        <v>36</v>
      </c>
      <c r="N22" s="27">
        <v>0</v>
      </c>
      <c r="O22" s="27">
        <v>0</v>
      </c>
      <c r="P22" s="27">
        <v>0</v>
      </c>
      <c r="Q22" s="27">
        <v>22</v>
      </c>
      <c r="R22" s="25">
        <v>43252</v>
      </c>
    </row>
    <row r="23" spans="1:19" ht="57">
      <c r="A23" s="24">
        <v>1811</v>
      </c>
      <c r="B23" s="27" t="s">
        <v>282</v>
      </c>
      <c r="C23" s="27" t="s">
        <v>283</v>
      </c>
      <c r="D23" s="27" t="s">
        <v>455</v>
      </c>
      <c r="E23" s="25">
        <v>43258</v>
      </c>
      <c r="F23" s="25">
        <v>43258</v>
      </c>
      <c r="G23" s="37" t="s">
        <v>284</v>
      </c>
      <c r="H23" s="26" t="s">
        <v>368</v>
      </c>
      <c r="I23" s="27" t="s">
        <v>19</v>
      </c>
      <c r="J23" s="27" t="s">
        <v>37</v>
      </c>
      <c r="K23" s="27" t="s">
        <v>77</v>
      </c>
      <c r="L23" s="27" t="s">
        <v>285</v>
      </c>
      <c r="M23" s="39" t="s">
        <v>66</v>
      </c>
      <c r="N23" s="27">
        <v>0</v>
      </c>
      <c r="O23" s="27">
        <v>0</v>
      </c>
      <c r="P23" s="27">
        <v>0</v>
      </c>
      <c r="Q23" s="27">
        <v>22</v>
      </c>
      <c r="R23" s="25">
        <v>43252</v>
      </c>
    </row>
    <row r="24" spans="1:19" ht="57">
      <c r="A24" s="24">
        <v>1812</v>
      </c>
      <c r="B24" s="27" t="s">
        <v>282</v>
      </c>
      <c r="C24" s="27" t="s">
        <v>283</v>
      </c>
      <c r="D24" s="27" t="s">
        <v>455</v>
      </c>
      <c r="E24" s="25">
        <v>43259</v>
      </c>
      <c r="F24" s="25">
        <v>43259</v>
      </c>
      <c r="G24" s="37" t="s">
        <v>286</v>
      </c>
      <c r="H24" s="26" t="s">
        <v>368</v>
      </c>
      <c r="I24" s="27" t="s">
        <v>19</v>
      </c>
      <c r="J24" s="27" t="s">
        <v>37</v>
      </c>
      <c r="K24" s="27" t="s">
        <v>77</v>
      </c>
      <c r="L24" s="27" t="s">
        <v>285</v>
      </c>
      <c r="M24" s="39" t="s">
        <v>66</v>
      </c>
      <c r="N24" s="27">
        <v>0</v>
      </c>
      <c r="O24" s="27">
        <v>0</v>
      </c>
      <c r="P24" s="27">
        <v>0</v>
      </c>
      <c r="Q24" s="27">
        <v>22</v>
      </c>
      <c r="R24" s="25">
        <v>43252</v>
      </c>
    </row>
    <row r="25" spans="1:19" ht="156.75">
      <c r="A25" s="24">
        <v>1813</v>
      </c>
      <c r="B25" s="27" t="s">
        <v>411</v>
      </c>
      <c r="C25" s="27" t="s">
        <v>412</v>
      </c>
      <c r="D25" s="27" t="s">
        <v>79</v>
      </c>
      <c r="E25" s="25">
        <v>43253</v>
      </c>
      <c r="F25" s="25">
        <v>43253</v>
      </c>
      <c r="G25" s="37" t="s">
        <v>223</v>
      </c>
      <c r="H25" s="26" t="s">
        <v>369</v>
      </c>
      <c r="I25" s="27" t="s">
        <v>19</v>
      </c>
      <c r="J25" s="27" t="s">
        <v>37</v>
      </c>
      <c r="K25" s="27" t="s">
        <v>143</v>
      </c>
      <c r="L25" s="27" t="s">
        <v>287</v>
      </c>
      <c r="M25" s="39" t="s">
        <v>58</v>
      </c>
      <c r="N25" s="27">
        <v>0</v>
      </c>
      <c r="O25" s="27">
        <v>0</v>
      </c>
      <c r="P25" s="27">
        <v>0</v>
      </c>
      <c r="Q25" s="27">
        <v>22</v>
      </c>
      <c r="R25" s="25">
        <v>43252</v>
      </c>
      <c r="S25" s="40"/>
    </row>
    <row r="26" spans="1:19" ht="156.75">
      <c r="A26" s="24">
        <v>1814</v>
      </c>
      <c r="B26" s="27" t="s">
        <v>411</v>
      </c>
      <c r="C26" s="27" t="s">
        <v>412</v>
      </c>
      <c r="D26" s="27" t="s">
        <v>79</v>
      </c>
      <c r="E26" s="25">
        <v>43253</v>
      </c>
      <c r="F26" s="25">
        <v>43253</v>
      </c>
      <c r="G26" s="37" t="s">
        <v>223</v>
      </c>
      <c r="H26" s="26" t="s">
        <v>512</v>
      </c>
      <c r="I26" s="27" t="s">
        <v>19</v>
      </c>
      <c r="J26" s="27" t="s">
        <v>37</v>
      </c>
      <c r="K26" s="27" t="s">
        <v>143</v>
      </c>
      <c r="L26" s="27" t="s">
        <v>287</v>
      </c>
      <c r="M26" s="39" t="s">
        <v>58</v>
      </c>
      <c r="N26" s="27">
        <v>0</v>
      </c>
      <c r="O26" s="27">
        <v>0</v>
      </c>
      <c r="P26" s="27">
        <v>0</v>
      </c>
      <c r="Q26" s="27">
        <v>22</v>
      </c>
      <c r="R26" s="25">
        <v>43252</v>
      </c>
    </row>
    <row r="27" spans="1:19" ht="142.5">
      <c r="A27" s="41">
        <v>1815</v>
      </c>
      <c r="B27" s="27" t="s">
        <v>411</v>
      </c>
      <c r="C27" s="27" t="s">
        <v>412</v>
      </c>
      <c r="D27" s="27" t="s">
        <v>79</v>
      </c>
      <c r="E27" s="25">
        <v>43253</v>
      </c>
      <c r="F27" s="25">
        <v>43253</v>
      </c>
      <c r="G27" s="37" t="s">
        <v>223</v>
      </c>
      <c r="H27" s="26" t="s">
        <v>371</v>
      </c>
      <c r="I27" s="27" t="s">
        <v>19</v>
      </c>
      <c r="J27" s="27" t="s">
        <v>37</v>
      </c>
      <c r="K27" s="27" t="s">
        <v>143</v>
      </c>
      <c r="L27" s="27" t="s">
        <v>287</v>
      </c>
      <c r="M27" s="39" t="s">
        <v>36</v>
      </c>
      <c r="N27" s="27">
        <v>0</v>
      </c>
      <c r="O27" s="27">
        <v>0</v>
      </c>
      <c r="P27" s="27">
        <v>0</v>
      </c>
      <c r="Q27" s="27">
        <v>22</v>
      </c>
      <c r="R27" s="25">
        <v>43252</v>
      </c>
    </row>
    <row r="28" spans="1:19" ht="142.5">
      <c r="A28" s="24">
        <v>1816</v>
      </c>
      <c r="B28" s="27" t="s">
        <v>477</v>
      </c>
      <c r="C28" s="27" t="s">
        <v>413</v>
      </c>
      <c r="D28" s="27" t="s">
        <v>79</v>
      </c>
      <c r="E28" s="25">
        <v>43253</v>
      </c>
      <c r="F28" s="25">
        <v>43253</v>
      </c>
      <c r="G28" s="37" t="s">
        <v>223</v>
      </c>
      <c r="H28" s="26" t="s">
        <v>372</v>
      </c>
      <c r="I28" s="27" t="s">
        <v>19</v>
      </c>
      <c r="J28" s="27" t="s">
        <v>37</v>
      </c>
      <c r="K28" s="27" t="s">
        <v>143</v>
      </c>
      <c r="L28" s="27" t="s">
        <v>287</v>
      </c>
      <c r="M28" s="39" t="s">
        <v>36</v>
      </c>
      <c r="N28" s="27">
        <v>0</v>
      </c>
      <c r="O28" s="27">
        <v>0</v>
      </c>
      <c r="P28" s="27">
        <v>0</v>
      </c>
      <c r="Q28" s="27">
        <v>22</v>
      </c>
      <c r="R28" s="25">
        <v>43252</v>
      </c>
    </row>
    <row r="29" spans="1:19" ht="156.75">
      <c r="A29" s="24">
        <v>1817</v>
      </c>
      <c r="B29" s="27" t="s">
        <v>414</v>
      </c>
      <c r="C29" s="27" t="s">
        <v>415</v>
      </c>
      <c r="D29" s="27" t="s">
        <v>79</v>
      </c>
      <c r="E29" s="25">
        <v>43253</v>
      </c>
      <c r="F29" s="25">
        <v>43253</v>
      </c>
      <c r="G29" s="37" t="s">
        <v>223</v>
      </c>
      <c r="H29" s="26" t="s">
        <v>373</v>
      </c>
      <c r="I29" s="27" t="s">
        <v>19</v>
      </c>
      <c r="J29" s="27" t="s">
        <v>37</v>
      </c>
      <c r="K29" s="27" t="s">
        <v>143</v>
      </c>
      <c r="L29" s="27" t="s">
        <v>287</v>
      </c>
      <c r="M29" s="39" t="s">
        <v>36</v>
      </c>
      <c r="N29" s="27">
        <v>0</v>
      </c>
      <c r="O29" s="27">
        <v>0</v>
      </c>
      <c r="P29" s="27">
        <v>0</v>
      </c>
      <c r="Q29" s="27">
        <v>22</v>
      </c>
      <c r="R29" s="25">
        <v>43252</v>
      </c>
    </row>
    <row r="30" spans="1:19" ht="85.5">
      <c r="A30" s="24">
        <v>1818</v>
      </c>
      <c r="B30" s="27" t="s">
        <v>288</v>
      </c>
      <c r="C30" s="27" t="s">
        <v>289</v>
      </c>
      <c r="D30" s="27" t="s">
        <v>79</v>
      </c>
      <c r="E30" s="25">
        <v>43251</v>
      </c>
      <c r="F30" s="25">
        <v>43251</v>
      </c>
      <c r="G30" s="37" t="s">
        <v>208</v>
      </c>
      <c r="H30" s="26" t="s">
        <v>359</v>
      </c>
      <c r="I30" s="27" t="s">
        <v>19</v>
      </c>
      <c r="J30" s="27" t="s">
        <v>49</v>
      </c>
      <c r="K30" s="27" t="s">
        <v>77</v>
      </c>
      <c r="L30" s="27" t="s">
        <v>290</v>
      </c>
      <c r="M30" s="39" t="s">
        <v>36</v>
      </c>
      <c r="N30" s="27">
        <v>0</v>
      </c>
      <c r="O30" s="27">
        <v>0</v>
      </c>
      <c r="P30" s="27">
        <v>0</v>
      </c>
      <c r="Q30" s="27">
        <v>22</v>
      </c>
      <c r="R30" s="25">
        <v>43252</v>
      </c>
    </row>
    <row r="31" spans="1:19" ht="114">
      <c r="A31" s="24">
        <v>1819</v>
      </c>
      <c r="B31" s="27" t="s">
        <v>416</v>
      </c>
      <c r="C31" s="27" t="s">
        <v>417</v>
      </c>
      <c r="D31" s="27" t="s">
        <v>79</v>
      </c>
      <c r="E31" s="25">
        <v>43251</v>
      </c>
      <c r="F31" s="25">
        <v>43251</v>
      </c>
      <c r="G31" s="37" t="s">
        <v>208</v>
      </c>
      <c r="H31" s="26" t="s">
        <v>454</v>
      </c>
      <c r="I31" s="27" t="s">
        <v>19</v>
      </c>
      <c r="J31" s="27" t="s">
        <v>14</v>
      </c>
      <c r="K31" s="27" t="s">
        <v>143</v>
      </c>
      <c r="L31" s="27" t="s">
        <v>291</v>
      </c>
      <c r="M31" s="39" t="s">
        <v>58</v>
      </c>
      <c r="N31" s="27">
        <v>0</v>
      </c>
      <c r="O31" s="27">
        <v>0</v>
      </c>
      <c r="P31" s="27">
        <v>0</v>
      </c>
      <c r="Q31" s="27">
        <v>22</v>
      </c>
      <c r="R31" s="25">
        <v>43252</v>
      </c>
    </row>
    <row r="32" spans="1:19" ht="128.25">
      <c r="A32" s="24">
        <v>1820</v>
      </c>
      <c r="B32" s="27" t="s">
        <v>416</v>
      </c>
      <c r="C32" s="27" t="s">
        <v>417</v>
      </c>
      <c r="D32" s="27" t="s">
        <v>79</v>
      </c>
      <c r="E32" s="25">
        <v>43251</v>
      </c>
      <c r="F32" s="25">
        <v>43251</v>
      </c>
      <c r="G32" s="37" t="s">
        <v>208</v>
      </c>
      <c r="H32" s="26" t="s">
        <v>374</v>
      </c>
      <c r="I32" s="27" t="s">
        <v>19</v>
      </c>
      <c r="J32" s="27" t="s">
        <v>14</v>
      </c>
      <c r="K32" s="27" t="s">
        <v>143</v>
      </c>
      <c r="L32" s="27" t="s">
        <v>291</v>
      </c>
      <c r="M32" s="39" t="s">
        <v>36</v>
      </c>
      <c r="N32" s="27">
        <v>0</v>
      </c>
      <c r="O32" s="27">
        <v>0</v>
      </c>
      <c r="P32" s="27">
        <v>0</v>
      </c>
      <c r="Q32" s="27">
        <v>22</v>
      </c>
      <c r="R32" s="25">
        <v>43252</v>
      </c>
    </row>
    <row r="33" spans="1:19" ht="42.75">
      <c r="A33" s="24">
        <v>1821</v>
      </c>
      <c r="B33" s="27" t="s">
        <v>292</v>
      </c>
      <c r="C33" s="27" t="s">
        <v>293</v>
      </c>
      <c r="D33" s="27" t="s">
        <v>79</v>
      </c>
      <c r="E33" s="25">
        <v>43252</v>
      </c>
      <c r="F33" s="25">
        <v>43252</v>
      </c>
      <c r="G33" s="37" t="s">
        <v>208</v>
      </c>
      <c r="H33" s="26" t="s">
        <v>467</v>
      </c>
      <c r="I33" s="27" t="s">
        <v>19</v>
      </c>
      <c r="J33" s="27" t="s">
        <v>14</v>
      </c>
      <c r="K33" s="27" t="s">
        <v>77</v>
      </c>
      <c r="L33" s="27" t="s">
        <v>294</v>
      </c>
      <c r="M33" s="39" t="s">
        <v>36</v>
      </c>
      <c r="N33" s="27">
        <v>0</v>
      </c>
      <c r="O33" s="27">
        <v>0</v>
      </c>
      <c r="P33" s="27">
        <v>0</v>
      </c>
      <c r="Q33" s="27">
        <v>22</v>
      </c>
      <c r="R33" s="25">
        <v>43252</v>
      </c>
    </row>
    <row r="34" spans="1:19" ht="114">
      <c r="A34" s="24">
        <v>1822</v>
      </c>
      <c r="B34" s="27" t="s">
        <v>418</v>
      </c>
      <c r="C34" s="27" t="s">
        <v>419</v>
      </c>
      <c r="D34" s="27" t="s">
        <v>253</v>
      </c>
      <c r="E34" s="25">
        <v>43252</v>
      </c>
      <c r="F34" s="25">
        <v>43252</v>
      </c>
      <c r="G34" s="37" t="s">
        <v>474</v>
      </c>
      <c r="H34" s="26" t="s">
        <v>375</v>
      </c>
      <c r="I34" s="27" t="s">
        <v>19</v>
      </c>
      <c r="J34" s="27" t="s">
        <v>43</v>
      </c>
      <c r="K34" s="27" t="s">
        <v>143</v>
      </c>
      <c r="L34" s="27" t="s">
        <v>295</v>
      </c>
      <c r="M34" s="39" t="s">
        <v>66</v>
      </c>
      <c r="N34" s="27">
        <v>0</v>
      </c>
      <c r="O34" s="27">
        <v>0</v>
      </c>
      <c r="P34" s="27">
        <v>0</v>
      </c>
      <c r="Q34" s="27">
        <v>22</v>
      </c>
      <c r="R34" s="25">
        <v>43252</v>
      </c>
    </row>
    <row r="35" spans="1:19" ht="114">
      <c r="A35" s="24">
        <v>1823</v>
      </c>
      <c r="B35" s="27" t="s">
        <v>420</v>
      </c>
      <c r="C35" s="27" t="s">
        <v>421</v>
      </c>
      <c r="D35" s="27" t="s">
        <v>253</v>
      </c>
      <c r="E35" s="25">
        <v>43252</v>
      </c>
      <c r="F35" s="25">
        <v>43252</v>
      </c>
      <c r="G35" s="37" t="s">
        <v>474</v>
      </c>
      <c r="H35" s="26" t="s">
        <v>376</v>
      </c>
      <c r="I35" s="27" t="s">
        <v>19</v>
      </c>
      <c r="J35" s="27" t="s">
        <v>43</v>
      </c>
      <c r="K35" s="27" t="s">
        <v>143</v>
      </c>
      <c r="L35" s="27" t="s">
        <v>295</v>
      </c>
      <c r="M35" s="39" t="s">
        <v>66</v>
      </c>
      <c r="N35" s="27">
        <v>0</v>
      </c>
      <c r="O35" s="27">
        <v>0</v>
      </c>
      <c r="P35" s="27">
        <v>0</v>
      </c>
      <c r="Q35" s="27">
        <v>22</v>
      </c>
      <c r="R35" s="25">
        <v>43252</v>
      </c>
    </row>
    <row r="36" spans="1:19" ht="114">
      <c r="A36" s="24">
        <v>1824</v>
      </c>
      <c r="B36" s="27" t="s">
        <v>422</v>
      </c>
      <c r="C36" s="27" t="s">
        <v>423</v>
      </c>
      <c r="D36" s="27" t="s">
        <v>253</v>
      </c>
      <c r="E36" s="25">
        <v>43252</v>
      </c>
      <c r="F36" s="25">
        <v>43252</v>
      </c>
      <c r="G36" s="37" t="s">
        <v>474</v>
      </c>
      <c r="H36" s="26" t="s">
        <v>377</v>
      </c>
      <c r="I36" s="27" t="s">
        <v>19</v>
      </c>
      <c r="J36" s="27" t="s">
        <v>43</v>
      </c>
      <c r="K36" s="27" t="s">
        <v>143</v>
      </c>
      <c r="L36" s="27" t="s">
        <v>295</v>
      </c>
      <c r="M36" s="39" t="s">
        <v>36</v>
      </c>
      <c r="N36" s="27">
        <v>0</v>
      </c>
      <c r="O36" s="27">
        <v>0</v>
      </c>
      <c r="P36" s="27">
        <v>0</v>
      </c>
      <c r="Q36" s="27">
        <v>22</v>
      </c>
      <c r="R36" s="25">
        <v>43252</v>
      </c>
    </row>
    <row r="37" spans="1:19" ht="71.25">
      <c r="A37" s="24">
        <v>1825</v>
      </c>
      <c r="B37" s="27" t="s">
        <v>201</v>
      </c>
      <c r="C37" s="27" t="s">
        <v>202</v>
      </c>
      <c r="D37" s="27" t="s">
        <v>94</v>
      </c>
      <c r="E37" s="25">
        <v>43252</v>
      </c>
      <c r="F37" s="25">
        <v>43252</v>
      </c>
      <c r="G37" s="37" t="s">
        <v>222</v>
      </c>
      <c r="H37" s="26" t="s">
        <v>378</v>
      </c>
      <c r="I37" s="27" t="s">
        <v>19</v>
      </c>
      <c r="J37" s="27" t="s">
        <v>37</v>
      </c>
      <c r="K37" s="27" t="s">
        <v>77</v>
      </c>
      <c r="L37" s="27" t="s">
        <v>296</v>
      </c>
      <c r="M37" s="39" t="s">
        <v>48</v>
      </c>
      <c r="N37" s="27">
        <v>0</v>
      </c>
      <c r="O37" s="27">
        <v>0</v>
      </c>
      <c r="P37" s="27">
        <v>0</v>
      </c>
      <c r="Q37" s="27">
        <v>22</v>
      </c>
      <c r="R37" s="25">
        <v>43252</v>
      </c>
    </row>
    <row r="38" spans="1:19" ht="128.25">
      <c r="A38" s="24">
        <v>1826</v>
      </c>
      <c r="B38" s="27" t="s">
        <v>229</v>
      </c>
      <c r="C38" s="27" t="s">
        <v>230</v>
      </c>
      <c r="D38" s="27" t="s">
        <v>94</v>
      </c>
      <c r="E38" s="25">
        <v>43252</v>
      </c>
      <c r="F38" s="25">
        <v>43252</v>
      </c>
      <c r="G38" s="37" t="s">
        <v>222</v>
      </c>
      <c r="H38" s="26" t="s">
        <v>252</v>
      </c>
      <c r="I38" s="27" t="s">
        <v>19</v>
      </c>
      <c r="J38" s="27" t="s">
        <v>35</v>
      </c>
      <c r="K38" s="27" t="s">
        <v>143</v>
      </c>
      <c r="L38" s="27" t="s">
        <v>297</v>
      </c>
      <c r="M38" s="39" t="s">
        <v>36</v>
      </c>
      <c r="N38" s="27">
        <v>0</v>
      </c>
      <c r="O38" s="27">
        <v>0</v>
      </c>
      <c r="P38" s="27">
        <v>0</v>
      </c>
      <c r="Q38" s="27">
        <v>22</v>
      </c>
      <c r="R38" s="25">
        <v>43252</v>
      </c>
    </row>
    <row r="39" spans="1:19" ht="142.5">
      <c r="A39" s="24">
        <v>1827</v>
      </c>
      <c r="B39" s="27" t="s">
        <v>478</v>
      </c>
      <c r="C39" s="27" t="s">
        <v>479</v>
      </c>
      <c r="D39" s="27" t="s">
        <v>100</v>
      </c>
      <c r="E39" s="25">
        <v>43262</v>
      </c>
      <c r="F39" s="25">
        <v>43265</v>
      </c>
      <c r="G39" s="37" t="s">
        <v>474</v>
      </c>
      <c r="H39" s="26" t="s">
        <v>379</v>
      </c>
      <c r="I39" s="27" t="s">
        <v>19</v>
      </c>
      <c r="J39" s="27" t="s">
        <v>23</v>
      </c>
      <c r="K39" s="27" t="s">
        <v>143</v>
      </c>
      <c r="L39" s="27" t="s">
        <v>298</v>
      </c>
      <c r="M39" s="39" t="s">
        <v>59</v>
      </c>
      <c r="N39" s="27">
        <v>0</v>
      </c>
      <c r="O39" s="27">
        <v>0</v>
      </c>
      <c r="P39" s="27">
        <v>0</v>
      </c>
      <c r="Q39" s="27">
        <v>22</v>
      </c>
      <c r="R39" s="25">
        <v>43252</v>
      </c>
    </row>
    <row r="40" spans="1:19" ht="142.5">
      <c r="A40" s="24">
        <v>1828</v>
      </c>
      <c r="B40" s="27" t="s">
        <v>480</v>
      </c>
      <c r="C40" s="27" t="s">
        <v>481</v>
      </c>
      <c r="D40" s="27" t="s">
        <v>100</v>
      </c>
      <c r="E40" s="25">
        <v>43262</v>
      </c>
      <c r="F40" s="25">
        <v>43265</v>
      </c>
      <c r="G40" s="37" t="s">
        <v>474</v>
      </c>
      <c r="H40" s="26" t="s">
        <v>380</v>
      </c>
      <c r="I40" s="27" t="s">
        <v>19</v>
      </c>
      <c r="J40" s="27" t="s">
        <v>23</v>
      </c>
      <c r="K40" s="27" t="s">
        <v>143</v>
      </c>
      <c r="L40" s="27" t="s">
        <v>298</v>
      </c>
      <c r="M40" s="39" t="s">
        <v>36</v>
      </c>
      <c r="N40" s="27">
        <v>0</v>
      </c>
      <c r="O40" s="27">
        <v>0</v>
      </c>
      <c r="P40" s="27">
        <v>0</v>
      </c>
      <c r="Q40" s="27">
        <v>22</v>
      </c>
      <c r="R40" s="25">
        <v>43252</v>
      </c>
    </row>
    <row r="41" spans="1:19" ht="142.5">
      <c r="A41" s="24">
        <v>1829</v>
      </c>
      <c r="B41" s="27" t="s">
        <v>481</v>
      </c>
      <c r="C41" s="27" t="s">
        <v>482</v>
      </c>
      <c r="D41" s="27" t="s">
        <v>100</v>
      </c>
      <c r="E41" s="25">
        <v>43262</v>
      </c>
      <c r="F41" s="25">
        <v>43265</v>
      </c>
      <c r="G41" s="37" t="s">
        <v>474</v>
      </c>
      <c r="H41" s="26" t="s">
        <v>381</v>
      </c>
      <c r="I41" s="27" t="s">
        <v>19</v>
      </c>
      <c r="J41" s="27" t="s">
        <v>23</v>
      </c>
      <c r="K41" s="27" t="s">
        <v>143</v>
      </c>
      <c r="L41" s="27" t="s">
        <v>298</v>
      </c>
      <c r="M41" s="39" t="s">
        <v>36</v>
      </c>
      <c r="N41" s="27">
        <v>0</v>
      </c>
      <c r="O41" s="27">
        <v>0</v>
      </c>
      <c r="P41" s="27">
        <v>0</v>
      </c>
      <c r="Q41" s="27">
        <v>22</v>
      </c>
      <c r="R41" s="25">
        <v>43252</v>
      </c>
    </row>
    <row r="42" spans="1:19" ht="142.5">
      <c r="A42" s="24">
        <v>1830</v>
      </c>
      <c r="B42" s="27" t="s">
        <v>483</v>
      </c>
      <c r="C42" s="27" t="s">
        <v>484</v>
      </c>
      <c r="D42" s="27" t="s">
        <v>100</v>
      </c>
      <c r="E42" s="25">
        <v>43262</v>
      </c>
      <c r="F42" s="25">
        <v>43265</v>
      </c>
      <c r="G42" s="37" t="s">
        <v>474</v>
      </c>
      <c r="H42" s="26" t="s">
        <v>382</v>
      </c>
      <c r="I42" s="27" t="s">
        <v>19</v>
      </c>
      <c r="J42" s="27" t="s">
        <v>23</v>
      </c>
      <c r="K42" s="27" t="s">
        <v>143</v>
      </c>
      <c r="L42" s="27" t="s">
        <v>298</v>
      </c>
      <c r="M42" s="39" t="s">
        <v>36</v>
      </c>
      <c r="N42" s="27">
        <v>0</v>
      </c>
      <c r="O42" s="27">
        <v>0</v>
      </c>
      <c r="P42" s="27">
        <v>0</v>
      </c>
      <c r="Q42" s="27">
        <v>22</v>
      </c>
      <c r="R42" s="25">
        <v>43252</v>
      </c>
    </row>
    <row r="43" spans="1:19" ht="142.5">
      <c r="A43" s="24">
        <v>1831</v>
      </c>
      <c r="B43" s="27" t="s">
        <v>484</v>
      </c>
      <c r="C43" s="27" t="s">
        <v>485</v>
      </c>
      <c r="D43" s="27" t="s">
        <v>100</v>
      </c>
      <c r="E43" s="25">
        <v>43262</v>
      </c>
      <c r="F43" s="25">
        <v>43265</v>
      </c>
      <c r="G43" s="37" t="s">
        <v>474</v>
      </c>
      <c r="H43" s="26" t="s">
        <v>382</v>
      </c>
      <c r="I43" s="27" t="s">
        <v>19</v>
      </c>
      <c r="J43" s="27" t="s">
        <v>23</v>
      </c>
      <c r="K43" s="27" t="s">
        <v>143</v>
      </c>
      <c r="L43" s="27" t="s">
        <v>298</v>
      </c>
      <c r="M43" s="39" t="s">
        <v>36</v>
      </c>
      <c r="N43" s="27">
        <v>0</v>
      </c>
      <c r="O43" s="27">
        <v>0</v>
      </c>
      <c r="P43" s="27">
        <v>0</v>
      </c>
      <c r="Q43" s="27">
        <v>22</v>
      </c>
      <c r="R43" s="25">
        <v>43252</v>
      </c>
    </row>
    <row r="44" spans="1:19" ht="142.5">
      <c r="A44" s="24">
        <v>1832</v>
      </c>
      <c r="B44" s="27" t="s">
        <v>486</v>
      </c>
      <c r="C44" s="27" t="s">
        <v>487</v>
      </c>
      <c r="D44" s="27" t="s">
        <v>79</v>
      </c>
      <c r="E44" s="25">
        <v>43257</v>
      </c>
      <c r="F44" s="25">
        <v>43258</v>
      </c>
      <c r="G44" s="37" t="s">
        <v>228</v>
      </c>
      <c r="H44" s="26" t="s">
        <v>370</v>
      </c>
      <c r="I44" s="27" t="s">
        <v>19</v>
      </c>
      <c r="J44" s="27" t="s">
        <v>41</v>
      </c>
      <c r="K44" s="27" t="s">
        <v>143</v>
      </c>
      <c r="L44" s="27" t="s">
        <v>299</v>
      </c>
      <c r="M44" s="39" t="s">
        <v>58</v>
      </c>
      <c r="N44" s="27">
        <v>0</v>
      </c>
      <c r="O44" s="27">
        <v>0</v>
      </c>
      <c r="P44" s="27">
        <v>0</v>
      </c>
      <c r="Q44" s="27">
        <v>22</v>
      </c>
      <c r="R44" s="25">
        <v>43252</v>
      </c>
    </row>
    <row r="45" spans="1:19" ht="142.5">
      <c r="A45" s="24">
        <v>1833</v>
      </c>
      <c r="B45" s="27" t="s">
        <v>487</v>
      </c>
      <c r="C45" s="27" t="s">
        <v>488</v>
      </c>
      <c r="D45" s="27" t="s">
        <v>79</v>
      </c>
      <c r="E45" s="25">
        <v>43257</v>
      </c>
      <c r="F45" s="25">
        <v>43258</v>
      </c>
      <c r="G45" s="37" t="s">
        <v>228</v>
      </c>
      <c r="H45" s="26" t="s">
        <v>370</v>
      </c>
      <c r="I45" s="27" t="s">
        <v>19</v>
      </c>
      <c r="J45" s="27" t="s">
        <v>41</v>
      </c>
      <c r="K45" s="27" t="s">
        <v>143</v>
      </c>
      <c r="L45" s="27" t="s">
        <v>299</v>
      </c>
      <c r="M45" s="39" t="s">
        <v>58</v>
      </c>
      <c r="N45" s="27">
        <v>0</v>
      </c>
      <c r="O45" s="27">
        <v>0</v>
      </c>
      <c r="P45" s="27">
        <v>0</v>
      </c>
      <c r="Q45" s="27">
        <v>22</v>
      </c>
      <c r="R45" s="25">
        <v>43252</v>
      </c>
    </row>
    <row r="46" spans="1:19" ht="156.75">
      <c r="A46" s="24">
        <v>1834</v>
      </c>
      <c r="B46" s="27" t="s">
        <v>489</v>
      </c>
      <c r="C46" s="27" t="s">
        <v>490</v>
      </c>
      <c r="D46" s="27" t="s">
        <v>79</v>
      </c>
      <c r="E46" s="25">
        <v>43257</v>
      </c>
      <c r="F46" s="25">
        <v>43258</v>
      </c>
      <c r="G46" s="37" t="s">
        <v>228</v>
      </c>
      <c r="H46" s="26" t="s">
        <v>271</v>
      </c>
      <c r="I46" s="27" t="s">
        <v>19</v>
      </c>
      <c r="J46" s="27" t="s">
        <v>41</v>
      </c>
      <c r="K46" s="27" t="s">
        <v>143</v>
      </c>
      <c r="L46" s="27" t="s">
        <v>299</v>
      </c>
      <c r="M46" s="39" t="s">
        <v>58</v>
      </c>
      <c r="N46" s="27">
        <v>0</v>
      </c>
      <c r="O46" s="27">
        <v>0</v>
      </c>
      <c r="P46" s="27">
        <v>0</v>
      </c>
      <c r="Q46" s="27">
        <v>22</v>
      </c>
      <c r="R46" s="25">
        <v>43252</v>
      </c>
    </row>
    <row r="47" spans="1:19" ht="156.75">
      <c r="A47" s="24">
        <v>1835</v>
      </c>
      <c r="B47" s="27" t="s">
        <v>490</v>
      </c>
      <c r="C47" s="27" t="s">
        <v>491</v>
      </c>
      <c r="D47" s="27" t="s">
        <v>79</v>
      </c>
      <c r="E47" s="25">
        <v>43257</v>
      </c>
      <c r="F47" s="25">
        <v>43258</v>
      </c>
      <c r="G47" s="37" t="s">
        <v>228</v>
      </c>
      <c r="H47" s="26" t="s">
        <v>271</v>
      </c>
      <c r="I47" s="27" t="s">
        <v>19</v>
      </c>
      <c r="J47" s="27" t="s">
        <v>41</v>
      </c>
      <c r="K47" s="27" t="s">
        <v>143</v>
      </c>
      <c r="L47" s="27" t="s">
        <v>299</v>
      </c>
      <c r="M47" s="39" t="s">
        <v>58</v>
      </c>
      <c r="N47" s="27">
        <v>0</v>
      </c>
      <c r="O47" s="27">
        <v>0</v>
      </c>
      <c r="P47" s="27">
        <v>0</v>
      </c>
      <c r="Q47" s="27">
        <v>22</v>
      </c>
      <c r="R47" s="25">
        <v>43252</v>
      </c>
    </row>
    <row r="48" spans="1:19" ht="142.5">
      <c r="A48" s="24">
        <v>1836</v>
      </c>
      <c r="B48" s="27" t="s">
        <v>486</v>
      </c>
      <c r="C48" s="27" t="s">
        <v>487</v>
      </c>
      <c r="D48" s="27" t="s">
        <v>79</v>
      </c>
      <c r="E48" s="25">
        <v>43257</v>
      </c>
      <c r="F48" s="25">
        <v>43258</v>
      </c>
      <c r="G48" s="37" t="s">
        <v>228</v>
      </c>
      <c r="H48" s="26" t="s">
        <v>372</v>
      </c>
      <c r="I48" s="27" t="s">
        <v>19</v>
      </c>
      <c r="J48" s="27" t="s">
        <v>41</v>
      </c>
      <c r="K48" s="27" t="s">
        <v>143</v>
      </c>
      <c r="L48" s="27" t="s">
        <v>299</v>
      </c>
      <c r="M48" s="39" t="s">
        <v>36</v>
      </c>
      <c r="N48" s="27">
        <v>0</v>
      </c>
      <c r="O48" s="27">
        <v>0</v>
      </c>
      <c r="P48" s="27">
        <v>0</v>
      </c>
      <c r="Q48" s="27">
        <v>22</v>
      </c>
      <c r="R48" s="25">
        <v>43252</v>
      </c>
      <c r="S48" s="40"/>
    </row>
    <row r="49" spans="1:18" ht="142.5">
      <c r="A49" s="24">
        <v>1837</v>
      </c>
      <c r="B49" s="27" t="s">
        <v>487</v>
      </c>
      <c r="C49" s="27" t="s">
        <v>488</v>
      </c>
      <c r="D49" s="27" t="s">
        <v>79</v>
      </c>
      <c r="E49" s="25">
        <v>43257</v>
      </c>
      <c r="F49" s="25">
        <v>43258</v>
      </c>
      <c r="G49" s="37" t="s">
        <v>228</v>
      </c>
      <c r="H49" s="26" t="s">
        <v>372</v>
      </c>
      <c r="I49" s="27" t="s">
        <v>19</v>
      </c>
      <c r="J49" s="27" t="s">
        <v>41</v>
      </c>
      <c r="K49" s="27" t="s">
        <v>143</v>
      </c>
      <c r="L49" s="27" t="s">
        <v>299</v>
      </c>
      <c r="M49" s="39" t="s">
        <v>36</v>
      </c>
      <c r="N49" s="27">
        <v>0</v>
      </c>
      <c r="O49" s="27">
        <v>0</v>
      </c>
      <c r="P49" s="27">
        <v>0</v>
      </c>
      <c r="Q49" s="27">
        <v>22</v>
      </c>
      <c r="R49" s="25">
        <v>43252</v>
      </c>
    </row>
    <row r="50" spans="1:18" ht="142.5">
      <c r="A50" s="24">
        <v>1838</v>
      </c>
      <c r="B50" s="27" t="s">
        <v>490</v>
      </c>
      <c r="C50" s="27" t="s">
        <v>491</v>
      </c>
      <c r="D50" s="27" t="s">
        <v>79</v>
      </c>
      <c r="E50" s="25">
        <v>43257</v>
      </c>
      <c r="F50" s="25">
        <v>43258</v>
      </c>
      <c r="G50" s="37" t="s">
        <v>228</v>
      </c>
      <c r="H50" s="26" t="s">
        <v>383</v>
      </c>
      <c r="I50" s="27" t="s">
        <v>19</v>
      </c>
      <c r="J50" s="27" t="s">
        <v>41</v>
      </c>
      <c r="K50" s="27" t="s">
        <v>143</v>
      </c>
      <c r="L50" s="27" t="s">
        <v>299</v>
      </c>
      <c r="M50" s="39" t="s">
        <v>36</v>
      </c>
      <c r="N50" s="27">
        <v>0</v>
      </c>
      <c r="O50" s="27">
        <v>0</v>
      </c>
      <c r="P50" s="27">
        <v>0</v>
      </c>
      <c r="Q50" s="27">
        <v>22</v>
      </c>
      <c r="R50" s="25">
        <v>43252</v>
      </c>
    </row>
    <row r="51" spans="1:18" ht="156.75">
      <c r="A51" s="24">
        <v>1839</v>
      </c>
      <c r="B51" s="27" t="s">
        <v>492</v>
      </c>
      <c r="C51" s="27" t="s">
        <v>493</v>
      </c>
      <c r="D51" s="27" t="s">
        <v>79</v>
      </c>
      <c r="E51" s="25">
        <v>43257</v>
      </c>
      <c r="F51" s="25">
        <v>43258</v>
      </c>
      <c r="G51" s="37" t="s">
        <v>228</v>
      </c>
      <c r="H51" s="26" t="s">
        <v>384</v>
      </c>
      <c r="I51" s="27" t="s">
        <v>19</v>
      </c>
      <c r="J51" s="27" t="s">
        <v>41</v>
      </c>
      <c r="K51" s="27" t="s">
        <v>143</v>
      </c>
      <c r="L51" s="27" t="s">
        <v>299</v>
      </c>
      <c r="M51" s="39" t="s">
        <v>36</v>
      </c>
      <c r="N51" s="27">
        <v>0</v>
      </c>
      <c r="O51" s="27">
        <v>0</v>
      </c>
      <c r="P51" s="27">
        <v>0</v>
      </c>
      <c r="Q51" s="27">
        <v>22</v>
      </c>
      <c r="R51" s="25">
        <v>43252</v>
      </c>
    </row>
    <row r="52" spans="1:18" ht="57">
      <c r="A52" s="24">
        <v>1840</v>
      </c>
      <c r="B52" s="27" t="s">
        <v>300</v>
      </c>
      <c r="C52" s="27" t="s">
        <v>301</v>
      </c>
      <c r="D52" s="27" t="s">
        <v>79</v>
      </c>
      <c r="E52" s="25">
        <v>43252</v>
      </c>
      <c r="F52" s="25">
        <v>43252</v>
      </c>
      <c r="G52" s="37" t="s">
        <v>208</v>
      </c>
      <c r="H52" s="26" t="s">
        <v>468</v>
      </c>
      <c r="I52" s="27" t="s">
        <v>19</v>
      </c>
      <c r="J52" s="27" t="s">
        <v>49</v>
      </c>
      <c r="K52" s="27" t="s">
        <v>77</v>
      </c>
      <c r="L52" s="27" t="s">
        <v>302</v>
      </c>
      <c r="M52" s="39" t="s">
        <v>36</v>
      </c>
      <c r="N52" s="27">
        <v>0</v>
      </c>
      <c r="O52" s="27">
        <v>0</v>
      </c>
      <c r="P52" s="27">
        <v>0</v>
      </c>
      <c r="Q52" s="27">
        <v>22</v>
      </c>
      <c r="R52" s="25">
        <v>43252</v>
      </c>
    </row>
    <row r="53" spans="1:18" ht="142.5">
      <c r="A53" s="24">
        <v>1841</v>
      </c>
      <c r="B53" s="27" t="s">
        <v>424</v>
      </c>
      <c r="C53" s="27" t="s">
        <v>425</v>
      </c>
      <c r="D53" s="27" t="s">
        <v>91</v>
      </c>
      <c r="E53" s="25">
        <v>43255</v>
      </c>
      <c r="F53" s="25">
        <v>43255</v>
      </c>
      <c r="G53" s="37" t="s">
        <v>475</v>
      </c>
      <c r="H53" s="26" t="s">
        <v>379</v>
      </c>
      <c r="I53" s="27" t="s">
        <v>19</v>
      </c>
      <c r="J53" s="27" t="s">
        <v>37</v>
      </c>
      <c r="K53" s="27" t="s">
        <v>143</v>
      </c>
      <c r="L53" s="27" t="s">
        <v>303</v>
      </c>
      <c r="M53" s="39" t="s">
        <v>59</v>
      </c>
      <c r="N53" s="27">
        <v>0</v>
      </c>
      <c r="O53" s="27">
        <v>0</v>
      </c>
      <c r="P53" s="27">
        <v>0</v>
      </c>
      <c r="Q53" s="27">
        <v>22</v>
      </c>
      <c r="R53" s="25">
        <v>43252</v>
      </c>
    </row>
    <row r="54" spans="1:18" ht="142.5">
      <c r="A54" s="24">
        <v>1842</v>
      </c>
      <c r="B54" s="27" t="s">
        <v>426</v>
      </c>
      <c r="C54" s="27" t="s">
        <v>427</v>
      </c>
      <c r="D54" s="27" t="s">
        <v>91</v>
      </c>
      <c r="E54" s="25">
        <v>43255</v>
      </c>
      <c r="F54" s="25">
        <v>43255</v>
      </c>
      <c r="G54" s="37" t="s">
        <v>475</v>
      </c>
      <c r="H54" s="26" t="s">
        <v>385</v>
      </c>
      <c r="I54" s="27" t="s">
        <v>19</v>
      </c>
      <c r="J54" s="27" t="s">
        <v>37</v>
      </c>
      <c r="K54" s="27" t="s">
        <v>143</v>
      </c>
      <c r="L54" s="27" t="s">
        <v>303</v>
      </c>
      <c r="M54" s="39" t="s">
        <v>59</v>
      </c>
      <c r="N54" s="27">
        <v>0</v>
      </c>
      <c r="O54" s="27">
        <v>0</v>
      </c>
      <c r="P54" s="27">
        <v>0</v>
      </c>
      <c r="Q54" s="27">
        <v>22</v>
      </c>
      <c r="R54" s="25">
        <v>43252</v>
      </c>
    </row>
    <row r="55" spans="1:18" ht="156.75">
      <c r="A55" s="24">
        <v>1843</v>
      </c>
      <c r="B55" s="27" t="s">
        <v>428</v>
      </c>
      <c r="C55" s="27" t="s">
        <v>424</v>
      </c>
      <c r="D55" s="27" t="s">
        <v>91</v>
      </c>
      <c r="E55" s="25">
        <v>43255</v>
      </c>
      <c r="F55" s="25">
        <v>43255</v>
      </c>
      <c r="G55" s="37" t="s">
        <v>475</v>
      </c>
      <c r="H55" s="26" t="s">
        <v>386</v>
      </c>
      <c r="I55" s="27" t="s">
        <v>19</v>
      </c>
      <c r="J55" s="27" t="s">
        <v>37</v>
      </c>
      <c r="K55" s="27" t="s">
        <v>143</v>
      </c>
      <c r="L55" s="27" t="s">
        <v>303</v>
      </c>
      <c r="M55" s="39" t="s">
        <v>36</v>
      </c>
      <c r="N55" s="27">
        <v>0</v>
      </c>
      <c r="O55" s="27">
        <v>0</v>
      </c>
      <c r="P55" s="27">
        <v>0</v>
      </c>
      <c r="Q55" s="27">
        <v>22</v>
      </c>
      <c r="R55" s="25">
        <v>43252</v>
      </c>
    </row>
    <row r="56" spans="1:18" ht="57">
      <c r="A56" s="24">
        <v>1844</v>
      </c>
      <c r="B56" s="27" t="s">
        <v>300</v>
      </c>
      <c r="C56" s="27" t="s">
        <v>301</v>
      </c>
      <c r="D56" s="27" t="s">
        <v>79</v>
      </c>
      <c r="E56" s="25">
        <v>43256</v>
      </c>
      <c r="F56" s="25">
        <v>43256</v>
      </c>
      <c r="G56" s="37" t="s">
        <v>208</v>
      </c>
      <c r="H56" s="26" t="s">
        <v>468</v>
      </c>
      <c r="I56" s="27" t="s">
        <v>19</v>
      </c>
      <c r="J56" s="27" t="s">
        <v>49</v>
      </c>
      <c r="K56" s="27" t="s">
        <v>77</v>
      </c>
      <c r="L56" s="27" t="s">
        <v>302</v>
      </c>
      <c r="M56" s="39" t="s">
        <v>36</v>
      </c>
      <c r="N56" s="27">
        <v>0</v>
      </c>
      <c r="O56" s="27">
        <v>0</v>
      </c>
      <c r="P56" s="27">
        <v>0</v>
      </c>
      <c r="Q56" s="27">
        <v>22</v>
      </c>
      <c r="R56" s="25">
        <v>43252</v>
      </c>
    </row>
    <row r="57" spans="1:18" ht="42.75">
      <c r="A57" s="24">
        <v>1845</v>
      </c>
      <c r="B57" s="27" t="s">
        <v>476</v>
      </c>
      <c r="C57" s="27" t="s">
        <v>410</v>
      </c>
      <c r="D57" s="27" t="s">
        <v>91</v>
      </c>
      <c r="E57" s="25">
        <v>43255</v>
      </c>
      <c r="F57" s="25">
        <v>43255</v>
      </c>
      <c r="G57" s="37" t="s">
        <v>222</v>
      </c>
      <c r="H57" s="26" t="s">
        <v>387</v>
      </c>
      <c r="I57" s="27" t="s">
        <v>19</v>
      </c>
      <c r="J57" s="27" t="s">
        <v>304</v>
      </c>
      <c r="K57" s="27" t="s">
        <v>77</v>
      </c>
      <c r="L57" s="27" t="s">
        <v>305</v>
      </c>
      <c r="M57" s="39" t="s">
        <v>36</v>
      </c>
      <c r="N57" s="27">
        <v>0</v>
      </c>
      <c r="O57" s="27">
        <v>0</v>
      </c>
      <c r="P57" s="27">
        <v>0</v>
      </c>
      <c r="Q57" s="27">
        <v>22</v>
      </c>
      <c r="R57" s="25">
        <v>43252</v>
      </c>
    </row>
    <row r="58" spans="1:18" ht="85.5">
      <c r="A58" s="24">
        <v>1846</v>
      </c>
      <c r="B58" s="27" t="s">
        <v>306</v>
      </c>
      <c r="C58" s="27" t="s">
        <v>307</v>
      </c>
      <c r="D58" s="27" t="s">
        <v>91</v>
      </c>
      <c r="E58" s="25">
        <v>43256</v>
      </c>
      <c r="F58" s="25">
        <v>43256</v>
      </c>
      <c r="G58" s="37" t="s">
        <v>222</v>
      </c>
      <c r="H58" s="26" t="s">
        <v>360</v>
      </c>
      <c r="I58" s="27" t="s">
        <v>19</v>
      </c>
      <c r="J58" s="27" t="s">
        <v>53</v>
      </c>
      <c r="K58" s="27" t="s">
        <v>77</v>
      </c>
      <c r="L58" s="27" t="s">
        <v>308</v>
      </c>
      <c r="M58" s="39" t="s">
        <v>36</v>
      </c>
      <c r="N58" s="27">
        <v>0</v>
      </c>
      <c r="O58" s="27">
        <v>0</v>
      </c>
      <c r="P58" s="27">
        <v>0</v>
      </c>
      <c r="Q58" s="27">
        <v>22</v>
      </c>
      <c r="R58" s="25">
        <v>43252</v>
      </c>
    </row>
    <row r="59" spans="1:18" ht="42.75">
      <c r="A59" s="24">
        <v>1847</v>
      </c>
      <c r="B59" s="27" t="s">
        <v>309</v>
      </c>
      <c r="C59" s="27" t="s">
        <v>310</v>
      </c>
      <c r="D59" s="27" t="s">
        <v>91</v>
      </c>
      <c r="E59" s="25">
        <v>43257</v>
      </c>
      <c r="F59" s="25">
        <v>43257</v>
      </c>
      <c r="G59" s="37" t="s">
        <v>222</v>
      </c>
      <c r="H59" s="26" t="s">
        <v>469</v>
      </c>
      <c r="I59" s="27" t="s">
        <v>19</v>
      </c>
      <c r="J59" s="27" t="s">
        <v>21</v>
      </c>
      <c r="K59" s="27" t="s">
        <v>77</v>
      </c>
      <c r="L59" s="27" t="s">
        <v>311</v>
      </c>
      <c r="M59" s="39" t="s">
        <v>36</v>
      </c>
      <c r="N59" s="27">
        <v>0</v>
      </c>
      <c r="O59" s="27">
        <v>0</v>
      </c>
      <c r="P59" s="27">
        <v>0</v>
      </c>
      <c r="Q59" s="27">
        <v>22</v>
      </c>
      <c r="R59" s="25">
        <v>43252</v>
      </c>
    </row>
    <row r="60" spans="1:18" ht="156.75">
      <c r="A60" s="24">
        <v>1848</v>
      </c>
      <c r="B60" s="27" t="s">
        <v>429</v>
      </c>
      <c r="C60" s="27" t="s">
        <v>430</v>
      </c>
      <c r="D60" s="27" t="s">
        <v>253</v>
      </c>
      <c r="E60" s="25">
        <v>43253</v>
      </c>
      <c r="F60" s="25">
        <v>43253</v>
      </c>
      <c r="G60" s="37" t="s">
        <v>319</v>
      </c>
      <c r="H60" s="26" t="s">
        <v>271</v>
      </c>
      <c r="I60" s="27" t="s">
        <v>19</v>
      </c>
      <c r="J60" s="27" t="s">
        <v>35</v>
      </c>
      <c r="K60" s="27" t="s">
        <v>143</v>
      </c>
      <c r="L60" s="27" t="s">
        <v>312</v>
      </c>
      <c r="M60" s="39" t="s">
        <v>58</v>
      </c>
      <c r="N60" s="27">
        <v>0</v>
      </c>
      <c r="O60" s="27">
        <v>0</v>
      </c>
      <c r="P60" s="27">
        <v>0</v>
      </c>
      <c r="Q60" s="27">
        <v>22</v>
      </c>
      <c r="R60" s="25">
        <v>43252</v>
      </c>
    </row>
    <row r="61" spans="1:18" ht="142.5">
      <c r="A61" s="24">
        <v>1849</v>
      </c>
      <c r="B61" s="27" t="s">
        <v>494</v>
      </c>
      <c r="C61" s="27" t="s">
        <v>430</v>
      </c>
      <c r="D61" s="27" t="s">
        <v>253</v>
      </c>
      <c r="E61" s="25">
        <v>43253</v>
      </c>
      <c r="F61" s="25">
        <v>43253</v>
      </c>
      <c r="G61" s="37" t="s">
        <v>319</v>
      </c>
      <c r="H61" s="26" t="s">
        <v>388</v>
      </c>
      <c r="I61" s="27" t="s">
        <v>19</v>
      </c>
      <c r="J61" s="27" t="s">
        <v>35</v>
      </c>
      <c r="K61" s="27" t="s">
        <v>143</v>
      </c>
      <c r="L61" s="27" t="s">
        <v>312</v>
      </c>
      <c r="M61" s="39" t="s">
        <v>48</v>
      </c>
      <c r="N61" s="27">
        <v>0</v>
      </c>
      <c r="O61" s="27">
        <v>0</v>
      </c>
      <c r="P61" s="27">
        <v>0</v>
      </c>
      <c r="Q61" s="27">
        <v>22</v>
      </c>
      <c r="R61" s="25">
        <v>43252</v>
      </c>
    </row>
    <row r="62" spans="1:18" ht="142.5">
      <c r="A62" s="24">
        <v>1850</v>
      </c>
      <c r="B62" s="27" t="s">
        <v>431</v>
      </c>
      <c r="C62" s="27" t="s">
        <v>432</v>
      </c>
      <c r="D62" s="27" t="s">
        <v>253</v>
      </c>
      <c r="E62" s="25">
        <v>43253</v>
      </c>
      <c r="F62" s="25">
        <v>43253</v>
      </c>
      <c r="G62" s="37" t="s">
        <v>319</v>
      </c>
      <c r="H62" s="26" t="s">
        <v>389</v>
      </c>
      <c r="I62" s="27" t="s">
        <v>19</v>
      </c>
      <c r="J62" s="27" t="s">
        <v>35</v>
      </c>
      <c r="K62" s="27" t="s">
        <v>143</v>
      </c>
      <c r="L62" s="27" t="s">
        <v>312</v>
      </c>
      <c r="M62" s="39" t="s">
        <v>48</v>
      </c>
      <c r="N62" s="27">
        <v>0</v>
      </c>
      <c r="O62" s="27">
        <v>0</v>
      </c>
      <c r="P62" s="27">
        <v>0</v>
      </c>
      <c r="Q62" s="27">
        <v>22</v>
      </c>
      <c r="R62" s="25">
        <v>43252</v>
      </c>
    </row>
    <row r="63" spans="1:18" ht="142.5">
      <c r="A63" s="24">
        <v>1851</v>
      </c>
      <c r="B63" s="27" t="s">
        <v>433</v>
      </c>
      <c r="C63" s="27" t="s">
        <v>434</v>
      </c>
      <c r="D63" s="27" t="s">
        <v>253</v>
      </c>
      <c r="E63" s="25">
        <v>43253</v>
      </c>
      <c r="F63" s="25">
        <v>43253</v>
      </c>
      <c r="G63" s="37" t="s">
        <v>319</v>
      </c>
      <c r="H63" s="26" t="s">
        <v>390</v>
      </c>
      <c r="I63" s="27" t="s">
        <v>19</v>
      </c>
      <c r="J63" s="27" t="s">
        <v>35</v>
      </c>
      <c r="K63" s="27" t="s">
        <v>143</v>
      </c>
      <c r="L63" s="27" t="s">
        <v>312</v>
      </c>
      <c r="M63" s="39" t="s">
        <v>36</v>
      </c>
      <c r="N63" s="27">
        <v>0</v>
      </c>
      <c r="O63" s="27">
        <v>0</v>
      </c>
      <c r="P63" s="27">
        <v>0</v>
      </c>
      <c r="Q63" s="27">
        <v>22</v>
      </c>
      <c r="R63" s="25">
        <v>43252</v>
      </c>
    </row>
    <row r="64" spans="1:18" ht="142.5">
      <c r="A64" s="24">
        <v>1852</v>
      </c>
      <c r="B64" s="27" t="s">
        <v>435</v>
      </c>
      <c r="C64" s="27" t="s">
        <v>436</v>
      </c>
      <c r="D64" s="27" t="s">
        <v>253</v>
      </c>
      <c r="E64" s="25">
        <v>43253</v>
      </c>
      <c r="F64" s="25">
        <v>43253</v>
      </c>
      <c r="G64" s="37" t="s">
        <v>319</v>
      </c>
      <c r="H64" s="26" t="s">
        <v>451</v>
      </c>
      <c r="I64" s="27" t="s">
        <v>19</v>
      </c>
      <c r="J64" s="27" t="s">
        <v>35</v>
      </c>
      <c r="K64" s="27" t="s">
        <v>143</v>
      </c>
      <c r="L64" s="27" t="s">
        <v>312</v>
      </c>
      <c r="M64" s="39" t="s">
        <v>36</v>
      </c>
      <c r="N64" s="27">
        <v>0</v>
      </c>
      <c r="O64" s="27">
        <v>0</v>
      </c>
      <c r="P64" s="27">
        <v>0</v>
      </c>
      <c r="Q64" s="27">
        <v>22</v>
      </c>
      <c r="R64" s="25">
        <v>43252</v>
      </c>
    </row>
    <row r="65" spans="1:18" ht="142.5">
      <c r="A65" s="24">
        <v>1853</v>
      </c>
      <c r="B65" s="27" t="s">
        <v>229</v>
      </c>
      <c r="C65" s="27" t="s">
        <v>230</v>
      </c>
      <c r="D65" s="27" t="s">
        <v>253</v>
      </c>
      <c r="E65" s="25">
        <v>43253</v>
      </c>
      <c r="F65" s="25">
        <v>43253</v>
      </c>
      <c r="G65" s="37" t="s">
        <v>319</v>
      </c>
      <c r="H65" s="26" t="s">
        <v>370</v>
      </c>
      <c r="I65" s="27" t="s">
        <v>19</v>
      </c>
      <c r="J65" s="27" t="s">
        <v>35</v>
      </c>
      <c r="K65" s="27" t="s">
        <v>143</v>
      </c>
      <c r="L65" s="27" t="s">
        <v>313</v>
      </c>
      <c r="M65" s="39" t="s">
        <v>58</v>
      </c>
      <c r="N65" s="27">
        <v>0</v>
      </c>
      <c r="O65" s="27">
        <v>0</v>
      </c>
      <c r="P65" s="27">
        <v>0</v>
      </c>
      <c r="Q65" s="27">
        <v>22</v>
      </c>
      <c r="R65" s="25">
        <v>43252</v>
      </c>
    </row>
    <row r="66" spans="1:18" ht="142.5">
      <c r="A66" s="24">
        <v>1854</v>
      </c>
      <c r="B66" s="27" t="s">
        <v>229</v>
      </c>
      <c r="C66" s="27" t="s">
        <v>230</v>
      </c>
      <c r="D66" s="27" t="s">
        <v>253</v>
      </c>
      <c r="E66" s="25">
        <v>43253</v>
      </c>
      <c r="F66" s="25">
        <v>43253</v>
      </c>
      <c r="G66" s="37" t="s">
        <v>319</v>
      </c>
      <c r="H66" s="26" t="s">
        <v>391</v>
      </c>
      <c r="I66" s="27" t="s">
        <v>19</v>
      </c>
      <c r="J66" s="27" t="s">
        <v>35</v>
      </c>
      <c r="K66" s="27" t="s">
        <v>143</v>
      </c>
      <c r="L66" s="27" t="s">
        <v>313</v>
      </c>
      <c r="M66" s="39" t="s">
        <v>48</v>
      </c>
      <c r="N66" s="27">
        <v>0</v>
      </c>
      <c r="O66" s="27">
        <v>0</v>
      </c>
      <c r="P66" s="27">
        <v>0</v>
      </c>
      <c r="Q66" s="27">
        <v>22</v>
      </c>
      <c r="R66" s="25">
        <v>43252</v>
      </c>
    </row>
    <row r="67" spans="1:18" ht="142.5">
      <c r="A67" s="24">
        <v>1855</v>
      </c>
      <c r="B67" s="27" t="s">
        <v>229</v>
      </c>
      <c r="C67" s="27" t="s">
        <v>230</v>
      </c>
      <c r="D67" s="27" t="s">
        <v>253</v>
      </c>
      <c r="E67" s="25">
        <v>43253</v>
      </c>
      <c r="F67" s="25">
        <v>43253</v>
      </c>
      <c r="G67" s="37" t="s">
        <v>319</v>
      </c>
      <c r="H67" s="26" t="s">
        <v>392</v>
      </c>
      <c r="I67" s="27" t="s">
        <v>19</v>
      </c>
      <c r="J67" s="27" t="s">
        <v>35</v>
      </c>
      <c r="K67" s="27" t="s">
        <v>143</v>
      </c>
      <c r="L67" s="27" t="s">
        <v>313</v>
      </c>
      <c r="M67" s="39" t="s">
        <v>36</v>
      </c>
      <c r="N67" s="27">
        <v>0</v>
      </c>
      <c r="O67" s="27">
        <v>0</v>
      </c>
      <c r="P67" s="27">
        <v>0</v>
      </c>
      <c r="Q67" s="27">
        <v>22</v>
      </c>
      <c r="R67" s="25">
        <v>43252</v>
      </c>
    </row>
    <row r="68" spans="1:18" ht="142.5">
      <c r="A68" s="24">
        <v>1856</v>
      </c>
      <c r="B68" s="27" t="s">
        <v>230</v>
      </c>
      <c r="C68" s="27" t="s">
        <v>437</v>
      </c>
      <c r="D68" s="27" t="s">
        <v>253</v>
      </c>
      <c r="E68" s="25">
        <v>43253</v>
      </c>
      <c r="F68" s="25">
        <v>43253</v>
      </c>
      <c r="G68" s="37" t="s">
        <v>319</v>
      </c>
      <c r="H68" s="26" t="s">
        <v>452</v>
      </c>
      <c r="I68" s="27" t="s">
        <v>19</v>
      </c>
      <c r="J68" s="27" t="s">
        <v>35</v>
      </c>
      <c r="K68" s="27" t="s">
        <v>143</v>
      </c>
      <c r="L68" s="27" t="s">
        <v>313</v>
      </c>
      <c r="M68" s="39" t="s">
        <v>36</v>
      </c>
      <c r="N68" s="27">
        <v>0</v>
      </c>
      <c r="O68" s="27">
        <v>0</v>
      </c>
      <c r="P68" s="27">
        <v>0</v>
      </c>
      <c r="Q68" s="27">
        <v>22</v>
      </c>
      <c r="R68" s="25">
        <v>43252</v>
      </c>
    </row>
    <row r="69" spans="1:18" ht="28.5">
      <c r="A69" s="24">
        <v>1857</v>
      </c>
      <c r="B69" s="27" t="s">
        <v>314</v>
      </c>
      <c r="C69" s="27" t="s">
        <v>315</v>
      </c>
      <c r="D69" s="27" t="s">
        <v>96</v>
      </c>
      <c r="E69" s="25">
        <v>43259</v>
      </c>
      <c r="F69" s="25">
        <v>43259</v>
      </c>
      <c r="G69" s="37" t="s">
        <v>228</v>
      </c>
      <c r="H69" s="26" t="s">
        <v>361</v>
      </c>
      <c r="I69" s="27" t="s">
        <v>19</v>
      </c>
      <c r="J69" s="27" t="s">
        <v>45</v>
      </c>
      <c r="K69" s="27" t="s">
        <v>77</v>
      </c>
      <c r="L69" s="27" t="s">
        <v>316</v>
      </c>
      <c r="M69" s="39" t="s">
        <v>36</v>
      </c>
      <c r="N69" s="27">
        <v>0</v>
      </c>
      <c r="O69" s="27">
        <v>0</v>
      </c>
      <c r="P69" s="27">
        <v>0</v>
      </c>
      <c r="Q69" s="27">
        <v>22</v>
      </c>
      <c r="R69" s="25">
        <v>43252</v>
      </c>
    </row>
    <row r="70" spans="1:18" ht="213.75">
      <c r="A70" s="24">
        <v>1858</v>
      </c>
      <c r="B70" s="27" t="s">
        <v>317</v>
      </c>
      <c r="C70" s="27" t="s">
        <v>318</v>
      </c>
      <c r="D70" s="27" t="s">
        <v>253</v>
      </c>
      <c r="E70" s="25">
        <v>43256</v>
      </c>
      <c r="F70" s="25">
        <v>43256</v>
      </c>
      <c r="G70" s="37" t="s">
        <v>319</v>
      </c>
      <c r="H70" s="26" t="s">
        <v>362</v>
      </c>
      <c r="I70" s="27" t="s">
        <v>19</v>
      </c>
      <c r="J70" s="27" t="s">
        <v>43</v>
      </c>
      <c r="K70" s="27" t="s">
        <v>77</v>
      </c>
      <c r="L70" s="27" t="s">
        <v>320</v>
      </c>
      <c r="M70" s="39" t="s">
        <v>36</v>
      </c>
      <c r="N70" s="27">
        <v>0</v>
      </c>
      <c r="O70" s="27">
        <v>0</v>
      </c>
      <c r="P70" s="27">
        <v>0</v>
      </c>
      <c r="Q70" s="27">
        <v>22</v>
      </c>
      <c r="R70" s="25">
        <v>43252</v>
      </c>
    </row>
    <row r="71" spans="1:18" ht="128.25">
      <c r="A71" s="24">
        <v>1859</v>
      </c>
      <c r="B71" s="27" t="s">
        <v>201</v>
      </c>
      <c r="C71" s="27" t="s">
        <v>202</v>
      </c>
      <c r="D71" s="27" t="s">
        <v>94</v>
      </c>
      <c r="E71" s="25">
        <v>43253</v>
      </c>
      <c r="F71" s="25">
        <v>43253</v>
      </c>
      <c r="G71" s="37" t="s">
        <v>222</v>
      </c>
      <c r="H71" s="26" t="s">
        <v>240</v>
      </c>
      <c r="I71" s="27" t="s">
        <v>19</v>
      </c>
      <c r="J71" s="27" t="s">
        <v>37</v>
      </c>
      <c r="K71" s="27" t="s">
        <v>143</v>
      </c>
      <c r="L71" s="27" t="s">
        <v>321</v>
      </c>
      <c r="M71" s="39" t="s">
        <v>48</v>
      </c>
      <c r="N71" s="27">
        <v>0</v>
      </c>
      <c r="O71" s="27">
        <v>0</v>
      </c>
      <c r="P71" s="27">
        <v>0</v>
      </c>
      <c r="Q71" s="27">
        <v>22</v>
      </c>
      <c r="R71" s="25">
        <v>43252</v>
      </c>
    </row>
    <row r="72" spans="1:18" ht="128.25">
      <c r="A72" s="24">
        <v>1860</v>
      </c>
      <c r="B72" s="27" t="s">
        <v>201</v>
      </c>
      <c r="C72" s="27" t="s">
        <v>202</v>
      </c>
      <c r="D72" s="27" t="s">
        <v>94</v>
      </c>
      <c r="E72" s="25">
        <v>43253</v>
      </c>
      <c r="F72" s="25">
        <v>43253</v>
      </c>
      <c r="G72" s="37" t="s">
        <v>222</v>
      </c>
      <c r="H72" s="26" t="s">
        <v>244</v>
      </c>
      <c r="I72" s="27" t="s">
        <v>19</v>
      </c>
      <c r="J72" s="27" t="s">
        <v>37</v>
      </c>
      <c r="K72" s="27" t="s">
        <v>143</v>
      </c>
      <c r="L72" s="27" t="s">
        <v>321</v>
      </c>
      <c r="M72" s="39" t="s">
        <v>36</v>
      </c>
      <c r="N72" s="27">
        <v>0</v>
      </c>
      <c r="O72" s="27">
        <v>0</v>
      </c>
      <c r="P72" s="27">
        <v>0</v>
      </c>
      <c r="Q72" s="27">
        <v>22</v>
      </c>
      <c r="R72" s="25">
        <v>43252</v>
      </c>
    </row>
    <row r="73" spans="1:18" ht="128.25">
      <c r="A73" s="24">
        <v>1861</v>
      </c>
      <c r="B73" s="27" t="s">
        <v>203</v>
      </c>
      <c r="C73" s="27" t="s">
        <v>204</v>
      </c>
      <c r="D73" s="27" t="s">
        <v>94</v>
      </c>
      <c r="E73" s="25">
        <v>43253</v>
      </c>
      <c r="F73" s="25">
        <v>43253</v>
      </c>
      <c r="G73" s="37" t="s">
        <v>222</v>
      </c>
      <c r="H73" s="26" t="s">
        <v>245</v>
      </c>
      <c r="I73" s="27" t="s">
        <v>19</v>
      </c>
      <c r="J73" s="27" t="s">
        <v>37</v>
      </c>
      <c r="K73" s="27" t="s">
        <v>143</v>
      </c>
      <c r="L73" s="27" t="s">
        <v>321</v>
      </c>
      <c r="M73" s="39" t="s">
        <v>36</v>
      </c>
      <c r="N73" s="27">
        <v>0</v>
      </c>
      <c r="O73" s="27">
        <v>0</v>
      </c>
      <c r="P73" s="27">
        <v>0</v>
      </c>
      <c r="Q73" s="27">
        <v>22</v>
      </c>
      <c r="R73" s="25">
        <v>43252</v>
      </c>
    </row>
    <row r="74" spans="1:18" ht="128.25">
      <c r="A74" s="24">
        <v>1862</v>
      </c>
      <c r="B74" s="27" t="s">
        <v>201</v>
      </c>
      <c r="C74" s="27" t="s">
        <v>202</v>
      </c>
      <c r="D74" s="27" t="s">
        <v>94</v>
      </c>
      <c r="E74" s="25">
        <v>43255</v>
      </c>
      <c r="F74" s="25">
        <v>43255</v>
      </c>
      <c r="G74" s="37" t="s">
        <v>222</v>
      </c>
      <c r="H74" s="26" t="s">
        <v>240</v>
      </c>
      <c r="I74" s="27" t="s">
        <v>19</v>
      </c>
      <c r="J74" s="27" t="s">
        <v>37</v>
      </c>
      <c r="K74" s="27" t="s">
        <v>143</v>
      </c>
      <c r="L74" s="27" t="s">
        <v>322</v>
      </c>
      <c r="M74" s="39" t="s">
        <v>48</v>
      </c>
      <c r="N74" s="27">
        <v>0</v>
      </c>
      <c r="O74" s="27">
        <v>0</v>
      </c>
      <c r="P74" s="27">
        <v>0</v>
      </c>
      <c r="Q74" s="27">
        <v>22</v>
      </c>
      <c r="R74" s="25">
        <v>43252</v>
      </c>
    </row>
    <row r="75" spans="1:18" ht="128.25">
      <c r="A75" s="24">
        <v>1863</v>
      </c>
      <c r="B75" s="27" t="s">
        <v>201</v>
      </c>
      <c r="C75" s="27" t="s">
        <v>202</v>
      </c>
      <c r="D75" s="27" t="s">
        <v>94</v>
      </c>
      <c r="E75" s="25">
        <v>43255</v>
      </c>
      <c r="F75" s="25">
        <v>43255</v>
      </c>
      <c r="G75" s="37" t="s">
        <v>222</v>
      </c>
      <c r="H75" s="26" t="s">
        <v>244</v>
      </c>
      <c r="I75" s="27" t="s">
        <v>19</v>
      </c>
      <c r="J75" s="27" t="s">
        <v>37</v>
      </c>
      <c r="K75" s="27" t="s">
        <v>143</v>
      </c>
      <c r="L75" s="27" t="s">
        <v>322</v>
      </c>
      <c r="M75" s="39" t="s">
        <v>36</v>
      </c>
      <c r="N75" s="27">
        <v>0</v>
      </c>
      <c r="O75" s="27">
        <v>0</v>
      </c>
      <c r="P75" s="27">
        <v>0</v>
      </c>
      <c r="Q75" s="27">
        <v>22</v>
      </c>
      <c r="R75" s="25">
        <v>43252</v>
      </c>
    </row>
    <row r="76" spans="1:18" ht="128.25">
      <c r="A76" s="24">
        <v>1864</v>
      </c>
      <c r="B76" s="27" t="s">
        <v>203</v>
      </c>
      <c r="C76" s="27" t="s">
        <v>204</v>
      </c>
      <c r="D76" s="27" t="s">
        <v>94</v>
      </c>
      <c r="E76" s="25">
        <v>43255</v>
      </c>
      <c r="F76" s="25">
        <v>43255</v>
      </c>
      <c r="G76" s="37" t="s">
        <v>222</v>
      </c>
      <c r="H76" s="26" t="s">
        <v>245</v>
      </c>
      <c r="I76" s="27" t="s">
        <v>19</v>
      </c>
      <c r="J76" s="27" t="s">
        <v>37</v>
      </c>
      <c r="K76" s="27" t="s">
        <v>143</v>
      </c>
      <c r="L76" s="27" t="s">
        <v>322</v>
      </c>
      <c r="M76" s="39" t="s">
        <v>36</v>
      </c>
      <c r="N76" s="27">
        <v>0</v>
      </c>
      <c r="O76" s="27">
        <v>0</v>
      </c>
      <c r="P76" s="27">
        <v>0</v>
      </c>
      <c r="Q76" s="27">
        <v>22</v>
      </c>
      <c r="R76" s="25">
        <v>43252</v>
      </c>
    </row>
    <row r="77" spans="1:18" ht="128.25">
      <c r="A77" s="24">
        <v>1865</v>
      </c>
      <c r="B77" s="27" t="s">
        <v>201</v>
      </c>
      <c r="C77" s="27" t="s">
        <v>202</v>
      </c>
      <c r="D77" s="27" t="s">
        <v>94</v>
      </c>
      <c r="E77" s="25">
        <v>43256</v>
      </c>
      <c r="F77" s="25">
        <v>43256</v>
      </c>
      <c r="G77" s="37" t="s">
        <v>222</v>
      </c>
      <c r="H77" s="26" t="s">
        <v>240</v>
      </c>
      <c r="I77" s="27" t="s">
        <v>19</v>
      </c>
      <c r="J77" s="27" t="s">
        <v>37</v>
      </c>
      <c r="K77" s="27" t="s">
        <v>143</v>
      </c>
      <c r="L77" s="27" t="s">
        <v>323</v>
      </c>
      <c r="M77" s="39" t="s">
        <v>48</v>
      </c>
      <c r="N77" s="27">
        <v>0</v>
      </c>
      <c r="O77" s="27">
        <v>0</v>
      </c>
      <c r="P77" s="27">
        <v>0</v>
      </c>
      <c r="Q77" s="27">
        <v>22</v>
      </c>
      <c r="R77" s="25">
        <v>43252</v>
      </c>
    </row>
    <row r="78" spans="1:18" ht="128.25">
      <c r="A78" s="24">
        <v>1866</v>
      </c>
      <c r="B78" s="27" t="s">
        <v>201</v>
      </c>
      <c r="C78" s="27" t="s">
        <v>202</v>
      </c>
      <c r="D78" s="27" t="s">
        <v>94</v>
      </c>
      <c r="E78" s="25">
        <v>43256</v>
      </c>
      <c r="F78" s="25">
        <v>43256</v>
      </c>
      <c r="G78" s="37" t="s">
        <v>222</v>
      </c>
      <c r="H78" s="26" t="s">
        <v>244</v>
      </c>
      <c r="I78" s="27" t="s">
        <v>19</v>
      </c>
      <c r="J78" s="27" t="s">
        <v>37</v>
      </c>
      <c r="K78" s="27" t="s">
        <v>143</v>
      </c>
      <c r="L78" s="27" t="s">
        <v>323</v>
      </c>
      <c r="M78" s="39" t="s">
        <v>36</v>
      </c>
      <c r="N78" s="27">
        <v>0</v>
      </c>
      <c r="O78" s="27">
        <v>0</v>
      </c>
      <c r="P78" s="27">
        <v>0</v>
      </c>
      <c r="Q78" s="27">
        <v>22</v>
      </c>
      <c r="R78" s="25">
        <v>43252</v>
      </c>
    </row>
    <row r="79" spans="1:18" ht="128.25">
      <c r="A79" s="24">
        <v>1867</v>
      </c>
      <c r="B79" s="27" t="s">
        <v>203</v>
      </c>
      <c r="C79" s="27" t="s">
        <v>204</v>
      </c>
      <c r="D79" s="27" t="s">
        <v>94</v>
      </c>
      <c r="E79" s="25">
        <v>43256</v>
      </c>
      <c r="F79" s="25">
        <v>43256</v>
      </c>
      <c r="G79" s="37" t="s">
        <v>222</v>
      </c>
      <c r="H79" s="26" t="s">
        <v>245</v>
      </c>
      <c r="I79" s="27" t="s">
        <v>19</v>
      </c>
      <c r="J79" s="27" t="s">
        <v>37</v>
      </c>
      <c r="K79" s="27" t="s">
        <v>143</v>
      </c>
      <c r="L79" s="27" t="s">
        <v>323</v>
      </c>
      <c r="M79" s="39" t="s">
        <v>36</v>
      </c>
      <c r="N79" s="27">
        <v>0</v>
      </c>
      <c r="O79" s="27">
        <v>0</v>
      </c>
      <c r="P79" s="27">
        <v>0</v>
      </c>
      <c r="Q79" s="27">
        <v>22</v>
      </c>
      <c r="R79" s="25">
        <v>43252</v>
      </c>
    </row>
    <row r="80" spans="1:18" ht="85.5">
      <c r="A80" s="24">
        <v>1868</v>
      </c>
      <c r="B80" s="27" t="s">
        <v>229</v>
      </c>
      <c r="C80" s="27" t="s">
        <v>230</v>
      </c>
      <c r="D80" s="27" t="s">
        <v>94</v>
      </c>
      <c r="E80" s="25" t="s">
        <v>324</v>
      </c>
      <c r="F80" s="25" t="s">
        <v>324</v>
      </c>
      <c r="G80" s="37" t="s">
        <v>324</v>
      </c>
      <c r="H80" s="26" t="s">
        <v>393</v>
      </c>
      <c r="I80" s="27" t="s">
        <v>15</v>
      </c>
      <c r="J80" s="27" t="s">
        <v>35</v>
      </c>
      <c r="K80" s="27" t="s">
        <v>143</v>
      </c>
      <c r="L80" s="27" t="s">
        <v>325</v>
      </c>
      <c r="M80" s="39" t="s">
        <v>36</v>
      </c>
      <c r="N80" s="27">
        <v>0</v>
      </c>
      <c r="O80" s="27">
        <v>0</v>
      </c>
      <c r="P80" s="27">
        <v>0</v>
      </c>
      <c r="Q80" s="27">
        <v>22</v>
      </c>
      <c r="R80" s="25">
        <v>43252</v>
      </c>
    </row>
    <row r="81" spans="1:18" ht="128.25">
      <c r="A81" s="24">
        <v>1869</v>
      </c>
      <c r="B81" s="27" t="s">
        <v>229</v>
      </c>
      <c r="C81" s="27" t="s">
        <v>230</v>
      </c>
      <c r="D81" s="27" t="s">
        <v>94</v>
      </c>
      <c r="E81" s="25">
        <v>43255</v>
      </c>
      <c r="F81" s="25">
        <v>43255</v>
      </c>
      <c r="G81" s="37" t="s">
        <v>222</v>
      </c>
      <c r="H81" s="26" t="s">
        <v>252</v>
      </c>
      <c r="I81" s="27" t="s">
        <v>19</v>
      </c>
      <c r="J81" s="27" t="s">
        <v>35</v>
      </c>
      <c r="K81" s="27" t="s">
        <v>143</v>
      </c>
      <c r="L81" s="27" t="s">
        <v>326</v>
      </c>
      <c r="M81" s="39" t="s">
        <v>36</v>
      </c>
      <c r="N81" s="27">
        <v>0</v>
      </c>
      <c r="O81" s="27">
        <v>0</v>
      </c>
      <c r="P81" s="27">
        <v>0</v>
      </c>
      <c r="Q81" s="27">
        <v>22</v>
      </c>
      <c r="R81" s="25">
        <v>43252</v>
      </c>
    </row>
    <row r="82" spans="1:18" ht="128.25">
      <c r="A82" s="24">
        <v>1870</v>
      </c>
      <c r="B82" s="27" t="s">
        <v>229</v>
      </c>
      <c r="C82" s="27" t="s">
        <v>230</v>
      </c>
      <c r="D82" s="27" t="s">
        <v>94</v>
      </c>
      <c r="E82" s="25">
        <v>43256</v>
      </c>
      <c r="F82" s="25">
        <v>43256</v>
      </c>
      <c r="G82" s="37" t="s">
        <v>222</v>
      </c>
      <c r="H82" s="26" t="s">
        <v>252</v>
      </c>
      <c r="I82" s="27" t="s">
        <v>19</v>
      </c>
      <c r="J82" s="27" t="s">
        <v>35</v>
      </c>
      <c r="K82" s="27" t="s">
        <v>143</v>
      </c>
      <c r="L82" s="27" t="s">
        <v>327</v>
      </c>
      <c r="M82" s="39" t="s">
        <v>36</v>
      </c>
      <c r="N82" s="27">
        <v>0</v>
      </c>
      <c r="O82" s="27">
        <v>0</v>
      </c>
      <c r="P82" s="27">
        <v>0</v>
      </c>
      <c r="Q82" s="27">
        <v>22</v>
      </c>
      <c r="R82" s="25">
        <v>43252</v>
      </c>
    </row>
    <row r="83" spans="1:18" ht="156.75">
      <c r="A83" s="24">
        <v>1871</v>
      </c>
      <c r="B83" s="27" t="s">
        <v>438</v>
      </c>
      <c r="C83" s="27" t="s">
        <v>439</v>
      </c>
      <c r="D83" s="27" t="s">
        <v>253</v>
      </c>
      <c r="E83" s="25">
        <v>43256</v>
      </c>
      <c r="F83" s="25">
        <v>43256</v>
      </c>
      <c r="G83" s="37" t="s">
        <v>319</v>
      </c>
      <c r="H83" s="26" t="s">
        <v>394</v>
      </c>
      <c r="I83" s="27" t="s">
        <v>19</v>
      </c>
      <c r="J83" s="27" t="s">
        <v>49</v>
      </c>
      <c r="K83" s="27" t="s">
        <v>143</v>
      </c>
      <c r="L83" s="27" t="s">
        <v>328</v>
      </c>
      <c r="M83" s="39" t="s">
        <v>58</v>
      </c>
      <c r="N83" s="27">
        <v>0</v>
      </c>
      <c r="O83" s="27">
        <v>0</v>
      </c>
      <c r="P83" s="27">
        <v>0</v>
      </c>
      <c r="Q83" s="27">
        <v>22</v>
      </c>
      <c r="R83" s="25">
        <v>43252</v>
      </c>
    </row>
    <row r="84" spans="1:18" ht="142.5">
      <c r="A84" s="24">
        <v>1872</v>
      </c>
      <c r="B84" s="27" t="s">
        <v>438</v>
      </c>
      <c r="C84" s="27" t="s">
        <v>439</v>
      </c>
      <c r="D84" s="27" t="s">
        <v>253</v>
      </c>
      <c r="E84" s="25">
        <v>43256</v>
      </c>
      <c r="F84" s="25">
        <v>43256</v>
      </c>
      <c r="G84" s="37" t="s">
        <v>319</v>
      </c>
      <c r="H84" s="26" t="s">
        <v>395</v>
      </c>
      <c r="I84" s="27" t="s">
        <v>19</v>
      </c>
      <c r="J84" s="27" t="s">
        <v>49</v>
      </c>
      <c r="K84" s="27" t="s">
        <v>143</v>
      </c>
      <c r="L84" s="27" t="s">
        <v>328</v>
      </c>
      <c r="M84" s="39" t="s">
        <v>48</v>
      </c>
      <c r="N84" s="27">
        <v>0</v>
      </c>
      <c r="O84" s="27">
        <v>0</v>
      </c>
      <c r="P84" s="27">
        <v>0</v>
      </c>
      <c r="Q84" s="27">
        <v>22</v>
      </c>
      <c r="R84" s="25">
        <v>43252</v>
      </c>
    </row>
    <row r="85" spans="1:18" ht="142.5">
      <c r="A85" s="24">
        <v>1873</v>
      </c>
      <c r="B85" s="27" t="s">
        <v>438</v>
      </c>
      <c r="C85" s="27" t="s">
        <v>439</v>
      </c>
      <c r="D85" s="27" t="s">
        <v>253</v>
      </c>
      <c r="E85" s="25">
        <v>43256</v>
      </c>
      <c r="F85" s="25">
        <v>43256</v>
      </c>
      <c r="G85" s="37" t="s">
        <v>319</v>
      </c>
      <c r="H85" s="26" t="s">
        <v>396</v>
      </c>
      <c r="I85" s="27" t="s">
        <v>19</v>
      </c>
      <c r="J85" s="27" t="s">
        <v>49</v>
      </c>
      <c r="K85" s="27" t="s">
        <v>143</v>
      </c>
      <c r="L85" s="27" t="s">
        <v>328</v>
      </c>
      <c r="M85" s="39" t="s">
        <v>36</v>
      </c>
      <c r="N85" s="27">
        <v>0</v>
      </c>
      <c r="O85" s="27">
        <v>0</v>
      </c>
      <c r="P85" s="27">
        <v>0</v>
      </c>
      <c r="Q85" s="27">
        <v>22</v>
      </c>
      <c r="R85" s="25">
        <v>43252</v>
      </c>
    </row>
    <row r="86" spans="1:18" ht="142.5">
      <c r="A86" s="24">
        <v>1874</v>
      </c>
      <c r="B86" s="27" t="s">
        <v>440</v>
      </c>
      <c r="C86" s="27" t="s">
        <v>438</v>
      </c>
      <c r="D86" s="27" t="s">
        <v>253</v>
      </c>
      <c r="E86" s="25">
        <v>43256</v>
      </c>
      <c r="F86" s="25">
        <v>43256</v>
      </c>
      <c r="G86" s="37" t="s">
        <v>319</v>
      </c>
      <c r="H86" s="26" t="s">
        <v>453</v>
      </c>
      <c r="I86" s="27" t="s">
        <v>19</v>
      </c>
      <c r="J86" s="27" t="s">
        <v>49</v>
      </c>
      <c r="K86" s="27" t="s">
        <v>143</v>
      </c>
      <c r="L86" s="27" t="s">
        <v>328</v>
      </c>
      <c r="M86" s="39" t="s">
        <v>36</v>
      </c>
      <c r="N86" s="27">
        <v>0</v>
      </c>
      <c r="O86" s="27">
        <v>0</v>
      </c>
      <c r="P86" s="27">
        <v>0</v>
      </c>
      <c r="Q86" s="27">
        <v>22</v>
      </c>
      <c r="R86" s="25">
        <v>43252</v>
      </c>
    </row>
    <row r="87" spans="1:18" ht="142.5">
      <c r="A87" s="24">
        <v>1875</v>
      </c>
      <c r="B87" s="27" t="s">
        <v>441</v>
      </c>
      <c r="C87" s="27" t="s">
        <v>442</v>
      </c>
      <c r="D87" s="27" t="s">
        <v>253</v>
      </c>
      <c r="E87" s="25">
        <v>43256</v>
      </c>
      <c r="F87" s="25">
        <v>43256</v>
      </c>
      <c r="G87" s="37" t="s">
        <v>319</v>
      </c>
      <c r="H87" s="26" t="s">
        <v>382</v>
      </c>
      <c r="I87" s="27" t="s">
        <v>19</v>
      </c>
      <c r="J87" s="27" t="s">
        <v>49</v>
      </c>
      <c r="K87" s="27" t="s">
        <v>143</v>
      </c>
      <c r="L87" s="27" t="s">
        <v>328</v>
      </c>
      <c r="M87" s="39" t="s">
        <v>36</v>
      </c>
      <c r="N87" s="27">
        <v>0</v>
      </c>
      <c r="O87" s="27">
        <v>0</v>
      </c>
      <c r="P87" s="27">
        <v>0</v>
      </c>
      <c r="Q87" s="27">
        <v>22</v>
      </c>
      <c r="R87" s="25">
        <v>43252</v>
      </c>
    </row>
    <row r="88" spans="1:18" ht="142.5">
      <c r="A88" s="24">
        <v>1876</v>
      </c>
      <c r="B88" s="27" t="s">
        <v>250</v>
      </c>
      <c r="C88" s="27" t="s">
        <v>443</v>
      </c>
      <c r="D88" s="27" t="s">
        <v>253</v>
      </c>
      <c r="E88" s="25">
        <v>43256</v>
      </c>
      <c r="F88" s="25">
        <v>43256</v>
      </c>
      <c r="G88" s="37" t="s">
        <v>319</v>
      </c>
      <c r="H88" s="26" t="s">
        <v>404</v>
      </c>
      <c r="I88" s="27" t="s">
        <v>19</v>
      </c>
      <c r="J88" s="27" t="s">
        <v>49</v>
      </c>
      <c r="K88" s="27" t="s">
        <v>143</v>
      </c>
      <c r="L88" s="27" t="s">
        <v>328</v>
      </c>
      <c r="M88" s="39" t="s">
        <v>36</v>
      </c>
      <c r="N88" s="27">
        <v>0</v>
      </c>
      <c r="O88" s="27">
        <v>0</v>
      </c>
      <c r="P88" s="27">
        <v>0</v>
      </c>
      <c r="Q88" s="27">
        <v>22</v>
      </c>
      <c r="R88" s="25">
        <v>43252</v>
      </c>
    </row>
    <row r="89" spans="1:18" ht="85.5">
      <c r="A89" s="24">
        <v>1877</v>
      </c>
      <c r="B89" s="27" t="s">
        <v>329</v>
      </c>
      <c r="C89" s="27" t="s">
        <v>330</v>
      </c>
      <c r="D89" s="27" t="s">
        <v>79</v>
      </c>
      <c r="E89" s="25">
        <v>43253</v>
      </c>
      <c r="F89" s="25">
        <v>43253</v>
      </c>
      <c r="G89" s="37" t="s">
        <v>208</v>
      </c>
      <c r="H89" s="26" t="s">
        <v>363</v>
      </c>
      <c r="I89" s="27" t="s">
        <v>19</v>
      </c>
      <c r="J89" s="27" t="s">
        <v>14</v>
      </c>
      <c r="K89" s="27" t="s">
        <v>77</v>
      </c>
      <c r="L89" s="27" t="s">
        <v>331</v>
      </c>
      <c r="M89" s="39" t="s">
        <v>36</v>
      </c>
      <c r="N89" s="27">
        <v>0</v>
      </c>
      <c r="O89" s="27">
        <v>0</v>
      </c>
      <c r="P89" s="27">
        <v>0</v>
      </c>
      <c r="Q89" s="27">
        <v>22</v>
      </c>
      <c r="R89" s="25">
        <v>43252</v>
      </c>
    </row>
    <row r="90" spans="1:18" ht="99.75">
      <c r="A90" s="24">
        <v>1878</v>
      </c>
      <c r="B90" s="27" t="s">
        <v>466</v>
      </c>
      <c r="C90" s="27"/>
      <c r="D90" s="27" t="s">
        <v>459</v>
      </c>
      <c r="E90" s="25" t="s">
        <v>324</v>
      </c>
      <c r="F90" s="25" t="e">
        <f>-H33</f>
        <v>#VALUE!</v>
      </c>
      <c r="G90" s="37" t="s">
        <v>324</v>
      </c>
      <c r="H90" s="26" t="s">
        <v>465</v>
      </c>
      <c r="I90" s="27" t="s">
        <v>15</v>
      </c>
      <c r="J90" s="27" t="s">
        <v>43</v>
      </c>
      <c r="K90" s="27" t="s">
        <v>77</v>
      </c>
      <c r="L90" s="27" t="s">
        <v>332</v>
      </c>
      <c r="M90" s="39" t="s">
        <v>36</v>
      </c>
      <c r="N90" s="27">
        <v>0</v>
      </c>
      <c r="O90" s="27">
        <v>0</v>
      </c>
      <c r="P90" s="27">
        <v>0</v>
      </c>
      <c r="Q90" s="27">
        <v>22</v>
      </c>
      <c r="R90" s="25">
        <v>43252</v>
      </c>
    </row>
    <row r="91" spans="1:18" ht="128.25">
      <c r="A91" s="24">
        <v>1879</v>
      </c>
      <c r="B91" s="27" t="s">
        <v>201</v>
      </c>
      <c r="C91" s="27" t="s">
        <v>202</v>
      </c>
      <c r="D91" s="27" t="s">
        <v>94</v>
      </c>
      <c r="E91" s="25">
        <v>43257</v>
      </c>
      <c r="F91" s="25">
        <v>43257</v>
      </c>
      <c r="G91" s="37" t="s">
        <v>222</v>
      </c>
      <c r="H91" s="26" t="s">
        <v>240</v>
      </c>
      <c r="I91" s="27" t="s">
        <v>19</v>
      </c>
      <c r="J91" s="27" t="s">
        <v>37</v>
      </c>
      <c r="K91" s="27" t="s">
        <v>143</v>
      </c>
      <c r="L91" s="27" t="s">
        <v>333</v>
      </c>
      <c r="M91" s="39" t="s">
        <v>48</v>
      </c>
      <c r="N91" s="27">
        <v>0</v>
      </c>
      <c r="O91" s="27">
        <v>0</v>
      </c>
      <c r="P91" s="27">
        <v>0</v>
      </c>
      <c r="Q91" s="27">
        <v>22</v>
      </c>
      <c r="R91" s="25">
        <v>43252</v>
      </c>
    </row>
    <row r="92" spans="1:18" ht="128.25">
      <c r="A92" s="24">
        <v>1880</v>
      </c>
      <c r="B92" s="27" t="s">
        <v>201</v>
      </c>
      <c r="C92" s="27" t="s">
        <v>202</v>
      </c>
      <c r="D92" s="27" t="s">
        <v>94</v>
      </c>
      <c r="E92" s="25">
        <v>43257</v>
      </c>
      <c r="F92" s="25">
        <v>43257</v>
      </c>
      <c r="G92" s="37" t="s">
        <v>222</v>
      </c>
      <c r="H92" s="26" t="s">
        <v>244</v>
      </c>
      <c r="I92" s="27" t="s">
        <v>19</v>
      </c>
      <c r="J92" s="27" t="s">
        <v>37</v>
      </c>
      <c r="K92" s="27" t="s">
        <v>143</v>
      </c>
      <c r="L92" s="27" t="s">
        <v>333</v>
      </c>
      <c r="M92" s="39" t="s">
        <v>36</v>
      </c>
      <c r="N92" s="27">
        <v>0</v>
      </c>
      <c r="O92" s="27">
        <v>0</v>
      </c>
      <c r="P92" s="27">
        <v>0</v>
      </c>
      <c r="Q92" s="27">
        <v>22</v>
      </c>
      <c r="R92" s="25">
        <v>43252</v>
      </c>
    </row>
    <row r="93" spans="1:18" ht="128.25">
      <c r="A93" s="24">
        <v>1881</v>
      </c>
      <c r="B93" s="27" t="s">
        <v>203</v>
      </c>
      <c r="C93" s="27" t="s">
        <v>204</v>
      </c>
      <c r="D93" s="27" t="s">
        <v>94</v>
      </c>
      <c r="E93" s="25">
        <v>43257</v>
      </c>
      <c r="F93" s="25">
        <v>43257</v>
      </c>
      <c r="G93" s="37" t="s">
        <v>222</v>
      </c>
      <c r="H93" s="26" t="s">
        <v>245</v>
      </c>
      <c r="I93" s="27" t="s">
        <v>19</v>
      </c>
      <c r="J93" s="27" t="s">
        <v>37</v>
      </c>
      <c r="K93" s="27" t="s">
        <v>143</v>
      </c>
      <c r="L93" s="27" t="s">
        <v>333</v>
      </c>
      <c r="M93" s="39" t="s">
        <v>36</v>
      </c>
      <c r="N93" s="27">
        <v>0</v>
      </c>
      <c r="O93" s="27">
        <v>0</v>
      </c>
      <c r="P93" s="27">
        <v>0</v>
      </c>
      <c r="Q93" s="27">
        <v>22</v>
      </c>
      <c r="R93" s="25">
        <v>43252</v>
      </c>
    </row>
    <row r="94" spans="1:18" ht="128.25">
      <c r="A94" s="24">
        <v>1882</v>
      </c>
      <c r="B94" s="27" t="s">
        <v>229</v>
      </c>
      <c r="C94" s="27" t="s">
        <v>230</v>
      </c>
      <c r="D94" s="27" t="s">
        <v>94</v>
      </c>
      <c r="E94" s="25">
        <v>43257</v>
      </c>
      <c r="F94" s="25">
        <v>43257</v>
      </c>
      <c r="G94" s="37" t="s">
        <v>222</v>
      </c>
      <c r="H94" s="26" t="s">
        <v>252</v>
      </c>
      <c r="I94" s="27" t="s">
        <v>19</v>
      </c>
      <c r="J94" s="27" t="s">
        <v>35</v>
      </c>
      <c r="K94" s="27" t="s">
        <v>143</v>
      </c>
      <c r="L94" s="27" t="s">
        <v>334</v>
      </c>
      <c r="M94" s="39" t="s">
        <v>36</v>
      </c>
      <c r="N94" s="27">
        <v>0</v>
      </c>
      <c r="O94" s="27">
        <v>0</v>
      </c>
      <c r="P94" s="27">
        <v>0</v>
      </c>
      <c r="Q94" s="27">
        <v>22</v>
      </c>
      <c r="R94" s="25">
        <v>43252</v>
      </c>
    </row>
    <row r="95" spans="1:18" ht="85.5">
      <c r="A95" s="24">
        <v>1883</v>
      </c>
      <c r="B95" s="27" t="s">
        <v>495</v>
      </c>
      <c r="C95" s="27" t="s">
        <v>496</v>
      </c>
      <c r="D95" s="27" t="s">
        <v>79</v>
      </c>
      <c r="E95" s="25">
        <v>43257</v>
      </c>
      <c r="F95" s="25">
        <v>43257</v>
      </c>
      <c r="G95" s="37" t="s">
        <v>208</v>
      </c>
      <c r="H95" s="26" t="s">
        <v>364</v>
      </c>
      <c r="I95" s="27" t="s">
        <v>19</v>
      </c>
      <c r="J95" s="27" t="s">
        <v>12</v>
      </c>
      <c r="K95" s="27" t="s">
        <v>77</v>
      </c>
      <c r="L95" s="27" t="s">
        <v>335</v>
      </c>
      <c r="M95" s="39" t="s">
        <v>36</v>
      </c>
      <c r="N95" s="27">
        <v>0</v>
      </c>
      <c r="O95" s="27">
        <v>0</v>
      </c>
      <c r="P95" s="27">
        <v>0</v>
      </c>
      <c r="Q95" s="27">
        <v>22</v>
      </c>
      <c r="R95" s="25">
        <v>43252</v>
      </c>
    </row>
    <row r="96" spans="1:18" ht="85.5">
      <c r="A96" s="24">
        <v>1884</v>
      </c>
      <c r="B96" s="27" t="s">
        <v>495</v>
      </c>
      <c r="C96" s="27" t="s">
        <v>496</v>
      </c>
      <c r="D96" s="27" t="s">
        <v>79</v>
      </c>
      <c r="E96" s="25">
        <v>43269</v>
      </c>
      <c r="F96" s="25">
        <v>43269</v>
      </c>
      <c r="G96" s="37" t="s">
        <v>208</v>
      </c>
      <c r="H96" s="26" t="s">
        <v>364</v>
      </c>
      <c r="I96" s="27" t="s">
        <v>19</v>
      </c>
      <c r="J96" s="27" t="s">
        <v>12</v>
      </c>
      <c r="K96" s="27" t="s">
        <v>77</v>
      </c>
      <c r="L96" s="27" t="s">
        <v>335</v>
      </c>
      <c r="M96" s="39" t="s">
        <v>36</v>
      </c>
      <c r="N96" s="27">
        <v>0</v>
      </c>
      <c r="O96" s="27">
        <v>0</v>
      </c>
      <c r="P96" s="27">
        <v>0</v>
      </c>
      <c r="Q96" s="27">
        <v>22</v>
      </c>
      <c r="R96" s="25">
        <v>43252</v>
      </c>
    </row>
    <row r="97" spans="1:18" ht="128.25">
      <c r="A97" s="24">
        <v>1885</v>
      </c>
      <c r="B97" s="27" t="s">
        <v>444</v>
      </c>
      <c r="C97" s="27" t="s">
        <v>445</v>
      </c>
      <c r="D97" s="27" t="s">
        <v>253</v>
      </c>
      <c r="E97" s="25">
        <v>43257</v>
      </c>
      <c r="F97" s="25">
        <v>43260</v>
      </c>
      <c r="G97" s="37" t="s">
        <v>319</v>
      </c>
      <c r="H97" s="26" t="s">
        <v>397</v>
      </c>
      <c r="I97" s="27" t="s">
        <v>19</v>
      </c>
      <c r="J97" s="27" t="s">
        <v>37</v>
      </c>
      <c r="K97" s="27" t="s">
        <v>143</v>
      </c>
      <c r="L97" s="27" t="s">
        <v>336</v>
      </c>
      <c r="M97" s="39" t="s">
        <v>36</v>
      </c>
      <c r="N97" s="27">
        <v>0</v>
      </c>
      <c r="O97" s="27">
        <v>0</v>
      </c>
      <c r="P97" s="27">
        <v>0</v>
      </c>
      <c r="Q97" s="27">
        <v>22</v>
      </c>
      <c r="R97" s="25">
        <v>43252</v>
      </c>
    </row>
    <row r="98" spans="1:18" ht="128.25">
      <c r="A98" s="24">
        <v>1886</v>
      </c>
      <c r="B98" s="27" t="s">
        <v>446</v>
      </c>
      <c r="C98" s="27" t="s">
        <v>447</v>
      </c>
      <c r="D98" s="27" t="s">
        <v>253</v>
      </c>
      <c r="E98" s="25">
        <v>43257</v>
      </c>
      <c r="F98" s="25">
        <v>43260</v>
      </c>
      <c r="G98" s="37" t="s">
        <v>319</v>
      </c>
      <c r="H98" s="26" t="s">
        <v>398</v>
      </c>
      <c r="I98" s="27" t="s">
        <v>19</v>
      </c>
      <c r="J98" s="27" t="s">
        <v>37</v>
      </c>
      <c r="K98" s="27" t="s">
        <v>143</v>
      </c>
      <c r="L98" s="27" t="s">
        <v>336</v>
      </c>
      <c r="M98" s="39" t="s">
        <v>36</v>
      </c>
      <c r="N98" s="27">
        <v>0</v>
      </c>
      <c r="O98" s="27">
        <v>0</v>
      </c>
      <c r="P98" s="27">
        <v>0</v>
      </c>
      <c r="Q98" s="27">
        <v>22</v>
      </c>
      <c r="R98" s="25">
        <v>43252</v>
      </c>
    </row>
    <row r="99" spans="1:18" ht="128.25">
      <c r="A99" s="24">
        <v>1887</v>
      </c>
      <c r="B99" s="27" t="s">
        <v>444</v>
      </c>
      <c r="C99" s="27" t="s">
        <v>445</v>
      </c>
      <c r="D99" s="27" t="s">
        <v>253</v>
      </c>
      <c r="E99" s="25">
        <v>43263</v>
      </c>
      <c r="F99" s="25">
        <v>43267</v>
      </c>
      <c r="G99" s="37" t="s">
        <v>319</v>
      </c>
      <c r="H99" s="26" t="s">
        <v>397</v>
      </c>
      <c r="I99" s="27" t="s">
        <v>19</v>
      </c>
      <c r="J99" s="27" t="s">
        <v>37</v>
      </c>
      <c r="K99" s="27" t="s">
        <v>143</v>
      </c>
      <c r="L99" s="27" t="s">
        <v>336</v>
      </c>
      <c r="M99" s="39" t="s">
        <v>36</v>
      </c>
      <c r="N99" s="27">
        <v>0</v>
      </c>
      <c r="O99" s="27">
        <v>0</v>
      </c>
      <c r="P99" s="27">
        <v>0</v>
      </c>
      <c r="Q99" s="27">
        <v>22</v>
      </c>
      <c r="R99" s="25">
        <v>43252</v>
      </c>
    </row>
    <row r="100" spans="1:18" ht="128.25">
      <c r="A100" s="24">
        <v>1888</v>
      </c>
      <c r="B100" s="27" t="s">
        <v>446</v>
      </c>
      <c r="C100" s="27" t="s">
        <v>447</v>
      </c>
      <c r="D100" s="27" t="s">
        <v>253</v>
      </c>
      <c r="E100" s="25">
        <v>43263</v>
      </c>
      <c r="F100" s="25">
        <v>43267</v>
      </c>
      <c r="G100" s="37" t="s">
        <v>319</v>
      </c>
      <c r="H100" s="26" t="s">
        <v>398</v>
      </c>
      <c r="I100" s="27" t="s">
        <v>19</v>
      </c>
      <c r="J100" s="27" t="s">
        <v>37</v>
      </c>
      <c r="K100" s="27" t="s">
        <v>143</v>
      </c>
      <c r="L100" s="27" t="s">
        <v>336</v>
      </c>
      <c r="M100" s="39" t="s">
        <v>36</v>
      </c>
      <c r="N100" s="27">
        <v>0</v>
      </c>
      <c r="O100" s="27">
        <v>0</v>
      </c>
      <c r="P100" s="27">
        <v>0</v>
      </c>
      <c r="Q100" s="27">
        <v>22</v>
      </c>
      <c r="R100" s="25">
        <v>43252</v>
      </c>
    </row>
    <row r="101" spans="1:18" ht="128.25">
      <c r="A101" s="24">
        <v>1889</v>
      </c>
      <c r="B101" s="27" t="s">
        <v>444</v>
      </c>
      <c r="C101" s="27" t="s">
        <v>445</v>
      </c>
      <c r="D101" s="27" t="s">
        <v>253</v>
      </c>
      <c r="E101" s="25">
        <v>43269</v>
      </c>
      <c r="F101" s="25">
        <v>43270</v>
      </c>
      <c r="G101" s="37" t="s">
        <v>319</v>
      </c>
      <c r="H101" s="26" t="s">
        <v>397</v>
      </c>
      <c r="I101" s="27" t="s">
        <v>19</v>
      </c>
      <c r="J101" s="27" t="s">
        <v>37</v>
      </c>
      <c r="K101" s="27" t="s">
        <v>143</v>
      </c>
      <c r="L101" s="27" t="s">
        <v>336</v>
      </c>
      <c r="M101" s="39" t="s">
        <v>36</v>
      </c>
      <c r="N101" s="27">
        <v>0</v>
      </c>
      <c r="O101" s="27">
        <v>0</v>
      </c>
      <c r="P101" s="27">
        <v>0</v>
      </c>
      <c r="Q101" s="27">
        <v>22</v>
      </c>
      <c r="R101" s="25">
        <v>43252</v>
      </c>
    </row>
    <row r="102" spans="1:18" ht="128.25">
      <c r="A102" s="24">
        <v>1890</v>
      </c>
      <c r="B102" s="27" t="s">
        <v>446</v>
      </c>
      <c r="C102" s="27" t="s">
        <v>447</v>
      </c>
      <c r="D102" s="27" t="s">
        <v>253</v>
      </c>
      <c r="E102" s="25">
        <v>43269</v>
      </c>
      <c r="F102" s="25">
        <v>43270</v>
      </c>
      <c r="G102" s="37" t="s">
        <v>319</v>
      </c>
      <c r="H102" s="26" t="s">
        <v>398</v>
      </c>
      <c r="I102" s="27" t="s">
        <v>19</v>
      </c>
      <c r="J102" s="27" t="s">
        <v>37</v>
      </c>
      <c r="K102" s="27" t="s">
        <v>143</v>
      </c>
      <c r="L102" s="27" t="s">
        <v>336</v>
      </c>
      <c r="M102" s="39" t="s">
        <v>36</v>
      </c>
      <c r="N102" s="27">
        <v>0</v>
      </c>
      <c r="O102" s="27">
        <v>0</v>
      </c>
      <c r="P102" s="27">
        <v>0</v>
      </c>
      <c r="Q102" s="27">
        <v>22</v>
      </c>
      <c r="R102" s="25">
        <v>43252</v>
      </c>
    </row>
    <row r="103" spans="1:18" ht="128.25">
      <c r="A103" s="24">
        <v>1891</v>
      </c>
      <c r="B103" s="27" t="s">
        <v>337</v>
      </c>
      <c r="C103" s="27" t="s">
        <v>338</v>
      </c>
      <c r="D103" s="27" t="s">
        <v>224</v>
      </c>
      <c r="E103" s="25">
        <v>43258</v>
      </c>
      <c r="F103" s="25">
        <v>43258</v>
      </c>
      <c r="G103" s="37" t="s">
        <v>339</v>
      </c>
      <c r="H103" s="26" t="s">
        <v>365</v>
      </c>
      <c r="I103" s="27" t="s">
        <v>19</v>
      </c>
      <c r="J103" s="27" t="s">
        <v>304</v>
      </c>
      <c r="K103" s="27" t="s">
        <v>77</v>
      </c>
      <c r="L103" s="27" t="s">
        <v>340</v>
      </c>
      <c r="M103" s="39" t="s">
        <v>36</v>
      </c>
      <c r="N103" s="27">
        <v>0</v>
      </c>
      <c r="O103" s="27">
        <v>0</v>
      </c>
      <c r="P103" s="27">
        <v>0</v>
      </c>
      <c r="Q103" s="27">
        <v>22</v>
      </c>
      <c r="R103" s="25">
        <v>43252</v>
      </c>
    </row>
    <row r="104" spans="1:18" ht="142.5">
      <c r="A104" s="24">
        <v>1892</v>
      </c>
      <c r="B104" s="27" t="s">
        <v>497</v>
      </c>
      <c r="C104" s="27" t="s">
        <v>498</v>
      </c>
      <c r="D104" s="27" t="s">
        <v>100</v>
      </c>
      <c r="E104" s="25">
        <v>43262</v>
      </c>
      <c r="F104" s="25">
        <v>43267</v>
      </c>
      <c r="G104" s="37" t="s">
        <v>474</v>
      </c>
      <c r="H104" s="26" t="s">
        <v>399</v>
      </c>
      <c r="I104" s="27" t="s">
        <v>19</v>
      </c>
      <c r="J104" s="27" t="s">
        <v>23</v>
      </c>
      <c r="K104" s="27" t="s">
        <v>143</v>
      </c>
      <c r="L104" s="27" t="s">
        <v>341</v>
      </c>
      <c r="M104" s="39" t="s">
        <v>36</v>
      </c>
      <c r="N104" s="27">
        <v>0</v>
      </c>
      <c r="O104" s="27">
        <v>0</v>
      </c>
      <c r="P104" s="27">
        <v>0</v>
      </c>
      <c r="Q104" s="27">
        <v>22</v>
      </c>
      <c r="R104" s="25">
        <v>43252</v>
      </c>
    </row>
    <row r="105" spans="1:18" ht="142.5">
      <c r="A105" s="24">
        <v>1893</v>
      </c>
      <c r="B105" s="27" t="s">
        <v>499</v>
      </c>
      <c r="C105" s="27" t="s">
        <v>500</v>
      </c>
      <c r="D105" s="27" t="s">
        <v>100</v>
      </c>
      <c r="E105" s="25">
        <v>43262</v>
      </c>
      <c r="F105" s="25">
        <v>43267</v>
      </c>
      <c r="G105" s="37" t="s">
        <v>474</v>
      </c>
      <c r="H105" s="26" t="s">
        <v>400</v>
      </c>
      <c r="I105" s="27" t="s">
        <v>19</v>
      </c>
      <c r="J105" s="27" t="s">
        <v>23</v>
      </c>
      <c r="K105" s="27" t="s">
        <v>143</v>
      </c>
      <c r="L105" s="27" t="s">
        <v>341</v>
      </c>
      <c r="M105" s="39" t="s">
        <v>36</v>
      </c>
      <c r="N105" s="27">
        <v>0</v>
      </c>
      <c r="O105" s="27">
        <v>0</v>
      </c>
      <c r="P105" s="27">
        <v>0</v>
      </c>
      <c r="Q105" s="27">
        <v>22</v>
      </c>
      <c r="R105" s="25">
        <v>43252</v>
      </c>
    </row>
    <row r="106" spans="1:18" ht="142.5">
      <c r="A106" s="24">
        <v>1894</v>
      </c>
      <c r="B106" s="27" t="s">
        <v>500</v>
      </c>
      <c r="C106" s="27" t="s">
        <v>501</v>
      </c>
      <c r="D106" s="27" t="s">
        <v>100</v>
      </c>
      <c r="E106" s="25">
        <v>43262</v>
      </c>
      <c r="F106" s="25">
        <v>43267</v>
      </c>
      <c r="G106" s="37" t="s">
        <v>474</v>
      </c>
      <c r="H106" s="26" t="s">
        <v>401</v>
      </c>
      <c r="I106" s="27" t="s">
        <v>19</v>
      </c>
      <c r="J106" s="27" t="s">
        <v>23</v>
      </c>
      <c r="K106" s="27" t="s">
        <v>143</v>
      </c>
      <c r="L106" s="27" t="s">
        <v>341</v>
      </c>
      <c r="M106" s="39" t="s">
        <v>36</v>
      </c>
      <c r="N106" s="27">
        <v>0</v>
      </c>
      <c r="O106" s="27">
        <v>0</v>
      </c>
      <c r="P106" s="27">
        <v>0</v>
      </c>
      <c r="Q106" s="27">
        <v>22</v>
      </c>
      <c r="R106" s="25">
        <v>43252</v>
      </c>
    </row>
    <row r="107" spans="1:18" ht="142.5">
      <c r="A107" s="24">
        <v>1895</v>
      </c>
      <c r="B107" s="27" t="s">
        <v>502</v>
      </c>
      <c r="C107" s="27" t="s">
        <v>503</v>
      </c>
      <c r="D107" s="27" t="s">
        <v>100</v>
      </c>
      <c r="E107" s="25">
        <v>43262</v>
      </c>
      <c r="F107" s="25">
        <v>43267</v>
      </c>
      <c r="G107" s="37" t="s">
        <v>474</v>
      </c>
      <c r="H107" s="26" t="s">
        <v>402</v>
      </c>
      <c r="I107" s="27" t="s">
        <v>19</v>
      </c>
      <c r="J107" s="27" t="s">
        <v>23</v>
      </c>
      <c r="K107" s="27" t="s">
        <v>143</v>
      </c>
      <c r="L107" s="27" t="s">
        <v>341</v>
      </c>
      <c r="M107" s="39" t="s">
        <v>36</v>
      </c>
      <c r="N107" s="27">
        <v>0</v>
      </c>
      <c r="O107" s="27">
        <v>0</v>
      </c>
      <c r="P107" s="27">
        <v>0</v>
      </c>
      <c r="Q107" s="27">
        <v>22</v>
      </c>
      <c r="R107" s="25">
        <v>43252</v>
      </c>
    </row>
    <row r="108" spans="1:18" ht="142.5">
      <c r="A108" s="24">
        <v>1896</v>
      </c>
      <c r="B108" s="27" t="s">
        <v>503</v>
      </c>
      <c r="C108" s="27" t="s">
        <v>504</v>
      </c>
      <c r="D108" s="27" t="s">
        <v>100</v>
      </c>
      <c r="E108" s="25">
        <v>43262</v>
      </c>
      <c r="F108" s="25">
        <v>43267</v>
      </c>
      <c r="G108" s="37" t="s">
        <v>474</v>
      </c>
      <c r="H108" s="26" t="s">
        <v>403</v>
      </c>
      <c r="I108" s="27" t="s">
        <v>19</v>
      </c>
      <c r="J108" s="27" t="s">
        <v>23</v>
      </c>
      <c r="K108" s="27" t="s">
        <v>143</v>
      </c>
      <c r="L108" s="27" t="s">
        <v>341</v>
      </c>
      <c r="M108" s="39" t="s">
        <v>36</v>
      </c>
      <c r="N108" s="27">
        <v>0</v>
      </c>
      <c r="O108" s="27">
        <v>0</v>
      </c>
      <c r="P108" s="27">
        <v>0</v>
      </c>
      <c r="Q108" s="27">
        <v>22</v>
      </c>
      <c r="R108" s="25">
        <v>43252</v>
      </c>
    </row>
    <row r="109" spans="1:18" ht="142.5">
      <c r="A109" s="24">
        <v>1897</v>
      </c>
      <c r="B109" s="27" t="s">
        <v>504</v>
      </c>
      <c r="C109" s="27" t="s">
        <v>505</v>
      </c>
      <c r="D109" s="27" t="s">
        <v>100</v>
      </c>
      <c r="E109" s="25">
        <v>43262</v>
      </c>
      <c r="F109" s="25">
        <v>43267</v>
      </c>
      <c r="G109" s="37" t="s">
        <v>474</v>
      </c>
      <c r="H109" s="26" t="s">
        <v>272</v>
      </c>
      <c r="I109" s="27" t="s">
        <v>19</v>
      </c>
      <c r="J109" s="27" t="s">
        <v>23</v>
      </c>
      <c r="K109" s="27" t="s">
        <v>143</v>
      </c>
      <c r="L109" s="27" t="s">
        <v>341</v>
      </c>
      <c r="M109" s="39" t="s">
        <v>36</v>
      </c>
      <c r="N109" s="27">
        <v>0</v>
      </c>
      <c r="O109" s="27">
        <v>0</v>
      </c>
      <c r="P109" s="27">
        <v>0</v>
      </c>
      <c r="Q109" s="27">
        <v>22</v>
      </c>
      <c r="R109" s="25">
        <v>43252</v>
      </c>
    </row>
    <row r="110" spans="1:18" ht="142.5">
      <c r="A110" s="24">
        <v>1898</v>
      </c>
      <c r="B110" s="27" t="s">
        <v>507</v>
      </c>
      <c r="C110" s="27" t="s">
        <v>506</v>
      </c>
      <c r="D110" s="27" t="s">
        <v>100</v>
      </c>
      <c r="E110" s="25">
        <v>43262</v>
      </c>
      <c r="F110" s="25">
        <v>43267</v>
      </c>
      <c r="G110" s="37" t="s">
        <v>474</v>
      </c>
      <c r="H110" s="26" t="s">
        <v>404</v>
      </c>
      <c r="I110" s="27" t="s">
        <v>19</v>
      </c>
      <c r="J110" s="27" t="s">
        <v>23</v>
      </c>
      <c r="K110" s="27" t="s">
        <v>143</v>
      </c>
      <c r="L110" s="27" t="s">
        <v>341</v>
      </c>
      <c r="M110" s="39" t="s">
        <v>36</v>
      </c>
      <c r="N110" s="27">
        <v>0</v>
      </c>
      <c r="O110" s="27">
        <v>0</v>
      </c>
      <c r="P110" s="27">
        <v>0</v>
      </c>
      <c r="Q110" s="27">
        <v>22</v>
      </c>
      <c r="R110" s="25">
        <v>43252</v>
      </c>
    </row>
    <row r="111" spans="1:18" ht="142.5">
      <c r="A111" s="24">
        <v>1899</v>
      </c>
      <c r="B111" s="27" t="s">
        <v>508</v>
      </c>
      <c r="C111" s="27" t="s">
        <v>507</v>
      </c>
      <c r="D111" s="27" t="s">
        <v>100</v>
      </c>
      <c r="E111" s="25">
        <v>43262</v>
      </c>
      <c r="F111" s="25">
        <v>43267</v>
      </c>
      <c r="G111" s="37" t="s">
        <v>474</v>
      </c>
      <c r="H111" s="26" t="s">
        <v>405</v>
      </c>
      <c r="I111" s="27" t="s">
        <v>19</v>
      </c>
      <c r="J111" s="27" t="s">
        <v>23</v>
      </c>
      <c r="K111" s="27" t="s">
        <v>143</v>
      </c>
      <c r="L111" s="27" t="s">
        <v>341</v>
      </c>
      <c r="M111" s="39" t="s">
        <v>36</v>
      </c>
      <c r="N111" s="27">
        <v>0</v>
      </c>
      <c r="O111" s="27">
        <v>0</v>
      </c>
      <c r="P111" s="27">
        <v>0</v>
      </c>
      <c r="Q111" s="27">
        <v>22</v>
      </c>
      <c r="R111" s="25">
        <v>43252</v>
      </c>
    </row>
    <row r="112" spans="1:18" ht="142.5">
      <c r="A112" s="24">
        <v>1900</v>
      </c>
      <c r="B112" s="27" t="s">
        <v>509</v>
      </c>
      <c r="C112" s="27" t="s">
        <v>510</v>
      </c>
      <c r="D112" s="27" t="s">
        <v>100</v>
      </c>
      <c r="E112" s="25">
        <v>43262</v>
      </c>
      <c r="F112" s="25">
        <v>43267</v>
      </c>
      <c r="G112" s="37" t="s">
        <v>474</v>
      </c>
      <c r="H112" s="26" t="s">
        <v>406</v>
      </c>
      <c r="I112" s="27" t="s">
        <v>19</v>
      </c>
      <c r="J112" s="27" t="s">
        <v>23</v>
      </c>
      <c r="K112" s="27" t="s">
        <v>143</v>
      </c>
      <c r="L112" s="27" t="s">
        <v>341</v>
      </c>
      <c r="M112" s="39" t="s">
        <v>36</v>
      </c>
      <c r="N112" s="27">
        <v>0</v>
      </c>
      <c r="O112" s="27">
        <v>0</v>
      </c>
      <c r="P112" s="27">
        <v>0</v>
      </c>
      <c r="Q112" s="27">
        <v>22</v>
      </c>
      <c r="R112" s="25">
        <v>43252</v>
      </c>
    </row>
    <row r="113" spans="1:19" ht="142.5">
      <c r="A113" s="24">
        <v>1901</v>
      </c>
      <c r="B113" s="27" t="s">
        <v>510</v>
      </c>
      <c r="C113" s="27" t="s">
        <v>511</v>
      </c>
      <c r="D113" s="27" t="s">
        <v>100</v>
      </c>
      <c r="E113" s="25">
        <v>43262</v>
      </c>
      <c r="F113" s="25">
        <v>43267</v>
      </c>
      <c r="G113" s="37" t="s">
        <v>474</v>
      </c>
      <c r="H113" s="26" t="s">
        <v>407</v>
      </c>
      <c r="I113" s="27" t="s">
        <v>19</v>
      </c>
      <c r="J113" s="27" t="s">
        <v>23</v>
      </c>
      <c r="K113" s="27" t="s">
        <v>143</v>
      </c>
      <c r="L113" s="27" t="s">
        <v>341</v>
      </c>
      <c r="M113" s="39" t="s">
        <v>36</v>
      </c>
      <c r="N113" s="27">
        <v>0</v>
      </c>
      <c r="O113" s="27">
        <v>0</v>
      </c>
      <c r="P113" s="27">
        <v>0</v>
      </c>
      <c r="Q113" s="27">
        <v>22</v>
      </c>
      <c r="R113" s="25">
        <v>43252</v>
      </c>
    </row>
    <row r="114" spans="1:19" ht="71.25">
      <c r="A114" s="24">
        <v>1902</v>
      </c>
      <c r="B114" s="27" t="s">
        <v>342</v>
      </c>
      <c r="C114" s="27" t="s">
        <v>343</v>
      </c>
      <c r="D114" s="27" t="s">
        <v>459</v>
      </c>
      <c r="E114" s="25">
        <v>43265</v>
      </c>
      <c r="F114" s="25">
        <v>43265</v>
      </c>
      <c r="G114" s="37" t="s">
        <v>344</v>
      </c>
      <c r="H114" s="26" t="s">
        <v>471</v>
      </c>
      <c r="I114" s="27" t="s">
        <v>19</v>
      </c>
      <c r="J114" s="27" t="s">
        <v>304</v>
      </c>
      <c r="K114" s="27" t="s">
        <v>77</v>
      </c>
      <c r="L114" s="27" t="s">
        <v>345</v>
      </c>
      <c r="M114" s="39" t="s">
        <v>59</v>
      </c>
      <c r="N114" s="27">
        <v>0</v>
      </c>
      <c r="O114" s="27">
        <v>0</v>
      </c>
      <c r="P114" s="27">
        <v>0</v>
      </c>
      <c r="Q114" s="27">
        <v>22</v>
      </c>
      <c r="R114" s="25">
        <v>43252</v>
      </c>
    </row>
    <row r="115" spans="1:19" ht="128.25">
      <c r="A115" s="24">
        <v>1903</v>
      </c>
      <c r="B115" s="27" t="s">
        <v>448</v>
      </c>
      <c r="C115" s="27" t="s">
        <v>449</v>
      </c>
      <c r="D115" s="27" t="s">
        <v>79</v>
      </c>
      <c r="E115" s="25"/>
      <c r="F115" s="25"/>
      <c r="G115" s="37" t="s">
        <v>208</v>
      </c>
      <c r="H115" s="26" t="s">
        <v>408</v>
      </c>
      <c r="I115" s="27" t="s">
        <v>19</v>
      </c>
      <c r="J115" s="27" t="s">
        <v>35</v>
      </c>
      <c r="K115" s="27" t="s">
        <v>143</v>
      </c>
      <c r="L115" s="27" t="s">
        <v>346</v>
      </c>
      <c r="M115" s="39" t="s">
        <v>36</v>
      </c>
      <c r="N115" s="27">
        <v>0</v>
      </c>
      <c r="O115" s="27">
        <v>0</v>
      </c>
      <c r="P115" s="27">
        <v>0</v>
      </c>
      <c r="Q115" s="27">
        <v>22</v>
      </c>
      <c r="R115" s="25">
        <v>43252</v>
      </c>
    </row>
    <row r="116" spans="1:19" ht="71.25">
      <c r="A116" s="24">
        <v>1904</v>
      </c>
      <c r="B116" s="27" t="s">
        <v>342</v>
      </c>
      <c r="C116" s="27" t="s">
        <v>343</v>
      </c>
      <c r="D116" s="27" t="s">
        <v>459</v>
      </c>
      <c r="E116" s="25">
        <v>43266</v>
      </c>
      <c r="F116" s="25">
        <v>43266</v>
      </c>
      <c r="G116" s="37" t="s">
        <v>347</v>
      </c>
      <c r="H116" s="26" t="s">
        <v>472</v>
      </c>
      <c r="I116" s="27" t="s">
        <v>19</v>
      </c>
      <c r="J116" s="27" t="s">
        <v>304</v>
      </c>
      <c r="K116" s="27" t="s">
        <v>77</v>
      </c>
      <c r="L116" s="27" t="s">
        <v>348</v>
      </c>
      <c r="M116" s="39" t="s">
        <v>59</v>
      </c>
      <c r="N116" s="27">
        <v>0</v>
      </c>
      <c r="O116" s="27">
        <v>0</v>
      </c>
      <c r="P116" s="27">
        <v>0</v>
      </c>
      <c r="Q116" s="27">
        <v>22</v>
      </c>
      <c r="R116" s="25">
        <v>43252</v>
      </c>
    </row>
    <row r="117" spans="1:19" ht="128.25">
      <c r="A117" s="24">
        <v>1905</v>
      </c>
      <c r="B117" s="27" t="s">
        <v>201</v>
      </c>
      <c r="C117" s="27" t="s">
        <v>202</v>
      </c>
      <c r="D117" s="27" t="s">
        <v>94</v>
      </c>
      <c r="E117" s="25">
        <v>43257</v>
      </c>
      <c r="F117" s="25">
        <v>43257</v>
      </c>
      <c r="G117" s="37" t="s">
        <v>222</v>
      </c>
      <c r="H117" s="26" t="s">
        <v>240</v>
      </c>
      <c r="I117" s="27" t="s">
        <v>19</v>
      </c>
      <c r="J117" s="27" t="s">
        <v>37</v>
      </c>
      <c r="K117" s="27" t="s">
        <v>143</v>
      </c>
      <c r="L117" s="27" t="s">
        <v>349</v>
      </c>
      <c r="M117" s="39" t="s">
        <v>48</v>
      </c>
      <c r="N117" s="27">
        <v>0</v>
      </c>
      <c r="O117" s="27">
        <v>0</v>
      </c>
      <c r="P117" s="27">
        <v>0</v>
      </c>
      <c r="Q117" s="27">
        <v>22</v>
      </c>
      <c r="R117" s="25">
        <v>43252</v>
      </c>
      <c r="S117" s="40"/>
    </row>
    <row r="118" spans="1:19" ht="128.25">
      <c r="A118" s="24">
        <v>1906</v>
      </c>
      <c r="B118" s="27" t="s">
        <v>201</v>
      </c>
      <c r="C118" s="27" t="s">
        <v>202</v>
      </c>
      <c r="D118" s="27" t="s">
        <v>94</v>
      </c>
      <c r="E118" s="25">
        <v>43257</v>
      </c>
      <c r="F118" s="25">
        <v>43257</v>
      </c>
      <c r="G118" s="37" t="s">
        <v>222</v>
      </c>
      <c r="H118" s="26" t="s">
        <v>244</v>
      </c>
      <c r="I118" s="27" t="s">
        <v>19</v>
      </c>
      <c r="J118" s="27" t="s">
        <v>37</v>
      </c>
      <c r="K118" s="27" t="s">
        <v>143</v>
      </c>
      <c r="L118" s="27" t="s">
        <v>349</v>
      </c>
      <c r="M118" s="39" t="s">
        <v>36</v>
      </c>
      <c r="N118" s="27">
        <v>0</v>
      </c>
      <c r="O118" s="27">
        <v>0</v>
      </c>
      <c r="P118" s="27">
        <v>0</v>
      </c>
      <c r="Q118" s="27">
        <v>22</v>
      </c>
      <c r="R118" s="25">
        <v>43252</v>
      </c>
    </row>
    <row r="119" spans="1:19" ht="128.25">
      <c r="A119" s="24">
        <v>1907</v>
      </c>
      <c r="B119" s="27" t="s">
        <v>203</v>
      </c>
      <c r="C119" s="27" t="s">
        <v>204</v>
      </c>
      <c r="D119" s="27" t="s">
        <v>94</v>
      </c>
      <c r="E119" s="25">
        <v>43257</v>
      </c>
      <c r="F119" s="25">
        <v>43257</v>
      </c>
      <c r="G119" s="37" t="s">
        <v>222</v>
      </c>
      <c r="H119" s="26" t="s">
        <v>245</v>
      </c>
      <c r="I119" s="27" t="s">
        <v>19</v>
      </c>
      <c r="J119" s="27" t="s">
        <v>37</v>
      </c>
      <c r="K119" s="27" t="s">
        <v>143</v>
      </c>
      <c r="L119" s="27" t="s">
        <v>349</v>
      </c>
      <c r="M119" s="39" t="s">
        <v>36</v>
      </c>
      <c r="N119" s="27">
        <v>0</v>
      </c>
      <c r="O119" s="27">
        <v>0</v>
      </c>
      <c r="P119" s="27">
        <v>0</v>
      </c>
      <c r="Q119" s="27">
        <v>22</v>
      </c>
      <c r="R119" s="25">
        <v>43252</v>
      </c>
    </row>
    <row r="120" spans="1:19" ht="128.25">
      <c r="A120" s="24">
        <v>1908</v>
      </c>
      <c r="B120" s="27" t="s">
        <v>229</v>
      </c>
      <c r="C120" s="27" t="s">
        <v>230</v>
      </c>
      <c r="D120" s="27" t="s">
        <v>94</v>
      </c>
      <c r="E120" s="25">
        <v>43258</v>
      </c>
      <c r="F120" s="25">
        <v>43258</v>
      </c>
      <c r="G120" s="37" t="s">
        <v>222</v>
      </c>
      <c r="H120" s="26" t="s">
        <v>252</v>
      </c>
      <c r="I120" s="27" t="s">
        <v>19</v>
      </c>
      <c r="J120" s="27" t="s">
        <v>35</v>
      </c>
      <c r="K120" s="27" t="s">
        <v>143</v>
      </c>
      <c r="L120" s="27" t="s">
        <v>350</v>
      </c>
      <c r="M120" s="39" t="s">
        <v>36</v>
      </c>
      <c r="N120" s="27">
        <v>0</v>
      </c>
      <c r="O120" s="27">
        <v>0</v>
      </c>
      <c r="P120" s="27">
        <v>0</v>
      </c>
      <c r="Q120" s="27">
        <v>22</v>
      </c>
      <c r="R120" s="25">
        <v>43252</v>
      </c>
    </row>
    <row r="121" spans="1:19" ht="42.75">
      <c r="A121" s="24">
        <v>1909</v>
      </c>
      <c r="B121" s="27" t="s">
        <v>309</v>
      </c>
      <c r="C121" s="27" t="s">
        <v>310</v>
      </c>
      <c r="D121" s="27" t="s">
        <v>91</v>
      </c>
      <c r="E121" s="25">
        <v>43258</v>
      </c>
      <c r="F121" s="25">
        <v>43258</v>
      </c>
      <c r="G121" s="37" t="s">
        <v>222</v>
      </c>
      <c r="H121" s="26" t="s">
        <v>470</v>
      </c>
      <c r="I121" s="27" t="s">
        <v>19</v>
      </c>
      <c r="J121" s="27" t="s">
        <v>21</v>
      </c>
      <c r="K121" s="27" t="s">
        <v>77</v>
      </c>
      <c r="L121" s="27" t="s">
        <v>351</v>
      </c>
      <c r="M121" s="39" t="s">
        <v>36</v>
      </c>
      <c r="N121" s="27">
        <v>0</v>
      </c>
      <c r="O121" s="27">
        <v>0</v>
      </c>
      <c r="P121" s="27">
        <v>0</v>
      </c>
      <c r="Q121" s="27">
        <v>22</v>
      </c>
      <c r="R121" s="25">
        <v>43252</v>
      </c>
    </row>
    <row r="122" spans="1:19" ht="85.5">
      <c r="A122" s="24">
        <v>1910</v>
      </c>
      <c r="B122" s="27" t="s">
        <v>352</v>
      </c>
      <c r="C122" s="27" t="s">
        <v>353</v>
      </c>
      <c r="D122" s="27" t="s">
        <v>224</v>
      </c>
      <c r="E122" s="25">
        <v>43258</v>
      </c>
      <c r="F122" s="25">
        <v>43258</v>
      </c>
      <c r="G122" s="37" t="s">
        <v>223</v>
      </c>
      <c r="H122" s="26" t="s">
        <v>473</v>
      </c>
      <c r="I122" s="27" t="s">
        <v>19</v>
      </c>
      <c r="J122" s="27" t="s">
        <v>49</v>
      </c>
      <c r="K122" s="27" t="s">
        <v>77</v>
      </c>
      <c r="L122" s="27" t="s">
        <v>354</v>
      </c>
      <c r="M122" s="39" t="s">
        <v>36</v>
      </c>
      <c r="N122" s="27">
        <v>0</v>
      </c>
      <c r="O122" s="27">
        <v>0</v>
      </c>
      <c r="P122" s="27">
        <v>0</v>
      </c>
      <c r="Q122" s="27">
        <v>22</v>
      </c>
      <c r="R122" s="25">
        <v>43252</v>
      </c>
    </row>
    <row r="123" spans="1:19" ht="42.75">
      <c r="A123" s="24">
        <v>1911</v>
      </c>
      <c r="B123" s="27" t="s">
        <v>355</v>
      </c>
      <c r="C123" s="27" t="s">
        <v>356</v>
      </c>
      <c r="D123" s="27" t="s">
        <v>79</v>
      </c>
      <c r="E123" s="25">
        <v>43258</v>
      </c>
      <c r="F123" s="25">
        <v>43258</v>
      </c>
      <c r="G123" s="37" t="s">
        <v>208</v>
      </c>
      <c r="H123" s="26" t="s">
        <v>366</v>
      </c>
      <c r="I123" s="27" t="s">
        <v>19</v>
      </c>
      <c r="J123" s="27" t="s">
        <v>37</v>
      </c>
      <c r="K123" s="27" t="s">
        <v>77</v>
      </c>
      <c r="L123" s="27" t="s">
        <v>357</v>
      </c>
      <c r="M123" s="39" t="s">
        <v>36</v>
      </c>
      <c r="N123" s="27">
        <v>0</v>
      </c>
      <c r="O123" s="27">
        <v>0</v>
      </c>
      <c r="P123" s="27">
        <v>0</v>
      </c>
      <c r="Q123" s="27">
        <v>22</v>
      </c>
      <c r="R123" s="25">
        <v>43252</v>
      </c>
    </row>
    <row r="124" spans="1:19" ht="15">
      <c r="A124" s="19" t="s">
        <v>73</v>
      </c>
      <c r="B124" s="19"/>
      <c r="C124" s="19"/>
      <c r="D124" s="20"/>
      <c r="E124" s="20"/>
      <c r="F124" s="20"/>
      <c r="G124" s="20"/>
      <c r="H124" s="20"/>
      <c r="M124" s="2"/>
      <c r="N124" s="2"/>
      <c r="O124" s="2"/>
      <c r="P124" s="2"/>
      <c r="Q124" s="2"/>
      <c r="R124" s="22"/>
    </row>
    <row r="125" spans="1:19">
      <c r="A125" s="20" t="s">
        <v>232</v>
      </c>
      <c r="B125" s="20"/>
      <c r="C125" s="20"/>
      <c r="D125" s="20"/>
      <c r="E125" s="20"/>
      <c r="F125" s="20"/>
      <c r="G125" s="20"/>
      <c r="H125" s="20"/>
      <c r="M125" s="2"/>
      <c r="N125" s="2"/>
      <c r="O125" s="2"/>
      <c r="P125" s="2"/>
      <c r="Q125" s="2"/>
      <c r="R125" s="22"/>
    </row>
    <row r="126" spans="1:19">
      <c r="A126" s="20" t="s">
        <v>233</v>
      </c>
      <c r="B126" s="20"/>
      <c r="C126" s="20"/>
      <c r="D126" s="20"/>
      <c r="E126" s="20"/>
      <c r="F126" s="20"/>
      <c r="G126" s="20"/>
      <c r="H126" s="20"/>
      <c r="M126" s="2"/>
      <c r="N126" s="2"/>
      <c r="O126" s="2"/>
      <c r="P126" s="2"/>
      <c r="Q126" s="2"/>
      <c r="R126" s="22"/>
    </row>
    <row r="127" spans="1:19">
      <c r="A127" s="20" t="s">
        <v>234</v>
      </c>
      <c r="B127" s="20"/>
      <c r="C127" s="20"/>
      <c r="D127" s="20"/>
      <c r="E127" s="20"/>
      <c r="F127" s="20"/>
      <c r="G127" s="20"/>
      <c r="H127" s="20"/>
      <c r="M127" s="2"/>
      <c r="N127" s="2"/>
      <c r="O127" s="2"/>
      <c r="P127" s="2"/>
      <c r="Q127" s="2"/>
      <c r="R127" s="22"/>
    </row>
    <row r="128" spans="1:19">
      <c r="A128" s="20" t="s">
        <v>235</v>
      </c>
      <c r="B128" s="20"/>
      <c r="C128" s="20"/>
      <c r="D128" s="20"/>
      <c r="E128" s="20"/>
      <c r="F128" s="20"/>
      <c r="G128" s="20"/>
      <c r="H128" s="20"/>
      <c r="I128" s="20"/>
      <c r="J128" s="20"/>
      <c r="K128" s="20"/>
      <c r="L128" s="20"/>
      <c r="M128" s="20"/>
      <c r="N128" s="20"/>
      <c r="O128" s="20"/>
      <c r="P128" s="20"/>
      <c r="Q128" s="20"/>
      <c r="R128" s="22"/>
    </row>
    <row r="129" spans="1:18">
      <c r="A129" s="21" t="s">
        <v>236</v>
      </c>
      <c r="H129" s="3"/>
      <c r="M129" s="2"/>
      <c r="N129" s="2"/>
      <c r="O129" s="2"/>
      <c r="P129" s="2"/>
      <c r="Q129" s="2"/>
      <c r="R129" s="22"/>
    </row>
    <row r="130" spans="1:18">
      <c r="A130" s="21" t="s">
        <v>237</v>
      </c>
      <c r="H130" s="3"/>
      <c r="M130" s="2"/>
      <c r="N130" s="2"/>
      <c r="O130" s="2"/>
      <c r="P130" s="2"/>
      <c r="Q130" s="2"/>
      <c r="R130" s="22"/>
    </row>
    <row r="131" spans="1:18">
      <c r="A131" s="21" t="s">
        <v>238</v>
      </c>
      <c r="H131" s="3"/>
      <c r="M131" s="2"/>
      <c r="N131" s="2"/>
      <c r="O131" s="2"/>
      <c r="P131" s="2"/>
      <c r="Q131" s="2"/>
      <c r="R131" s="22"/>
    </row>
    <row r="132" spans="1:18">
      <c r="A132" s="21" t="s">
        <v>239</v>
      </c>
    </row>
    <row r="133" spans="1:18"/>
    <row r="134" spans="1:18"/>
    <row r="135" spans="1:18"/>
    <row r="136" spans="1:18"/>
    <row r="137" spans="1:18"/>
    <row r="138" spans="1:18"/>
    <row r="139" spans="1:18"/>
    <row r="140" spans="1:18"/>
    <row r="141" spans="1:18"/>
    <row r="142" spans="1:18"/>
    <row r="143" spans="1:18"/>
    <row r="144" spans="1:18"/>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autoFilter ref="A12:S132"/>
  <sortState ref="A13:R136">
    <sortCondition ref="L12"/>
  </sortState>
  <mergeCells count="11">
    <mergeCell ref="A9:L9"/>
    <mergeCell ref="A6:L7"/>
    <mergeCell ref="A8:L8"/>
    <mergeCell ref="A10:L10"/>
    <mergeCell ref="A1:B4"/>
    <mergeCell ref="K1:L4"/>
    <mergeCell ref="H4:J4"/>
    <mergeCell ref="C1:J1"/>
    <mergeCell ref="C2:J2"/>
    <mergeCell ref="C3:J3"/>
    <mergeCell ref="C4:G4"/>
  </mergeCells>
  <printOptions horizontalCentered="1"/>
  <pageMargins left="0.39370078740157483" right="0.39370078740157483" top="0.39370078740157483" bottom="2.3622047244094491" header="0" footer="0.19685039370078741"/>
  <pageSetup scale="18" orientation="landscape" cellComments="atEnd" r:id="rId1"/>
  <headerFooter>
    <oddFooter>&amp;L&amp;16
Ing. Oscar Fernando Daza Velásquez
Director de Control y Vigilancia
PM4-PR08-F03-V.1&amp;C&amp;"Arial,Negrita"&amp;20LA SDM INFORMA QUE LOS CONCEPTOS AQUI EMITIDOS ESTÁN SUJETOS A LA RESPUESTA FINAL CONSOLIDADA POR &amp;UIDARTES&amp;R&amp;18Página &amp;P de &amp;N</oddFooter>
  </headerFooter>
  <drawing r:id="rId2"/>
  <legacyDrawing r:id="rId3"/>
  <oleObjects>
    <mc:AlternateContent xmlns:mc="http://schemas.openxmlformats.org/markup-compatibility/2006">
      <mc:Choice Requires="x14">
        <oleObject progId="PBrush" shapeId="4097" r:id="rId4">
          <objectPr defaultSize="0" autoPict="0" r:id="rId5">
            <anchor moveWithCells="1" sizeWithCells="1">
              <from>
                <xdr:col>10</xdr:col>
                <xdr:colOff>581025</xdr:colOff>
                <xdr:row>0</xdr:row>
                <xdr:rowOff>76200</xdr:rowOff>
              </from>
              <to>
                <xdr:col>11</xdr:col>
                <xdr:colOff>962025</xdr:colOff>
                <xdr:row>4</xdr:row>
                <xdr:rowOff>0</xdr:rowOff>
              </to>
            </anchor>
          </objectPr>
        </oleObject>
      </mc:Choice>
      <mc:Fallback>
        <oleObject progId="PBrush" shapeId="4097" r:id="rId4"/>
      </mc:Fallback>
    </mc:AlternateContent>
  </oleObjects>
  <extLst>
    <ext xmlns:x14="http://schemas.microsoft.com/office/spreadsheetml/2009/9/main" uri="{CCE6A557-97BC-4b89-ADB6-D9C93CAAB3DF}">
      <x14:dataValidations xmlns:xm="http://schemas.microsoft.com/office/excel/2006/main" count="5">
        <x14:dataValidation type="list" showInputMessage="1" showErrorMessage="1">
          <x14:formula1>
            <xm:f>LISTAS!$E$2:$E$27</xm:f>
          </x14:formula1>
          <xm:sqref>M124:P131 M13:M123</xm:sqref>
        </x14:dataValidation>
        <x14:dataValidation type="list" allowBlank="1" showInputMessage="1" showErrorMessage="1">
          <x14:formula1>
            <xm:f>Hoja1!$B$3:$B$49</xm:f>
          </x14:formula1>
          <xm:sqref>D13:D123</xm:sqref>
        </x14:dataValidation>
        <x14:dataValidation type="list" allowBlank="1" showInputMessage="1" showErrorMessage="1">
          <x14:formula1>
            <xm:f>LISTAS!$G$2:$G$4</xm:f>
          </x14:formula1>
          <xm:sqref>K13:K132</xm:sqref>
        </x14:dataValidation>
        <x14:dataValidation type="list" showInputMessage="1" showErrorMessage="1">
          <x14:formula1>
            <xm:f>LISTAS!$A$2:$A$23</xm:f>
          </x14:formula1>
          <xm:sqref>J13:J131</xm:sqref>
        </x14:dataValidation>
        <x14:dataValidation type="list" showInputMessage="1" showErrorMessage="1">
          <x14:formula1>
            <xm:f>LISTAS!$C$2:$C$7</xm:f>
          </x14:formula1>
          <xm:sqref>I13:I132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election activeCell="E26" sqref="E26"/>
    </sheetView>
  </sheetViews>
  <sheetFormatPr baseColWidth="10" defaultRowHeight="12.75"/>
  <cols>
    <col min="1" max="1" width="20.7109375" bestFit="1" customWidth="1"/>
    <col min="3" max="3" width="27.5703125" bestFit="1" customWidth="1"/>
    <col min="5" max="5" width="43.42578125" bestFit="1" customWidth="1"/>
    <col min="7" max="7" width="32.42578125" bestFit="1" customWidth="1"/>
  </cols>
  <sheetData>
    <row r="1" spans="1:7" s="4" customFormat="1">
      <c r="A1" s="1" t="s">
        <v>3</v>
      </c>
      <c r="C1" s="1" t="s">
        <v>2</v>
      </c>
      <c r="E1" s="1" t="s">
        <v>11</v>
      </c>
      <c r="G1" s="1" t="s">
        <v>72</v>
      </c>
    </row>
    <row r="2" spans="1:7">
      <c r="A2" s="6" t="s">
        <v>12</v>
      </c>
      <c r="C2" s="6" t="s">
        <v>15</v>
      </c>
      <c r="E2" s="7" t="s">
        <v>13</v>
      </c>
      <c r="G2" s="6" t="s">
        <v>143</v>
      </c>
    </row>
    <row r="3" spans="1:7">
      <c r="A3" s="5" t="s">
        <v>14</v>
      </c>
      <c r="C3" s="6" t="s">
        <v>19</v>
      </c>
      <c r="E3" s="7" t="s">
        <v>66</v>
      </c>
      <c r="G3" s="6" t="s">
        <v>137</v>
      </c>
    </row>
    <row r="4" spans="1:7">
      <c r="A4" s="6" t="s">
        <v>16</v>
      </c>
      <c r="C4" s="6"/>
      <c r="E4" s="7" t="s">
        <v>17</v>
      </c>
      <c r="G4" s="6" t="s">
        <v>77</v>
      </c>
    </row>
    <row r="5" spans="1:7">
      <c r="A5" s="5" t="s">
        <v>18</v>
      </c>
      <c r="E5" s="7" t="s">
        <v>20</v>
      </c>
      <c r="G5" s="6"/>
    </row>
    <row r="6" spans="1:7">
      <c r="A6" s="5" t="s">
        <v>21</v>
      </c>
      <c r="C6" s="6"/>
      <c r="E6" s="6" t="s">
        <v>22</v>
      </c>
      <c r="G6" s="6"/>
    </row>
    <row r="7" spans="1:7">
      <c r="A7" s="5" t="s">
        <v>23</v>
      </c>
      <c r="C7" s="7"/>
      <c r="E7" s="7" t="s">
        <v>24</v>
      </c>
      <c r="G7" s="6"/>
    </row>
    <row r="8" spans="1:7">
      <c r="A8" s="6" t="s">
        <v>25</v>
      </c>
      <c r="E8" s="7" t="s">
        <v>26</v>
      </c>
      <c r="G8" s="6"/>
    </row>
    <row r="9" spans="1:7">
      <c r="A9" s="5" t="s">
        <v>27</v>
      </c>
      <c r="E9" s="7" t="s">
        <v>28</v>
      </c>
      <c r="G9" s="6"/>
    </row>
    <row r="10" spans="1:7">
      <c r="A10" s="5" t="s">
        <v>29</v>
      </c>
      <c r="E10" s="7" t="s">
        <v>30</v>
      </c>
      <c r="G10" s="6"/>
    </row>
    <row r="11" spans="1:7">
      <c r="A11" s="5" t="s">
        <v>31</v>
      </c>
      <c r="E11" s="7" t="s">
        <v>32</v>
      </c>
      <c r="G11" s="6"/>
    </row>
    <row r="12" spans="1:7">
      <c r="A12" s="5" t="s">
        <v>33</v>
      </c>
      <c r="E12" s="6" t="s">
        <v>34</v>
      </c>
      <c r="G12" s="6"/>
    </row>
    <row r="13" spans="1:7">
      <c r="A13" s="5" t="s">
        <v>35</v>
      </c>
      <c r="E13" s="6" t="s">
        <v>36</v>
      </c>
      <c r="G13" s="7"/>
    </row>
    <row r="14" spans="1:7">
      <c r="A14" s="5" t="s">
        <v>37</v>
      </c>
      <c r="E14" s="7" t="s">
        <v>38</v>
      </c>
      <c r="G14" s="6"/>
    </row>
    <row r="15" spans="1:7">
      <c r="A15" s="5" t="s">
        <v>39</v>
      </c>
      <c r="E15" s="7" t="s">
        <v>40</v>
      </c>
      <c r="G15" s="6"/>
    </row>
    <row r="16" spans="1:7">
      <c r="A16" s="5" t="s">
        <v>41</v>
      </c>
      <c r="E16" s="6" t="s">
        <v>42</v>
      </c>
      <c r="G16" s="7"/>
    </row>
    <row r="17" spans="1:7">
      <c r="A17" s="5" t="s">
        <v>43</v>
      </c>
      <c r="E17" s="6" t="s">
        <v>44</v>
      </c>
      <c r="G17" s="6"/>
    </row>
    <row r="18" spans="1:7">
      <c r="A18" s="5" t="s">
        <v>45</v>
      </c>
      <c r="E18" s="6" t="s">
        <v>46</v>
      </c>
      <c r="G18" s="6"/>
    </row>
    <row r="19" spans="1:7">
      <c r="A19" s="5" t="s">
        <v>47</v>
      </c>
      <c r="E19" s="6" t="s">
        <v>48</v>
      </c>
      <c r="G19" s="6"/>
    </row>
    <row r="20" spans="1:7">
      <c r="A20" s="5" t="s">
        <v>49</v>
      </c>
      <c r="E20" s="6" t="s">
        <v>50</v>
      </c>
      <c r="G20" s="6"/>
    </row>
    <row r="21" spans="1:7">
      <c r="A21" s="5" t="s">
        <v>51</v>
      </c>
      <c r="E21" s="6" t="s">
        <v>52</v>
      </c>
      <c r="G21" s="6"/>
    </row>
    <row r="22" spans="1:7">
      <c r="A22" s="5" t="s">
        <v>53</v>
      </c>
      <c r="E22" s="6" t="s">
        <v>54</v>
      </c>
      <c r="G22" s="6"/>
    </row>
    <row r="23" spans="1:7">
      <c r="A23" s="5" t="s">
        <v>55</v>
      </c>
      <c r="E23" s="6" t="s">
        <v>56</v>
      </c>
      <c r="G23" s="6"/>
    </row>
    <row r="24" spans="1:7">
      <c r="E24" s="6" t="s">
        <v>57</v>
      </c>
      <c r="G24" s="6"/>
    </row>
    <row r="25" spans="1:7">
      <c r="E25" s="6" t="s">
        <v>58</v>
      </c>
      <c r="G25" s="6"/>
    </row>
    <row r="26" spans="1:7">
      <c r="E26" s="6" t="s">
        <v>59</v>
      </c>
      <c r="G26" s="6"/>
    </row>
    <row r="27" spans="1:7">
      <c r="E27" s="6" t="s">
        <v>60</v>
      </c>
      <c r="G27" s="6"/>
    </row>
  </sheetData>
  <sortState ref="G2:G4">
    <sortCondition ref="G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49"/>
  <sheetViews>
    <sheetView topLeftCell="A16" workbookViewId="0">
      <selection activeCell="E47" sqref="E47"/>
    </sheetView>
  </sheetViews>
  <sheetFormatPr baseColWidth="10" defaultRowHeight="12.75"/>
  <cols>
    <col min="2" max="2" width="37.140625" customWidth="1"/>
    <col min="3" max="3" width="39.5703125" bestFit="1" customWidth="1"/>
    <col min="4" max="4" width="31.140625" bestFit="1" customWidth="1"/>
    <col min="5" max="5" width="20.28515625" bestFit="1" customWidth="1"/>
  </cols>
  <sheetData>
    <row r="3" spans="2:8">
      <c r="B3" t="s">
        <v>119</v>
      </c>
      <c r="C3" t="s">
        <v>120</v>
      </c>
      <c r="D3" t="s">
        <v>151</v>
      </c>
      <c r="E3" t="s">
        <v>121</v>
      </c>
      <c r="F3">
        <v>0</v>
      </c>
      <c r="G3" t="s">
        <v>81</v>
      </c>
      <c r="H3" t="s">
        <v>82</v>
      </c>
    </row>
    <row r="4" spans="2:8">
      <c r="B4" s="23" t="s">
        <v>175</v>
      </c>
      <c r="C4" t="s">
        <v>174</v>
      </c>
      <c r="D4" t="s">
        <v>254</v>
      </c>
      <c r="E4">
        <v>3208551589</v>
      </c>
      <c r="F4">
        <v>0</v>
      </c>
      <c r="G4" t="s">
        <v>81</v>
      </c>
      <c r="H4" t="s">
        <v>82</v>
      </c>
    </row>
    <row r="5" spans="2:8">
      <c r="B5" s="23" t="s">
        <v>253</v>
      </c>
      <c r="C5" t="s">
        <v>255</v>
      </c>
      <c r="D5" t="s">
        <v>185</v>
      </c>
      <c r="E5" t="s">
        <v>186</v>
      </c>
      <c r="F5">
        <v>0</v>
      </c>
      <c r="G5" t="s">
        <v>81</v>
      </c>
      <c r="H5" t="s">
        <v>82</v>
      </c>
    </row>
    <row r="6" spans="2:8">
      <c r="B6" t="s">
        <v>102</v>
      </c>
      <c r="C6" t="s">
        <v>102</v>
      </c>
      <c r="D6" t="s">
        <v>160</v>
      </c>
      <c r="E6" s="23" t="s">
        <v>115</v>
      </c>
      <c r="F6">
        <v>0</v>
      </c>
      <c r="G6" t="s">
        <v>81</v>
      </c>
      <c r="H6" t="s">
        <v>82</v>
      </c>
    </row>
    <row r="7" spans="2:8">
      <c r="B7" s="23" t="s">
        <v>79</v>
      </c>
      <c r="C7" t="s">
        <v>80</v>
      </c>
      <c r="D7" t="s">
        <v>152</v>
      </c>
      <c r="E7" s="23" t="s">
        <v>104</v>
      </c>
      <c r="F7">
        <v>0</v>
      </c>
      <c r="G7" t="s">
        <v>81</v>
      </c>
      <c r="H7" t="s">
        <v>82</v>
      </c>
    </row>
    <row r="8" spans="2:8">
      <c r="B8" t="s">
        <v>191</v>
      </c>
      <c r="C8" t="s">
        <v>191</v>
      </c>
      <c r="D8" t="s">
        <v>193</v>
      </c>
      <c r="E8" s="23" t="s">
        <v>194</v>
      </c>
      <c r="F8">
        <v>0</v>
      </c>
      <c r="G8" t="s">
        <v>81</v>
      </c>
      <c r="H8" t="s">
        <v>82</v>
      </c>
    </row>
    <row r="9" spans="2:8">
      <c r="B9" t="s">
        <v>176</v>
      </c>
      <c r="C9" t="s">
        <v>177</v>
      </c>
      <c r="D9" t="s">
        <v>178</v>
      </c>
      <c r="E9" s="23" t="s">
        <v>179</v>
      </c>
      <c r="F9">
        <v>0</v>
      </c>
      <c r="G9" t="s">
        <v>81</v>
      </c>
      <c r="H9" t="s">
        <v>82</v>
      </c>
    </row>
    <row r="10" spans="2:8">
      <c r="B10" t="s">
        <v>173</v>
      </c>
      <c r="C10" t="s">
        <v>80</v>
      </c>
      <c r="D10" t="s">
        <v>152</v>
      </c>
      <c r="E10" s="23" t="s">
        <v>104</v>
      </c>
      <c r="F10">
        <v>0</v>
      </c>
      <c r="G10" t="s">
        <v>81</v>
      </c>
      <c r="H10" t="s">
        <v>82</v>
      </c>
    </row>
    <row r="11" spans="2:8">
      <c r="B11" t="s">
        <v>147</v>
      </c>
      <c r="C11" t="s">
        <v>146</v>
      </c>
      <c r="D11" t="s">
        <v>153</v>
      </c>
      <c r="E11" s="23">
        <v>4929740</v>
      </c>
      <c r="F11">
        <v>0</v>
      </c>
      <c r="G11" t="s">
        <v>81</v>
      </c>
      <c r="H11" t="s">
        <v>82</v>
      </c>
    </row>
    <row r="12" spans="2:8">
      <c r="B12" t="s">
        <v>134</v>
      </c>
      <c r="C12" t="s">
        <v>136</v>
      </c>
      <c r="D12" t="s">
        <v>154</v>
      </c>
      <c r="E12" t="s">
        <v>135</v>
      </c>
      <c r="F12">
        <v>0</v>
      </c>
      <c r="G12" t="s">
        <v>81</v>
      </c>
      <c r="H12" t="s">
        <v>82</v>
      </c>
    </row>
    <row r="13" spans="2:8">
      <c r="B13" t="s">
        <v>195</v>
      </c>
      <c r="C13" t="s">
        <v>196</v>
      </c>
      <c r="D13" t="s">
        <v>197</v>
      </c>
      <c r="E13" t="s">
        <v>198</v>
      </c>
      <c r="F13">
        <v>0</v>
      </c>
      <c r="G13" t="s">
        <v>81</v>
      </c>
      <c r="H13" t="s">
        <v>82</v>
      </c>
    </row>
    <row r="14" spans="2:8">
      <c r="B14" s="23" t="s">
        <v>199</v>
      </c>
      <c r="C14" t="s">
        <v>129</v>
      </c>
      <c r="D14" t="s">
        <v>155</v>
      </c>
      <c r="E14" t="s">
        <v>130</v>
      </c>
      <c r="F14">
        <v>0</v>
      </c>
      <c r="G14" t="s">
        <v>81</v>
      </c>
      <c r="H14" t="s">
        <v>82</v>
      </c>
    </row>
    <row r="15" spans="2:8">
      <c r="B15" t="s">
        <v>141</v>
      </c>
      <c r="C15" t="s">
        <v>141</v>
      </c>
      <c r="D15" t="s">
        <v>156</v>
      </c>
      <c r="E15" t="s">
        <v>142</v>
      </c>
      <c r="F15">
        <v>0</v>
      </c>
      <c r="G15" t="s">
        <v>81</v>
      </c>
      <c r="H15" t="s">
        <v>82</v>
      </c>
    </row>
    <row r="16" spans="2:8">
      <c r="B16" s="23" t="s">
        <v>200</v>
      </c>
      <c r="C16" s="23" t="s">
        <v>210</v>
      </c>
      <c r="D16" s="23" t="s">
        <v>211</v>
      </c>
      <c r="E16" s="23" t="s">
        <v>209</v>
      </c>
      <c r="F16">
        <v>0</v>
      </c>
      <c r="G16" t="s">
        <v>81</v>
      </c>
      <c r="H16" t="s">
        <v>82</v>
      </c>
    </row>
    <row r="17" spans="2:8">
      <c r="B17" t="s">
        <v>83</v>
      </c>
      <c r="C17" t="s">
        <v>84</v>
      </c>
      <c r="D17" t="s">
        <v>157</v>
      </c>
      <c r="E17" s="23" t="s">
        <v>105</v>
      </c>
      <c r="F17">
        <v>0</v>
      </c>
      <c r="G17" t="s">
        <v>81</v>
      </c>
      <c r="H17" t="s">
        <v>82</v>
      </c>
    </row>
    <row r="18" spans="2:8">
      <c r="B18" s="23" t="s">
        <v>100</v>
      </c>
      <c r="C18" t="s">
        <v>101</v>
      </c>
      <c r="D18" t="s">
        <v>158</v>
      </c>
      <c r="E18" s="23" t="s">
        <v>114</v>
      </c>
      <c r="F18">
        <v>0</v>
      </c>
      <c r="G18" t="s">
        <v>81</v>
      </c>
      <c r="H18" t="s">
        <v>82</v>
      </c>
    </row>
    <row r="19" spans="2:8">
      <c r="B19" t="s">
        <v>180</v>
      </c>
      <c r="C19" t="s">
        <v>181</v>
      </c>
      <c r="D19" t="s">
        <v>182</v>
      </c>
      <c r="E19" s="38" t="s">
        <v>183</v>
      </c>
      <c r="F19">
        <v>0</v>
      </c>
      <c r="G19" t="s">
        <v>81</v>
      </c>
      <c r="H19" t="s">
        <v>82</v>
      </c>
    </row>
    <row r="20" spans="2:8">
      <c r="B20" t="s">
        <v>256</v>
      </c>
      <c r="C20" t="s">
        <v>259</v>
      </c>
      <c r="D20" t="s">
        <v>258</v>
      </c>
      <c r="E20" s="38" t="s">
        <v>260</v>
      </c>
      <c r="F20">
        <v>0</v>
      </c>
      <c r="G20" t="s">
        <v>81</v>
      </c>
      <c r="H20" t="s">
        <v>82</v>
      </c>
    </row>
    <row r="21" spans="2:8">
      <c r="B21" s="23" t="s">
        <v>85</v>
      </c>
      <c r="C21" t="s">
        <v>86</v>
      </c>
      <c r="D21" t="s">
        <v>148</v>
      </c>
      <c r="E21" s="23" t="s">
        <v>106</v>
      </c>
      <c r="F21">
        <v>0</v>
      </c>
      <c r="G21" t="s">
        <v>81</v>
      </c>
      <c r="H21" t="s">
        <v>82</v>
      </c>
    </row>
    <row r="22" spans="2:8">
      <c r="B22" t="s">
        <v>116</v>
      </c>
      <c r="C22" t="s">
        <v>117</v>
      </c>
      <c r="D22" t="s">
        <v>159</v>
      </c>
      <c r="E22" t="s">
        <v>118</v>
      </c>
      <c r="F22">
        <v>0</v>
      </c>
      <c r="G22" t="s">
        <v>81</v>
      </c>
      <c r="H22" t="s">
        <v>82</v>
      </c>
    </row>
    <row r="23" spans="2:8">
      <c r="B23" t="s">
        <v>138</v>
      </c>
      <c r="C23" t="s">
        <v>140</v>
      </c>
      <c r="D23" t="s">
        <v>161</v>
      </c>
      <c r="E23" t="s">
        <v>139</v>
      </c>
      <c r="F23">
        <v>0</v>
      </c>
      <c r="G23" t="s">
        <v>81</v>
      </c>
      <c r="H23" t="s">
        <v>82</v>
      </c>
    </row>
    <row r="24" spans="2:8">
      <c r="B24" s="23" t="s">
        <v>206</v>
      </c>
      <c r="C24" s="23" t="s">
        <v>214</v>
      </c>
      <c r="D24" s="23" t="s">
        <v>213</v>
      </c>
      <c r="E24" s="23" t="s">
        <v>212</v>
      </c>
      <c r="F24">
        <v>0</v>
      </c>
      <c r="G24" t="s">
        <v>81</v>
      </c>
      <c r="H24" t="s">
        <v>82</v>
      </c>
    </row>
    <row r="25" spans="2:8">
      <c r="B25" s="23" t="s">
        <v>192</v>
      </c>
      <c r="C25" s="23" t="s">
        <v>188</v>
      </c>
      <c r="D25" s="23" t="s">
        <v>189</v>
      </c>
      <c r="E25" s="23" t="s">
        <v>190</v>
      </c>
      <c r="F25">
        <v>0</v>
      </c>
      <c r="G25" t="s">
        <v>81</v>
      </c>
      <c r="H25" t="s">
        <v>82</v>
      </c>
    </row>
    <row r="26" spans="2:8">
      <c r="B26" s="23" t="s">
        <v>187</v>
      </c>
      <c r="C26" s="23" t="s">
        <v>184</v>
      </c>
      <c r="D26" s="23" t="s">
        <v>185</v>
      </c>
      <c r="E26" s="23" t="s">
        <v>186</v>
      </c>
      <c r="F26">
        <v>0</v>
      </c>
      <c r="G26" t="s">
        <v>81</v>
      </c>
      <c r="H26" t="s">
        <v>82</v>
      </c>
    </row>
    <row r="27" spans="2:8">
      <c r="B27" s="23" t="s">
        <v>205</v>
      </c>
      <c r="C27" s="23" t="s">
        <v>217</v>
      </c>
      <c r="D27" s="23" t="s">
        <v>216</v>
      </c>
      <c r="E27" s="23" t="s">
        <v>215</v>
      </c>
      <c r="F27">
        <v>0</v>
      </c>
      <c r="G27" t="s">
        <v>81</v>
      </c>
      <c r="H27" t="s">
        <v>82</v>
      </c>
    </row>
    <row r="28" spans="2:8">
      <c r="B28" t="s">
        <v>122</v>
      </c>
      <c r="C28" t="s">
        <v>122</v>
      </c>
      <c r="D28" t="s">
        <v>162</v>
      </c>
      <c r="E28" t="s">
        <v>123</v>
      </c>
      <c r="F28">
        <v>0</v>
      </c>
      <c r="G28" t="s">
        <v>81</v>
      </c>
      <c r="H28" t="s">
        <v>82</v>
      </c>
    </row>
    <row r="29" spans="2:8">
      <c r="B29" t="s">
        <v>251</v>
      </c>
      <c r="C29" t="s">
        <v>251</v>
      </c>
      <c r="D29" t="s">
        <v>261</v>
      </c>
      <c r="E29" t="s">
        <v>262</v>
      </c>
      <c r="F29">
        <v>0</v>
      </c>
      <c r="G29" t="s">
        <v>81</v>
      </c>
      <c r="H29" t="s">
        <v>82</v>
      </c>
    </row>
    <row r="30" spans="2:8">
      <c r="B30" s="23" t="s">
        <v>207</v>
      </c>
      <c r="C30" s="23" t="s">
        <v>218</v>
      </c>
      <c r="D30" s="23" t="s">
        <v>219</v>
      </c>
      <c r="E30" s="23" t="s">
        <v>220</v>
      </c>
      <c r="F30">
        <v>0</v>
      </c>
      <c r="G30" t="s">
        <v>81</v>
      </c>
      <c r="H30" t="s">
        <v>82</v>
      </c>
    </row>
    <row r="31" spans="2:8">
      <c r="B31" s="23" t="s">
        <v>241</v>
      </c>
      <c r="C31" s="23" t="s">
        <v>242</v>
      </c>
      <c r="D31" s="23" t="s">
        <v>257</v>
      </c>
      <c r="E31" s="23" t="s">
        <v>243</v>
      </c>
      <c r="F31">
        <v>0</v>
      </c>
      <c r="G31" t="s">
        <v>81</v>
      </c>
      <c r="H31" t="s">
        <v>82</v>
      </c>
    </row>
    <row r="32" spans="2:8">
      <c r="B32" s="23" t="s">
        <v>225</v>
      </c>
      <c r="C32" s="23" t="s">
        <v>225</v>
      </c>
      <c r="D32" s="23" t="s">
        <v>226</v>
      </c>
      <c r="E32" s="23" t="s">
        <v>227</v>
      </c>
      <c r="F32">
        <v>0</v>
      </c>
      <c r="G32" t="s">
        <v>81</v>
      </c>
      <c r="H32" t="s">
        <v>82</v>
      </c>
    </row>
    <row r="33" spans="2:8">
      <c r="B33" t="s">
        <v>131</v>
      </c>
      <c r="C33" t="s">
        <v>132</v>
      </c>
      <c r="D33" t="s">
        <v>163</v>
      </c>
      <c r="E33" t="s">
        <v>133</v>
      </c>
      <c r="F33">
        <v>0</v>
      </c>
      <c r="G33" t="s">
        <v>81</v>
      </c>
      <c r="H33" t="s">
        <v>82</v>
      </c>
    </row>
    <row r="34" spans="2:8">
      <c r="B34" t="s">
        <v>78</v>
      </c>
      <c r="C34" t="s">
        <v>103</v>
      </c>
      <c r="D34" t="s">
        <v>164</v>
      </c>
      <c r="E34" s="23" t="s">
        <v>110</v>
      </c>
      <c r="F34">
        <v>0</v>
      </c>
      <c r="G34" t="s">
        <v>81</v>
      </c>
      <c r="H34" t="s">
        <v>82</v>
      </c>
    </row>
    <row r="35" spans="2:8">
      <c r="B35" s="23" t="s">
        <v>224</v>
      </c>
      <c r="C35" s="23" t="s">
        <v>144</v>
      </c>
      <c r="D35" s="23" t="s">
        <v>165</v>
      </c>
      <c r="E35" s="23" t="s">
        <v>145</v>
      </c>
      <c r="F35">
        <v>0</v>
      </c>
      <c r="G35" t="s">
        <v>81</v>
      </c>
      <c r="H35" t="s">
        <v>82</v>
      </c>
    </row>
    <row r="36" spans="2:8">
      <c r="B36" t="s">
        <v>87</v>
      </c>
      <c r="C36" t="s">
        <v>88</v>
      </c>
      <c r="D36" t="s">
        <v>166</v>
      </c>
      <c r="E36" s="23" t="s">
        <v>107</v>
      </c>
      <c r="F36">
        <v>0</v>
      </c>
      <c r="G36" t="s">
        <v>81</v>
      </c>
      <c r="H36" t="s">
        <v>82</v>
      </c>
    </row>
    <row r="37" spans="2:8">
      <c r="B37" t="s">
        <v>263</v>
      </c>
      <c r="C37" t="s">
        <v>264</v>
      </c>
      <c r="D37" t="s">
        <v>265</v>
      </c>
      <c r="E37" s="23" t="s">
        <v>266</v>
      </c>
      <c r="F37">
        <v>0</v>
      </c>
      <c r="G37" t="s">
        <v>81</v>
      </c>
      <c r="H37" t="s">
        <v>82</v>
      </c>
    </row>
    <row r="38" spans="2:8">
      <c r="B38" t="s">
        <v>89</v>
      </c>
      <c r="C38" t="s">
        <v>90</v>
      </c>
      <c r="D38" t="s">
        <v>167</v>
      </c>
      <c r="E38" s="23" t="s">
        <v>108</v>
      </c>
      <c r="F38">
        <v>0</v>
      </c>
      <c r="G38" t="s">
        <v>81</v>
      </c>
      <c r="H38" t="s">
        <v>82</v>
      </c>
    </row>
    <row r="39" spans="2:8">
      <c r="B39" t="s">
        <v>455</v>
      </c>
      <c r="C39" t="s">
        <v>456</v>
      </c>
      <c r="D39" t="s">
        <v>457</v>
      </c>
      <c r="E39" s="38" t="s">
        <v>458</v>
      </c>
      <c r="F39">
        <v>0</v>
      </c>
      <c r="G39" t="s">
        <v>81</v>
      </c>
      <c r="H39" t="s">
        <v>82</v>
      </c>
    </row>
    <row r="40" spans="2:8">
      <c r="B40" t="s">
        <v>124</v>
      </c>
      <c r="C40" t="s">
        <v>125</v>
      </c>
      <c r="D40" t="s">
        <v>149</v>
      </c>
      <c r="E40" s="23" t="s">
        <v>221</v>
      </c>
      <c r="F40">
        <v>0</v>
      </c>
      <c r="G40" t="s">
        <v>81</v>
      </c>
      <c r="H40" t="s">
        <v>82</v>
      </c>
    </row>
    <row r="41" spans="2:8">
      <c r="B41" s="23" t="s">
        <v>91</v>
      </c>
      <c r="C41" t="s">
        <v>92</v>
      </c>
      <c r="D41" t="s">
        <v>168</v>
      </c>
      <c r="E41" s="23" t="s">
        <v>109</v>
      </c>
      <c r="F41">
        <v>0</v>
      </c>
      <c r="G41" t="s">
        <v>81</v>
      </c>
      <c r="H41" t="s">
        <v>82</v>
      </c>
    </row>
    <row r="42" spans="2:8">
      <c r="B42" t="s">
        <v>93</v>
      </c>
      <c r="C42" t="s">
        <v>92</v>
      </c>
      <c r="D42" t="s">
        <v>168</v>
      </c>
      <c r="E42" s="23" t="s">
        <v>109</v>
      </c>
      <c r="F42">
        <v>0</v>
      </c>
      <c r="G42" t="s">
        <v>81</v>
      </c>
      <c r="H42" t="s">
        <v>82</v>
      </c>
    </row>
    <row r="43" spans="2:8">
      <c r="B43" s="23" t="s">
        <v>94</v>
      </c>
      <c r="C43" t="s">
        <v>95</v>
      </c>
      <c r="D43" t="s">
        <v>150</v>
      </c>
      <c r="E43" s="23" t="s">
        <v>111</v>
      </c>
      <c r="F43">
        <v>0</v>
      </c>
      <c r="G43" t="s">
        <v>81</v>
      </c>
      <c r="H43" t="s">
        <v>82</v>
      </c>
    </row>
    <row r="44" spans="2:8">
      <c r="B44" s="23" t="s">
        <v>96</v>
      </c>
      <c r="C44" t="s">
        <v>97</v>
      </c>
      <c r="D44" t="s">
        <v>169</v>
      </c>
      <c r="E44" s="23" t="s">
        <v>112</v>
      </c>
      <c r="F44">
        <v>0</v>
      </c>
      <c r="G44" t="s">
        <v>81</v>
      </c>
      <c r="H44" t="s">
        <v>82</v>
      </c>
    </row>
    <row r="45" spans="2:8">
      <c r="B45" s="23" t="s">
        <v>267</v>
      </c>
      <c r="C45" t="s">
        <v>268</v>
      </c>
      <c r="D45" t="s">
        <v>269</v>
      </c>
      <c r="E45" s="23" t="s">
        <v>270</v>
      </c>
      <c r="F45">
        <v>0</v>
      </c>
      <c r="G45" t="s">
        <v>81</v>
      </c>
      <c r="H45" t="s">
        <v>82</v>
      </c>
    </row>
    <row r="46" spans="2:8">
      <c r="B46" s="23" t="s">
        <v>246</v>
      </c>
      <c r="C46" s="23" t="s">
        <v>249</v>
      </c>
      <c r="D46" s="23" t="s">
        <v>248</v>
      </c>
      <c r="E46" s="23" t="s">
        <v>247</v>
      </c>
      <c r="F46">
        <v>0</v>
      </c>
      <c r="G46" t="s">
        <v>81</v>
      </c>
      <c r="H46" t="s">
        <v>82</v>
      </c>
    </row>
    <row r="47" spans="2:8">
      <c r="B47" s="23" t="s">
        <v>459</v>
      </c>
      <c r="C47" s="23" t="s">
        <v>461</v>
      </c>
      <c r="D47" s="23" t="s">
        <v>460</v>
      </c>
      <c r="E47" s="23" t="s">
        <v>462</v>
      </c>
      <c r="F47">
        <v>0</v>
      </c>
      <c r="G47" t="s">
        <v>81</v>
      </c>
      <c r="H47" t="s">
        <v>82</v>
      </c>
    </row>
    <row r="48" spans="2:8">
      <c r="B48" t="s">
        <v>126</v>
      </c>
      <c r="C48" t="s">
        <v>127</v>
      </c>
      <c r="D48" t="s">
        <v>170</v>
      </c>
      <c r="E48" t="s">
        <v>128</v>
      </c>
      <c r="F48">
        <v>0</v>
      </c>
      <c r="G48" t="s">
        <v>81</v>
      </c>
      <c r="H48" t="s">
        <v>82</v>
      </c>
    </row>
    <row r="49" spans="2:8">
      <c r="B49" t="s">
        <v>98</v>
      </c>
      <c r="C49" t="s">
        <v>99</v>
      </c>
      <c r="D49" t="s">
        <v>171</v>
      </c>
      <c r="E49" s="23" t="s">
        <v>113</v>
      </c>
      <c r="F49">
        <v>0</v>
      </c>
      <c r="G49" t="s">
        <v>81</v>
      </c>
      <c r="H49" t="s">
        <v>82</v>
      </c>
    </row>
  </sheetData>
  <sortState ref="B4:H27">
    <sortCondition ref="B3"/>
  </sortState>
  <hyperlinks>
    <hyperlink ref="E7" r:id="rId1" display="tel:3108096516"/>
    <hyperlink ref="E21" r:id="rId2" display="tel:3143767058"/>
    <hyperlink ref="E38" r:id="rId3" display="tel:3132203851"/>
    <hyperlink ref="E41" r:id="rId4" display="tel:3125886389"/>
    <hyperlink ref="E42" r:id="rId5" display="tel:3125886389"/>
    <hyperlink ref="E43" r:id="rId6" display="tel:3204982867"/>
    <hyperlink ref="E44" r:id="rId7" display="tel:3133926696"/>
    <hyperlink ref="E18" r:id="rId8" display="tel:3142518164"/>
    <hyperlink ref="E6" r:id="rId9" display="tel:3175801436"/>
    <hyperlink ref="E34" r:id="rId10" display="tel:3212067247"/>
    <hyperlink ref="E10" r:id="rId11" display="tel:3108096516"/>
  </hyperlinks>
  <pageMargins left="0.7" right="0.7" top="0.75" bottom="0.75" header="0.3" footer="0.3"/>
  <pageSetup orientation="portrait"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79"/>
  <sheetViews>
    <sheetView workbookViewId="0">
      <selection activeCell="B3" sqref="B3:H113"/>
    </sheetView>
  </sheetViews>
  <sheetFormatPr baseColWidth="10" defaultRowHeight="12.75"/>
  <cols>
    <col min="2" max="2" width="39" style="36" customWidth="1"/>
    <col min="3" max="3" width="34.7109375" bestFit="1" customWidth="1"/>
    <col min="4" max="4" width="32" bestFit="1" customWidth="1"/>
    <col min="5" max="5" width="20.28515625" bestFit="1" customWidth="1"/>
    <col min="6" max="6" width="2" bestFit="1" customWidth="1"/>
    <col min="7" max="7" width="2.28515625" bestFit="1" customWidth="1"/>
    <col min="8" max="8" width="2.42578125" bestFit="1" customWidth="1"/>
  </cols>
  <sheetData>
    <row r="2" spans="2:8">
      <c r="B2" s="34"/>
      <c r="C2" s="33"/>
      <c r="D2" s="33"/>
      <c r="E2" s="33"/>
      <c r="F2" s="33"/>
      <c r="G2" s="33"/>
      <c r="H2" s="33"/>
    </row>
    <row r="3" spans="2:8" ht="13.5">
      <c r="B3" s="35" t="s">
        <v>91</v>
      </c>
      <c r="C3" s="33" t="str">
        <f>LOOKUP(B3,Hoja1!$B$3:$B$49,Hoja1!$C$3:$C$49)</f>
        <v>JUAN FERNANDO UJUETA LOPEZ</v>
      </c>
      <c r="D3" s="33" t="str">
        <f>LOOKUP(B3,Hoja1!$B$3:$B$49,Hoja1!$D$3:$D$49)</f>
        <v>AV. DE LAS AMERICAS No. 65 - 82</v>
      </c>
      <c r="E3" s="33" t="str">
        <f>LOOKUP(B3,Hoja1!$B$3:$B$49,Hoja1!$E$3:$E$49)</f>
        <v>4269292 o 3125886300</v>
      </c>
      <c r="F3" s="33">
        <f>LOOKUP(B3,Hoja1!$B$3:$B$49,Hoja1!$F$3:$F$49)</f>
        <v>0</v>
      </c>
      <c r="G3" s="33" t="str">
        <f>LOOKUP(B3,Hoja1!$B$3:$B$49,Hoja1!$G$3:$G$49)</f>
        <v>N</v>
      </c>
      <c r="H3" s="33" t="str">
        <f>LOOKUP(B3,Hoja1!$B$3:$B$49,Hoja1!$H$3:$H$49)</f>
        <v>O</v>
      </c>
    </row>
    <row r="4" spans="2:8" ht="13.5">
      <c r="B4" s="35" t="s">
        <v>253</v>
      </c>
      <c r="C4" s="33" t="str">
        <f>LOOKUP(B4,Hoja1!$B$3:$B$49,Hoja1!$C$3:$C$49)</f>
        <v>LAURA DANIELA ORTIZ BAEZ</v>
      </c>
      <c r="D4" s="33" t="str">
        <f>LOOKUP(B4,Hoja1!$B$3:$B$49,Hoja1!$D$3:$D$49)</f>
        <v>CL 80 No 10 - 43. OFICINA 601</v>
      </c>
      <c r="E4" s="33" t="str">
        <f>LOOKUP(B4,Hoja1!$B$3:$B$49,Hoja1!$E$3:$E$49)</f>
        <v>3587519 o 3153054086</v>
      </c>
      <c r="F4" s="33">
        <f>LOOKUP(B4,Hoja1!$B$3:$B$49,Hoja1!$F$3:$F$49)</f>
        <v>0</v>
      </c>
      <c r="G4" s="33" t="str">
        <f>LOOKUP(B4,Hoja1!$B$3:$B$49,Hoja1!$G$3:$G$49)</f>
        <v>N</v>
      </c>
      <c r="H4" s="33" t="str">
        <f>LOOKUP(B4,Hoja1!$B$3:$B$49,Hoja1!$H$3:$H$49)</f>
        <v>O</v>
      </c>
    </row>
    <row r="5" spans="2:8" ht="13.5">
      <c r="B5" s="35" t="s">
        <v>253</v>
      </c>
      <c r="C5" s="33" t="str">
        <f>LOOKUP(B5,Hoja1!$B$3:$B$49,Hoja1!$C$3:$C$49)</f>
        <v>LAURA DANIELA ORTIZ BAEZ</v>
      </c>
      <c r="D5" s="33" t="str">
        <f>LOOKUP(B5,Hoja1!$B$3:$B$49,Hoja1!$D$3:$D$49)</f>
        <v>CL 80 No 10 - 43. OFICINA 601</v>
      </c>
      <c r="E5" s="33" t="str">
        <f>LOOKUP(B5,Hoja1!$B$3:$B$49,Hoja1!$E$3:$E$49)</f>
        <v>3587519 o 3153054086</v>
      </c>
      <c r="F5" s="33">
        <f>LOOKUP(B5,Hoja1!$B$3:$B$49,Hoja1!$F$3:$F$49)</f>
        <v>0</v>
      </c>
      <c r="G5" s="33" t="str">
        <f>LOOKUP(B5,Hoja1!$B$3:$B$49,Hoja1!$G$3:$G$49)</f>
        <v>N</v>
      </c>
      <c r="H5" s="33" t="str">
        <f>LOOKUP(B5,Hoja1!$B$3:$B$49,Hoja1!$H$3:$H$49)</f>
        <v>O</v>
      </c>
    </row>
    <row r="6" spans="2:8" ht="13.5">
      <c r="B6" s="35" t="s">
        <v>253</v>
      </c>
      <c r="C6" s="33" t="str">
        <f>LOOKUP(B6,Hoja1!$B$3:$B$49,Hoja1!$C$3:$C$49)</f>
        <v>LAURA DANIELA ORTIZ BAEZ</v>
      </c>
      <c r="D6" s="33" t="str">
        <f>LOOKUP(B6,Hoja1!$B$3:$B$49,Hoja1!$D$3:$D$49)</f>
        <v>CL 80 No 10 - 43. OFICINA 601</v>
      </c>
      <c r="E6" s="33" t="str">
        <f>LOOKUP(B6,Hoja1!$B$3:$B$49,Hoja1!$E$3:$E$49)</f>
        <v>3587519 o 3153054086</v>
      </c>
      <c r="F6" s="33">
        <f>LOOKUP(B6,Hoja1!$B$3:$B$49,Hoja1!$F$3:$F$49)</f>
        <v>0</v>
      </c>
      <c r="G6" s="33" t="str">
        <f>LOOKUP(B6,Hoja1!$B$3:$B$49,Hoja1!$G$3:$G$49)</f>
        <v>N</v>
      </c>
      <c r="H6" s="33" t="str">
        <f>LOOKUP(B6,Hoja1!$B$3:$B$49,Hoja1!$H$3:$H$49)</f>
        <v>O</v>
      </c>
    </row>
    <row r="7" spans="2:8" ht="13.5">
      <c r="B7" s="35" t="s">
        <v>253</v>
      </c>
      <c r="C7" s="33" t="str">
        <f>LOOKUP(B7,Hoja1!$B$3:$B$49,Hoja1!$C$3:$C$49)</f>
        <v>LAURA DANIELA ORTIZ BAEZ</v>
      </c>
      <c r="D7" s="33" t="str">
        <f>LOOKUP(B7,Hoja1!$B$3:$B$49,Hoja1!$D$3:$D$49)</f>
        <v>CL 80 No 10 - 43. OFICINA 601</v>
      </c>
      <c r="E7" s="33" t="str">
        <f>LOOKUP(B7,Hoja1!$B$3:$B$49,Hoja1!$E$3:$E$49)</f>
        <v>3587519 o 3153054086</v>
      </c>
      <c r="F7" s="33">
        <f>LOOKUP(B7,Hoja1!$B$3:$B$49,Hoja1!$F$3:$F$49)</f>
        <v>0</v>
      </c>
      <c r="G7" s="33" t="str">
        <f>LOOKUP(B7,Hoja1!$B$3:$B$49,Hoja1!$G$3:$G$49)</f>
        <v>N</v>
      </c>
      <c r="H7" s="33" t="str">
        <f>LOOKUP(B7,Hoja1!$B$3:$B$49,Hoja1!$H$3:$H$49)</f>
        <v>O</v>
      </c>
    </row>
    <row r="8" spans="2:8" ht="13.5">
      <c r="B8" s="35" t="s">
        <v>94</v>
      </c>
      <c r="C8" s="33" t="str">
        <f>LOOKUP(B8,Hoja1!$B$3:$B$49,Hoja1!$C$3:$C$49)</f>
        <v>ANGELA MARIA VERGARA MARULANDA</v>
      </c>
      <c r="D8" s="33" t="str">
        <f>LOOKUP(B8,Hoja1!$B$3:$B$49,Hoja1!$D$3:$D$49)</f>
        <v>CL 79A No 8 - 63</v>
      </c>
      <c r="E8" s="33" t="str">
        <f>LOOKUP(B8,Hoja1!$B$3:$B$49,Hoja1!$E$3:$E$49)</f>
        <v>3212100 o 3204982800</v>
      </c>
      <c r="F8" s="33">
        <f>LOOKUP(B8,Hoja1!$B$3:$B$49,Hoja1!$F$3:$F$49)</f>
        <v>0</v>
      </c>
      <c r="G8" s="33" t="str">
        <f>LOOKUP(B8,Hoja1!$B$3:$B$49,Hoja1!$G$3:$G$49)</f>
        <v>N</v>
      </c>
      <c r="H8" s="33" t="str">
        <f>LOOKUP(B8,Hoja1!$B$3:$B$49,Hoja1!$H$3:$H$49)</f>
        <v>O</v>
      </c>
    </row>
    <row r="9" spans="2:8" ht="13.5">
      <c r="B9" s="35" t="s">
        <v>94</v>
      </c>
      <c r="C9" s="33" t="str">
        <f>LOOKUP(B9,Hoja1!$B$3:$B$49,Hoja1!$C$3:$C$49)</f>
        <v>ANGELA MARIA VERGARA MARULANDA</v>
      </c>
      <c r="D9" s="33" t="str">
        <f>LOOKUP(B9,Hoja1!$B$3:$B$49,Hoja1!$D$3:$D$49)</f>
        <v>CL 79A No 8 - 63</v>
      </c>
      <c r="E9" s="33" t="str">
        <f>LOOKUP(B9,Hoja1!$B$3:$B$49,Hoja1!$E$3:$E$49)</f>
        <v>3212100 o 3204982800</v>
      </c>
      <c r="F9" s="33">
        <f>LOOKUP(B9,Hoja1!$B$3:$B$49,Hoja1!$F$3:$F$49)</f>
        <v>0</v>
      </c>
      <c r="G9" s="33" t="str">
        <f>LOOKUP(B9,Hoja1!$B$3:$B$49,Hoja1!$G$3:$G$49)</f>
        <v>N</v>
      </c>
      <c r="H9" s="33" t="str">
        <f>LOOKUP(B9,Hoja1!$B$3:$B$49,Hoja1!$H$3:$H$49)</f>
        <v>O</v>
      </c>
    </row>
    <row r="10" spans="2:8" ht="13.5">
      <c r="B10" s="35" t="s">
        <v>94</v>
      </c>
      <c r="C10" s="33" t="str">
        <f>LOOKUP(B10,Hoja1!$B$3:$B$49,Hoja1!$C$3:$C$49)</f>
        <v>ANGELA MARIA VERGARA MARULANDA</v>
      </c>
      <c r="D10" s="33" t="str">
        <f>LOOKUP(B10,Hoja1!$B$3:$B$49,Hoja1!$D$3:$D$49)</f>
        <v>CL 79A No 8 - 63</v>
      </c>
      <c r="E10" s="33" t="str">
        <f>LOOKUP(B10,Hoja1!$B$3:$B$49,Hoja1!$E$3:$E$49)</f>
        <v>3212100 o 3204982800</v>
      </c>
      <c r="F10" s="33">
        <f>LOOKUP(B10,Hoja1!$B$3:$B$49,Hoja1!$F$3:$F$49)</f>
        <v>0</v>
      </c>
      <c r="G10" s="33" t="str">
        <f>LOOKUP(B10,Hoja1!$B$3:$B$49,Hoja1!$G$3:$G$49)</f>
        <v>N</v>
      </c>
      <c r="H10" s="33" t="str">
        <f>LOOKUP(B10,Hoja1!$B$3:$B$49,Hoja1!$H$3:$H$49)</f>
        <v>O</v>
      </c>
    </row>
    <row r="11" spans="2:8" ht="13.5">
      <c r="B11" s="35" t="s">
        <v>94</v>
      </c>
      <c r="C11" s="33" t="str">
        <f>LOOKUP(B11,Hoja1!$B$3:$B$49,Hoja1!$C$3:$C$49)</f>
        <v>ANGELA MARIA VERGARA MARULANDA</v>
      </c>
      <c r="D11" s="33" t="str">
        <f>LOOKUP(B11,Hoja1!$B$3:$B$49,Hoja1!$D$3:$D$49)</f>
        <v>CL 79A No 8 - 63</v>
      </c>
      <c r="E11" s="33" t="str">
        <f>LOOKUP(B11,Hoja1!$B$3:$B$49,Hoja1!$E$3:$E$49)</f>
        <v>3212100 o 3204982800</v>
      </c>
      <c r="F11" s="33">
        <f>LOOKUP(B11,Hoja1!$B$3:$B$49,Hoja1!$F$3:$F$49)</f>
        <v>0</v>
      </c>
      <c r="G11" s="33" t="str">
        <f>LOOKUP(B11,Hoja1!$B$3:$B$49,Hoja1!$G$3:$G$49)</f>
        <v>N</v>
      </c>
      <c r="H11" s="33" t="str">
        <f>LOOKUP(B11,Hoja1!$B$3:$B$49,Hoja1!$H$3:$H$49)</f>
        <v>O</v>
      </c>
    </row>
    <row r="12" spans="2:8" ht="13.5">
      <c r="B12" s="35" t="s">
        <v>94</v>
      </c>
      <c r="C12" s="33" t="str">
        <f>LOOKUP(B12,Hoja1!$B$3:$B$49,Hoja1!$C$3:$C$49)</f>
        <v>ANGELA MARIA VERGARA MARULANDA</v>
      </c>
      <c r="D12" s="33" t="str">
        <f>LOOKUP(B12,Hoja1!$B$3:$B$49,Hoja1!$D$3:$D$49)</f>
        <v>CL 79A No 8 - 63</v>
      </c>
      <c r="E12" s="33" t="str">
        <f>LOOKUP(B12,Hoja1!$B$3:$B$49,Hoja1!$E$3:$E$49)</f>
        <v>3212100 o 3204982800</v>
      </c>
      <c r="F12" s="33">
        <f>LOOKUP(B12,Hoja1!$B$3:$B$49,Hoja1!$F$3:$F$49)</f>
        <v>0</v>
      </c>
      <c r="G12" s="33" t="str">
        <f>LOOKUP(B12,Hoja1!$B$3:$B$49,Hoja1!$G$3:$G$49)</f>
        <v>N</v>
      </c>
      <c r="H12" s="33" t="str">
        <f>LOOKUP(B12,Hoja1!$B$3:$B$49,Hoja1!$H$3:$H$49)</f>
        <v>O</v>
      </c>
    </row>
    <row r="13" spans="2:8" ht="13.5">
      <c r="B13" s="35" t="s">
        <v>455</v>
      </c>
      <c r="C13" s="33" t="str">
        <f>LOOKUP(B13,Hoja1!$B$3:$B$49,Hoja1!$C$3:$C$49)</f>
        <v>JUAN DANILO PINZON ALVARADO</v>
      </c>
      <c r="D13" s="33" t="str">
        <f>LOOKUP(B13,Hoja1!$B$3:$B$49,Hoja1!$D$3:$D$49)</f>
        <v>CL 97A No 9 - 45. OFICINA 403</v>
      </c>
      <c r="E13" s="33" t="str">
        <f>LOOKUP(B13,Hoja1!$B$3:$B$49,Hoja1!$E$3:$E$49)</f>
        <v>3687878 o 3014966446</v>
      </c>
      <c r="F13" s="33">
        <f>LOOKUP(B13,Hoja1!$B$3:$B$49,Hoja1!$F$3:$F$49)</f>
        <v>0</v>
      </c>
      <c r="G13" s="33" t="str">
        <f>LOOKUP(B13,Hoja1!$B$3:$B$49,Hoja1!$G$3:$G$49)</f>
        <v>N</v>
      </c>
      <c r="H13" s="33" t="str">
        <f>LOOKUP(B13,Hoja1!$B$3:$B$49,Hoja1!$H$3:$H$49)</f>
        <v>O</v>
      </c>
    </row>
    <row r="14" spans="2:8" ht="13.5">
      <c r="B14" s="35" t="s">
        <v>455</v>
      </c>
      <c r="C14" s="33" t="str">
        <f>LOOKUP(B14,Hoja1!$B$3:$B$49,Hoja1!$C$3:$C$49)</f>
        <v>JUAN DANILO PINZON ALVARADO</v>
      </c>
      <c r="D14" s="33" t="str">
        <f>LOOKUP(B14,Hoja1!$B$3:$B$49,Hoja1!$D$3:$D$49)</f>
        <v>CL 97A No 9 - 45. OFICINA 403</v>
      </c>
      <c r="E14" s="33" t="str">
        <f>LOOKUP(B14,Hoja1!$B$3:$B$49,Hoja1!$E$3:$E$49)</f>
        <v>3687878 o 3014966446</v>
      </c>
      <c r="F14" s="33">
        <f>LOOKUP(B14,Hoja1!$B$3:$B$49,Hoja1!$F$3:$F$49)</f>
        <v>0</v>
      </c>
      <c r="G14" s="33" t="str">
        <f>LOOKUP(B14,Hoja1!$B$3:$B$49,Hoja1!$G$3:$G$49)</f>
        <v>N</v>
      </c>
      <c r="H14" s="33" t="str">
        <f>LOOKUP(B14,Hoja1!$B$3:$B$49,Hoja1!$H$3:$H$49)</f>
        <v>O</v>
      </c>
    </row>
    <row r="15" spans="2:8" ht="13.5">
      <c r="B15" s="35" t="s">
        <v>79</v>
      </c>
      <c r="C15" s="33" t="str">
        <f>LOOKUP(B15,Hoja1!$B$3:$B$49,Hoja1!$C$3:$C$49)</f>
        <v>CARLOS FELIPE LAMUS JIMENEZ</v>
      </c>
      <c r="D15" s="33" t="str">
        <f>LOOKUP(B15,Hoja1!$B$3:$B$49,Hoja1!$D$3:$D$49)</f>
        <v>CL 103 No 69B - 43</v>
      </c>
      <c r="E15" s="33" t="str">
        <f>LOOKUP(B15,Hoja1!$B$3:$B$49,Hoja1!$E$3:$E$49)</f>
        <v>6430430 o 3108096500</v>
      </c>
      <c r="F15" s="33">
        <f>LOOKUP(B15,Hoja1!$B$3:$B$49,Hoja1!$F$3:$F$49)</f>
        <v>0</v>
      </c>
      <c r="G15" s="33" t="str">
        <f>LOOKUP(B15,Hoja1!$B$3:$B$49,Hoja1!$G$3:$G$49)</f>
        <v>N</v>
      </c>
      <c r="H15" s="33" t="str">
        <f>LOOKUP(B15,Hoja1!$B$3:$B$49,Hoja1!$H$3:$H$49)</f>
        <v>O</v>
      </c>
    </row>
    <row r="16" spans="2:8" ht="13.5">
      <c r="B16" s="35" t="s">
        <v>79</v>
      </c>
      <c r="C16" s="33" t="str">
        <f>LOOKUP(B16,Hoja1!$B$3:$B$49,Hoja1!$C$3:$C$49)</f>
        <v>CARLOS FELIPE LAMUS JIMENEZ</v>
      </c>
      <c r="D16" s="33" t="str">
        <f>LOOKUP(B16,Hoja1!$B$3:$B$49,Hoja1!$D$3:$D$49)</f>
        <v>CL 103 No 69B - 43</v>
      </c>
      <c r="E16" s="33" t="str">
        <f>LOOKUP(B16,Hoja1!$B$3:$B$49,Hoja1!$E$3:$E$49)</f>
        <v>6430430 o 3108096500</v>
      </c>
      <c r="F16" s="33">
        <f>LOOKUP(B16,Hoja1!$B$3:$B$49,Hoja1!$F$3:$F$49)</f>
        <v>0</v>
      </c>
      <c r="G16" s="33" t="str">
        <f>LOOKUP(B16,Hoja1!$B$3:$B$49,Hoja1!$G$3:$G$49)</f>
        <v>N</v>
      </c>
      <c r="H16" s="33" t="str">
        <f>LOOKUP(B16,Hoja1!$B$3:$B$49,Hoja1!$H$3:$H$49)</f>
        <v>O</v>
      </c>
    </row>
    <row r="17" spans="2:8" ht="13.5">
      <c r="B17" s="35" t="s">
        <v>79</v>
      </c>
      <c r="C17" s="33" t="str">
        <f>LOOKUP(B17,Hoja1!$B$3:$B$49,Hoja1!$C$3:$C$49)</f>
        <v>CARLOS FELIPE LAMUS JIMENEZ</v>
      </c>
      <c r="D17" s="33" t="str">
        <f>LOOKUP(B17,Hoja1!$B$3:$B$49,Hoja1!$D$3:$D$49)</f>
        <v>CL 103 No 69B - 43</v>
      </c>
      <c r="E17" s="33" t="str">
        <f>LOOKUP(B17,Hoja1!$B$3:$B$49,Hoja1!$E$3:$E$49)</f>
        <v>6430430 o 3108096500</v>
      </c>
      <c r="F17" s="33">
        <f>LOOKUP(B17,Hoja1!$B$3:$B$49,Hoja1!$F$3:$F$49)</f>
        <v>0</v>
      </c>
      <c r="G17" s="33" t="str">
        <f>LOOKUP(B17,Hoja1!$B$3:$B$49,Hoja1!$G$3:$G$49)</f>
        <v>N</v>
      </c>
      <c r="H17" s="33" t="str">
        <f>LOOKUP(B17,Hoja1!$B$3:$B$49,Hoja1!$H$3:$H$49)</f>
        <v>O</v>
      </c>
    </row>
    <row r="18" spans="2:8" ht="13.5">
      <c r="B18" s="35" t="s">
        <v>79</v>
      </c>
      <c r="C18" s="33" t="str">
        <f>LOOKUP(B18,Hoja1!$B$3:$B$49,Hoja1!$C$3:$C$49)</f>
        <v>CARLOS FELIPE LAMUS JIMENEZ</v>
      </c>
      <c r="D18" s="33" t="str">
        <f>LOOKUP(B18,Hoja1!$B$3:$B$49,Hoja1!$D$3:$D$49)</f>
        <v>CL 103 No 69B - 43</v>
      </c>
      <c r="E18" s="33" t="str">
        <f>LOOKUP(B18,Hoja1!$B$3:$B$49,Hoja1!$E$3:$E$49)</f>
        <v>6430430 o 3108096500</v>
      </c>
      <c r="F18" s="33">
        <f>LOOKUP(B18,Hoja1!$B$3:$B$49,Hoja1!$F$3:$F$49)</f>
        <v>0</v>
      </c>
      <c r="G18" s="33" t="str">
        <f>LOOKUP(B18,Hoja1!$B$3:$B$49,Hoja1!$G$3:$G$49)</f>
        <v>N</v>
      </c>
      <c r="H18" s="33" t="str">
        <f>LOOKUP(B18,Hoja1!$B$3:$B$49,Hoja1!$H$3:$H$49)</f>
        <v>O</v>
      </c>
    </row>
    <row r="19" spans="2:8" ht="13.5">
      <c r="B19" s="35" t="s">
        <v>79</v>
      </c>
      <c r="C19" s="33" t="str">
        <f>LOOKUP(B19,Hoja1!$B$3:$B$49,Hoja1!$C$3:$C$49)</f>
        <v>CARLOS FELIPE LAMUS JIMENEZ</v>
      </c>
      <c r="D19" s="33" t="str">
        <f>LOOKUP(B19,Hoja1!$B$3:$B$49,Hoja1!$D$3:$D$49)</f>
        <v>CL 103 No 69B - 43</v>
      </c>
      <c r="E19" s="33" t="str">
        <f>LOOKUP(B19,Hoja1!$B$3:$B$49,Hoja1!$E$3:$E$49)</f>
        <v>6430430 o 3108096500</v>
      </c>
      <c r="F19" s="33">
        <f>LOOKUP(B19,Hoja1!$B$3:$B$49,Hoja1!$F$3:$F$49)</f>
        <v>0</v>
      </c>
      <c r="G19" s="33" t="str">
        <f>LOOKUP(B19,Hoja1!$B$3:$B$49,Hoja1!$G$3:$G$49)</f>
        <v>N</v>
      </c>
      <c r="H19" s="33" t="str">
        <f>LOOKUP(B19,Hoja1!$B$3:$B$49,Hoja1!$H$3:$H$49)</f>
        <v>O</v>
      </c>
    </row>
    <row r="20" spans="2:8" ht="13.5">
      <c r="B20" s="35" t="s">
        <v>79</v>
      </c>
      <c r="C20" s="33" t="str">
        <f>LOOKUP(B20,Hoja1!$B$3:$B$49,Hoja1!$C$3:$C$49)</f>
        <v>CARLOS FELIPE LAMUS JIMENEZ</v>
      </c>
      <c r="D20" s="33" t="str">
        <f>LOOKUP(B20,Hoja1!$B$3:$B$49,Hoja1!$D$3:$D$49)</f>
        <v>CL 103 No 69B - 43</v>
      </c>
      <c r="E20" s="33" t="str">
        <f>LOOKUP(B20,Hoja1!$B$3:$B$49,Hoja1!$E$3:$E$49)</f>
        <v>6430430 o 3108096500</v>
      </c>
      <c r="F20" s="33">
        <f>LOOKUP(B20,Hoja1!$B$3:$B$49,Hoja1!$F$3:$F$49)</f>
        <v>0</v>
      </c>
      <c r="G20" s="33" t="str">
        <f>LOOKUP(B20,Hoja1!$B$3:$B$49,Hoja1!$G$3:$G$49)</f>
        <v>N</v>
      </c>
      <c r="H20" s="33" t="str">
        <f>LOOKUP(B20,Hoja1!$B$3:$B$49,Hoja1!$H$3:$H$49)</f>
        <v>O</v>
      </c>
    </row>
    <row r="21" spans="2:8" ht="13.5">
      <c r="B21" s="35" t="s">
        <v>79</v>
      </c>
      <c r="C21" s="33" t="str">
        <f>LOOKUP(B21,Hoja1!$B$3:$B$49,Hoja1!$C$3:$C$49)</f>
        <v>CARLOS FELIPE LAMUS JIMENEZ</v>
      </c>
      <c r="D21" s="33" t="str">
        <f>LOOKUP(B21,Hoja1!$B$3:$B$49,Hoja1!$D$3:$D$49)</f>
        <v>CL 103 No 69B - 43</v>
      </c>
      <c r="E21" s="33" t="str">
        <f>LOOKUP(B21,Hoja1!$B$3:$B$49,Hoja1!$E$3:$E$49)</f>
        <v>6430430 o 3108096500</v>
      </c>
      <c r="F21" s="33">
        <f>LOOKUP(B21,Hoja1!$B$3:$B$49,Hoja1!$F$3:$F$49)</f>
        <v>0</v>
      </c>
      <c r="G21" s="33" t="str">
        <f>LOOKUP(B21,Hoja1!$B$3:$B$49,Hoja1!$G$3:$G$49)</f>
        <v>N</v>
      </c>
      <c r="H21" s="33" t="str">
        <f>LOOKUP(B21,Hoja1!$B$3:$B$49,Hoja1!$H$3:$H$49)</f>
        <v>O</v>
      </c>
    </row>
    <row r="22" spans="2:8" ht="13.5">
      <c r="B22" s="35" t="s">
        <v>79</v>
      </c>
      <c r="C22" s="33" t="str">
        <f>LOOKUP(B22,Hoja1!$B$3:$B$49,Hoja1!$C$3:$C$49)</f>
        <v>CARLOS FELIPE LAMUS JIMENEZ</v>
      </c>
      <c r="D22" s="33" t="str">
        <f>LOOKUP(B22,Hoja1!$B$3:$B$49,Hoja1!$D$3:$D$49)</f>
        <v>CL 103 No 69B - 43</v>
      </c>
      <c r="E22" s="33" t="str">
        <f>LOOKUP(B22,Hoja1!$B$3:$B$49,Hoja1!$E$3:$E$49)</f>
        <v>6430430 o 3108096500</v>
      </c>
      <c r="F22" s="33">
        <f>LOOKUP(B22,Hoja1!$B$3:$B$49,Hoja1!$F$3:$F$49)</f>
        <v>0</v>
      </c>
      <c r="G22" s="33" t="str">
        <f>LOOKUP(B22,Hoja1!$B$3:$B$49,Hoja1!$G$3:$G$49)</f>
        <v>N</v>
      </c>
      <c r="H22" s="33" t="str">
        <f>LOOKUP(B22,Hoja1!$B$3:$B$49,Hoja1!$H$3:$H$49)</f>
        <v>O</v>
      </c>
    </row>
    <row r="23" spans="2:8" ht="13.5">
      <c r="B23" s="35" t="s">
        <v>79</v>
      </c>
      <c r="C23" s="33" t="str">
        <f>LOOKUP(B23,Hoja1!$B$3:$B$49,Hoja1!$C$3:$C$49)</f>
        <v>CARLOS FELIPE LAMUS JIMENEZ</v>
      </c>
      <c r="D23" s="33" t="str">
        <f>LOOKUP(B23,Hoja1!$B$3:$B$49,Hoja1!$D$3:$D$49)</f>
        <v>CL 103 No 69B - 43</v>
      </c>
      <c r="E23" s="33" t="str">
        <f>LOOKUP(B23,Hoja1!$B$3:$B$49,Hoja1!$E$3:$E$49)</f>
        <v>6430430 o 3108096500</v>
      </c>
      <c r="F23" s="33">
        <f>LOOKUP(B23,Hoja1!$B$3:$B$49,Hoja1!$F$3:$F$49)</f>
        <v>0</v>
      </c>
      <c r="G23" s="33" t="str">
        <f>LOOKUP(B23,Hoja1!$B$3:$B$49,Hoja1!$G$3:$G$49)</f>
        <v>N</v>
      </c>
      <c r="H23" s="33" t="str">
        <f>LOOKUP(B23,Hoja1!$B$3:$B$49,Hoja1!$H$3:$H$49)</f>
        <v>O</v>
      </c>
    </row>
    <row r="24" spans="2:8" ht="13.5">
      <c r="B24" s="35" t="s">
        <v>253</v>
      </c>
      <c r="C24" s="33" t="str">
        <f>LOOKUP(B24,Hoja1!$B$3:$B$49,Hoja1!$C$3:$C$49)</f>
        <v>LAURA DANIELA ORTIZ BAEZ</v>
      </c>
      <c r="D24" s="33" t="str">
        <f>LOOKUP(B24,Hoja1!$B$3:$B$49,Hoja1!$D$3:$D$49)</f>
        <v>CL 80 No 10 - 43. OFICINA 601</v>
      </c>
      <c r="E24" s="33" t="str">
        <f>LOOKUP(B24,Hoja1!$B$3:$B$49,Hoja1!$E$3:$E$49)</f>
        <v>3587519 o 3153054086</v>
      </c>
      <c r="F24" s="33">
        <f>LOOKUP(B24,Hoja1!$B$3:$B$49,Hoja1!$F$3:$F$49)</f>
        <v>0</v>
      </c>
      <c r="G24" s="33" t="str">
        <f>LOOKUP(B24,Hoja1!$B$3:$B$49,Hoja1!$G$3:$G$49)</f>
        <v>N</v>
      </c>
      <c r="H24" s="33" t="str">
        <f>LOOKUP(B24,Hoja1!$B$3:$B$49,Hoja1!$H$3:$H$49)</f>
        <v>O</v>
      </c>
    </row>
    <row r="25" spans="2:8" ht="13.5">
      <c r="B25" s="35" t="s">
        <v>253</v>
      </c>
      <c r="C25" s="33" t="str">
        <f>LOOKUP(B25,Hoja1!$B$3:$B$49,Hoja1!$C$3:$C$49)</f>
        <v>LAURA DANIELA ORTIZ BAEZ</v>
      </c>
      <c r="D25" s="33" t="str">
        <f>LOOKUP(B25,Hoja1!$B$3:$B$49,Hoja1!$D$3:$D$49)</f>
        <v>CL 80 No 10 - 43. OFICINA 601</v>
      </c>
      <c r="E25" s="33" t="str">
        <f>LOOKUP(B25,Hoja1!$B$3:$B$49,Hoja1!$E$3:$E$49)</f>
        <v>3587519 o 3153054086</v>
      </c>
      <c r="F25" s="33">
        <f>LOOKUP(B25,Hoja1!$B$3:$B$49,Hoja1!$F$3:$F$49)</f>
        <v>0</v>
      </c>
      <c r="G25" s="33" t="str">
        <f>LOOKUP(B25,Hoja1!$B$3:$B$49,Hoja1!$G$3:$G$49)</f>
        <v>N</v>
      </c>
      <c r="H25" s="33" t="str">
        <f>LOOKUP(B25,Hoja1!$B$3:$B$49,Hoja1!$H$3:$H$49)</f>
        <v>O</v>
      </c>
    </row>
    <row r="26" spans="2:8" ht="13.5">
      <c r="B26" s="35" t="s">
        <v>253</v>
      </c>
      <c r="C26" s="33" t="str">
        <f>LOOKUP(B26,Hoja1!$B$3:$B$49,Hoja1!$C$3:$C$49)</f>
        <v>LAURA DANIELA ORTIZ BAEZ</v>
      </c>
      <c r="D26" s="33" t="str">
        <f>LOOKUP(B26,Hoja1!$B$3:$B$49,Hoja1!$D$3:$D$49)</f>
        <v>CL 80 No 10 - 43. OFICINA 601</v>
      </c>
      <c r="E26" s="33" t="str">
        <f>LOOKUP(B26,Hoja1!$B$3:$B$49,Hoja1!$E$3:$E$49)</f>
        <v>3587519 o 3153054086</v>
      </c>
      <c r="F26" s="33">
        <f>LOOKUP(B26,Hoja1!$B$3:$B$49,Hoja1!$F$3:$F$49)</f>
        <v>0</v>
      </c>
      <c r="G26" s="33" t="str">
        <f>LOOKUP(B26,Hoja1!$B$3:$B$49,Hoja1!$G$3:$G$49)</f>
        <v>N</v>
      </c>
      <c r="H26" s="33" t="str">
        <f>LOOKUP(B26,Hoja1!$B$3:$B$49,Hoja1!$H$3:$H$49)</f>
        <v>O</v>
      </c>
    </row>
    <row r="27" spans="2:8" ht="13.5">
      <c r="B27" s="35" t="s">
        <v>94</v>
      </c>
      <c r="C27" s="33" t="str">
        <f>LOOKUP(B27,Hoja1!$B$3:$B$49,Hoja1!$C$3:$C$49)</f>
        <v>ANGELA MARIA VERGARA MARULANDA</v>
      </c>
      <c r="D27" s="33" t="str">
        <f>LOOKUP(B27,Hoja1!$B$3:$B$49,Hoja1!$D$3:$D$49)</f>
        <v>CL 79A No 8 - 63</v>
      </c>
      <c r="E27" s="33" t="str">
        <f>LOOKUP(B27,Hoja1!$B$3:$B$49,Hoja1!$E$3:$E$49)</f>
        <v>3212100 o 3204982800</v>
      </c>
      <c r="F27" s="33">
        <f>LOOKUP(B27,Hoja1!$B$3:$B$49,Hoja1!$F$3:$F$49)</f>
        <v>0</v>
      </c>
      <c r="G27" s="33" t="str">
        <f>LOOKUP(B27,Hoja1!$B$3:$B$49,Hoja1!$G$3:$G$49)</f>
        <v>N</v>
      </c>
      <c r="H27" s="33" t="str">
        <f>LOOKUP(B27,Hoja1!$B$3:$B$49,Hoja1!$H$3:$H$49)</f>
        <v>O</v>
      </c>
    </row>
    <row r="28" spans="2:8" ht="13.5">
      <c r="B28" s="35" t="s">
        <v>94</v>
      </c>
      <c r="C28" s="33" t="str">
        <f>LOOKUP(B28,Hoja1!$B$3:$B$49,Hoja1!$C$3:$C$49)</f>
        <v>ANGELA MARIA VERGARA MARULANDA</v>
      </c>
      <c r="D28" s="33" t="str">
        <f>LOOKUP(B28,Hoja1!$B$3:$B$49,Hoja1!$D$3:$D$49)</f>
        <v>CL 79A No 8 - 63</v>
      </c>
      <c r="E28" s="33" t="str">
        <f>LOOKUP(B28,Hoja1!$B$3:$B$49,Hoja1!$E$3:$E$49)</f>
        <v>3212100 o 3204982800</v>
      </c>
      <c r="F28" s="33">
        <f>LOOKUP(B28,Hoja1!$B$3:$B$49,Hoja1!$F$3:$F$49)</f>
        <v>0</v>
      </c>
      <c r="G28" s="33" t="str">
        <f>LOOKUP(B28,Hoja1!$B$3:$B$49,Hoja1!$G$3:$G$49)</f>
        <v>N</v>
      </c>
      <c r="H28" s="33" t="str">
        <f>LOOKUP(B28,Hoja1!$B$3:$B$49,Hoja1!$H$3:$H$49)</f>
        <v>O</v>
      </c>
    </row>
    <row r="29" spans="2:8" ht="13.5">
      <c r="B29" s="35" t="s">
        <v>100</v>
      </c>
      <c r="C29" s="33" t="str">
        <f>LOOKUP(B29,Hoja1!$B$3:$B$49,Hoja1!$C$3:$C$49)</f>
        <v>MARIANA ZUBILLAGA ASCENCIO</v>
      </c>
      <c r="D29" s="33" t="str">
        <f>LOOKUP(B29,Hoja1!$B$3:$B$49,Hoja1!$D$3:$D$49)</f>
        <v>CRA 12 No 70 - 46</v>
      </c>
      <c r="E29" s="33" t="str">
        <f>LOOKUP(B29,Hoja1!$B$3:$B$49,Hoja1!$E$3:$E$49)</f>
        <v>3453421 o 3142518100</v>
      </c>
      <c r="F29" s="33">
        <f>LOOKUP(B29,Hoja1!$B$3:$B$49,Hoja1!$F$3:$F$49)</f>
        <v>0</v>
      </c>
      <c r="G29" s="33" t="str">
        <f>LOOKUP(B29,Hoja1!$B$3:$B$49,Hoja1!$G$3:$G$49)</f>
        <v>N</v>
      </c>
      <c r="H29" s="33" t="str">
        <f>LOOKUP(B29,Hoja1!$B$3:$B$49,Hoja1!$H$3:$H$49)</f>
        <v>O</v>
      </c>
    </row>
    <row r="30" spans="2:8" ht="13.5">
      <c r="B30" s="35" t="s">
        <v>100</v>
      </c>
      <c r="C30" s="33" t="str">
        <f>LOOKUP(B30,Hoja1!$B$3:$B$49,Hoja1!$C$3:$C$49)</f>
        <v>MARIANA ZUBILLAGA ASCENCIO</v>
      </c>
      <c r="D30" s="33" t="str">
        <f>LOOKUP(B30,Hoja1!$B$3:$B$49,Hoja1!$D$3:$D$49)</f>
        <v>CRA 12 No 70 - 46</v>
      </c>
      <c r="E30" s="33" t="str">
        <f>LOOKUP(B30,Hoja1!$B$3:$B$49,Hoja1!$E$3:$E$49)</f>
        <v>3453421 o 3142518100</v>
      </c>
      <c r="F30" s="33">
        <f>LOOKUP(B30,Hoja1!$B$3:$B$49,Hoja1!$F$3:$F$49)</f>
        <v>0</v>
      </c>
      <c r="G30" s="33" t="str">
        <f>LOOKUP(B30,Hoja1!$B$3:$B$49,Hoja1!$G$3:$G$49)</f>
        <v>N</v>
      </c>
      <c r="H30" s="33" t="str">
        <f>LOOKUP(B30,Hoja1!$B$3:$B$49,Hoja1!$H$3:$H$49)</f>
        <v>O</v>
      </c>
    </row>
    <row r="31" spans="2:8" ht="13.5">
      <c r="B31" s="35" t="s">
        <v>100</v>
      </c>
      <c r="C31" s="33" t="str">
        <f>LOOKUP(B31,Hoja1!$B$3:$B$49,Hoja1!$C$3:$C$49)</f>
        <v>MARIANA ZUBILLAGA ASCENCIO</v>
      </c>
      <c r="D31" s="33" t="str">
        <f>LOOKUP(B31,Hoja1!$B$3:$B$49,Hoja1!$D$3:$D$49)</f>
        <v>CRA 12 No 70 - 46</v>
      </c>
      <c r="E31" s="33" t="str">
        <f>LOOKUP(B31,Hoja1!$B$3:$B$49,Hoja1!$E$3:$E$49)</f>
        <v>3453421 o 3142518100</v>
      </c>
      <c r="F31" s="33">
        <f>LOOKUP(B31,Hoja1!$B$3:$B$49,Hoja1!$F$3:$F$49)</f>
        <v>0</v>
      </c>
      <c r="G31" s="33" t="str">
        <f>LOOKUP(B31,Hoja1!$B$3:$B$49,Hoja1!$G$3:$G$49)</f>
        <v>N</v>
      </c>
      <c r="H31" s="33" t="str">
        <f>LOOKUP(B31,Hoja1!$B$3:$B$49,Hoja1!$H$3:$H$49)</f>
        <v>O</v>
      </c>
    </row>
    <row r="32" spans="2:8" ht="13.5">
      <c r="B32" s="35" t="s">
        <v>100</v>
      </c>
      <c r="C32" s="33" t="str">
        <f>LOOKUP(B32,Hoja1!$B$3:$B$49,Hoja1!$C$3:$C$49)</f>
        <v>MARIANA ZUBILLAGA ASCENCIO</v>
      </c>
      <c r="D32" s="33" t="str">
        <f>LOOKUP(B32,Hoja1!$B$3:$B$49,Hoja1!$D$3:$D$49)</f>
        <v>CRA 12 No 70 - 46</v>
      </c>
      <c r="E32" s="33" t="str">
        <f>LOOKUP(B32,Hoja1!$B$3:$B$49,Hoja1!$E$3:$E$49)</f>
        <v>3453421 o 3142518100</v>
      </c>
      <c r="F32" s="33">
        <f>LOOKUP(B32,Hoja1!$B$3:$B$49,Hoja1!$F$3:$F$49)</f>
        <v>0</v>
      </c>
      <c r="G32" s="33" t="str">
        <f>LOOKUP(B32,Hoja1!$B$3:$B$49,Hoja1!$G$3:$G$49)</f>
        <v>N</v>
      </c>
      <c r="H32" s="33" t="str">
        <f>LOOKUP(B32,Hoja1!$B$3:$B$49,Hoja1!$H$3:$H$49)</f>
        <v>O</v>
      </c>
    </row>
    <row r="33" spans="2:8" ht="13.5">
      <c r="B33" s="35" t="s">
        <v>100</v>
      </c>
      <c r="C33" s="33" t="str">
        <f>LOOKUP(B33,Hoja1!$B$3:$B$49,Hoja1!$C$3:$C$49)</f>
        <v>MARIANA ZUBILLAGA ASCENCIO</v>
      </c>
      <c r="D33" s="33" t="str">
        <f>LOOKUP(B33,Hoja1!$B$3:$B$49,Hoja1!$D$3:$D$49)</f>
        <v>CRA 12 No 70 - 46</v>
      </c>
      <c r="E33" s="33" t="str">
        <f>LOOKUP(B33,Hoja1!$B$3:$B$49,Hoja1!$E$3:$E$49)</f>
        <v>3453421 o 3142518100</v>
      </c>
      <c r="F33" s="33">
        <f>LOOKUP(B33,Hoja1!$B$3:$B$49,Hoja1!$F$3:$F$49)</f>
        <v>0</v>
      </c>
      <c r="G33" s="33" t="str">
        <f>LOOKUP(B33,Hoja1!$B$3:$B$49,Hoja1!$G$3:$G$49)</f>
        <v>N</v>
      </c>
      <c r="H33" s="33" t="str">
        <f>LOOKUP(B33,Hoja1!$B$3:$B$49,Hoja1!$H$3:$H$49)</f>
        <v>O</v>
      </c>
    </row>
    <row r="34" spans="2:8" ht="13.5">
      <c r="B34" s="35" t="s">
        <v>79</v>
      </c>
      <c r="C34" s="33" t="str">
        <f>LOOKUP(B34,Hoja1!$B$3:$B$49,Hoja1!$C$3:$C$49)</f>
        <v>CARLOS FELIPE LAMUS JIMENEZ</v>
      </c>
      <c r="D34" s="33" t="str">
        <f>LOOKUP(B34,Hoja1!$B$3:$B$49,Hoja1!$D$3:$D$49)</f>
        <v>CL 103 No 69B - 43</v>
      </c>
      <c r="E34" s="33" t="str">
        <f>LOOKUP(B34,Hoja1!$B$3:$B$49,Hoja1!$E$3:$E$49)</f>
        <v>6430430 o 3108096500</v>
      </c>
      <c r="F34" s="33">
        <f>LOOKUP(B34,Hoja1!$B$3:$B$49,Hoja1!$F$3:$F$49)</f>
        <v>0</v>
      </c>
      <c r="G34" s="33" t="str">
        <f>LOOKUP(B34,Hoja1!$B$3:$B$49,Hoja1!$G$3:$G$49)</f>
        <v>N</v>
      </c>
      <c r="H34" s="33" t="str">
        <f>LOOKUP(B34,Hoja1!$B$3:$B$49,Hoja1!$H$3:$H$49)</f>
        <v>O</v>
      </c>
    </row>
    <row r="35" spans="2:8" ht="13.5">
      <c r="B35" s="35" t="s">
        <v>79</v>
      </c>
      <c r="C35" s="33" t="str">
        <f>LOOKUP(B35,Hoja1!$B$3:$B$49,Hoja1!$C$3:$C$49)</f>
        <v>CARLOS FELIPE LAMUS JIMENEZ</v>
      </c>
      <c r="D35" s="33" t="str">
        <f>LOOKUP(B35,Hoja1!$B$3:$B$49,Hoja1!$D$3:$D$49)</f>
        <v>CL 103 No 69B - 43</v>
      </c>
      <c r="E35" s="33" t="str">
        <f>LOOKUP(B35,Hoja1!$B$3:$B$49,Hoja1!$E$3:$E$49)</f>
        <v>6430430 o 3108096500</v>
      </c>
      <c r="F35" s="33">
        <f>LOOKUP(B35,Hoja1!$B$3:$B$49,Hoja1!$F$3:$F$49)</f>
        <v>0</v>
      </c>
      <c r="G35" s="33" t="str">
        <f>LOOKUP(B35,Hoja1!$B$3:$B$49,Hoja1!$G$3:$G$49)</f>
        <v>N</v>
      </c>
      <c r="H35" s="33" t="str">
        <f>LOOKUP(B35,Hoja1!$B$3:$B$49,Hoja1!$H$3:$H$49)</f>
        <v>O</v>
      </c>
    </row>
    <row r="36" spans="2:8" ht="13.5">
      <c r="B36" s="35" t="s">
        <v>79</v>
      </c>
      <c r="C36" s="33" t="str">
        <f>LOOKUP(B36,Hoja1!$B$3:$B$49,Hoja1!$C$3:$C$49)</f>
        <v>CARLOS FELIPE LAMUS JIMENEZ</v>
      </c>
      <c r="D36" s="33" t="str">
        <f>LOOKUP(B36,Hoja1!$B$3:$B$49,Hoja1!$D$3:$D$49)</f>
        <v>CL 103 No 69B - 43</v>
      </c>
      <c r="E36" s="33" t="str">
        <f>LOOKUP(B36,Hoja1!$B$3:$B$49,Hoja1!$E$3:$E$49)</f>
        <v>6430430 o 3108096500</v>
      </c>
      <c r="F36" s="33">
        <f>LOOKUP(B36,Hoja1!$B$3:$B$49,Hoja1!$F$3:$F$49)</f>
        <v>0</v>
      </c>
      <c r="G36" s="33" t="str">
        <f>LOOKUP(B36,Hoja1!$B$3:$B$49,Hoja1!$G$3:$G$49)</f>
        <v>N</v>
      </c>
      <c r="H36" s="33" t="str">
        <f>LOOKUP(B36,Hoja1!$B$3:$B$49,Hoja1!$H$3:$H$49)</f>
        <v>O</v>
      </c>
    </row>
    <row r="37" spans="2:8" ht="13.5">
      <c r="B37" s="35" t="s">
        <v>79</v>
      </c>
      <c r="C37" s="33" t="str">
        <f>LOOKUP(B37,Hoja1!$B$3:$B$49,Hoja1!$C$3:$C$49)</f>
        <v>CARLOS FELIPE LAMUS JIMENEZ</v>
      </c>
      <c r="D37" s="33" t="str">
        <f>LOOKUP(B37,Hoja1!$B$3:$B$49,Hoja1!$D$3:$D$49)</f>
        <v>CL 103 No 69B - 43</v>
      </c>
      <c r="E37" s="33" t="str">
        <f>LOOKUP(B37,Hoja1!$B$3:$B$49,Hoja1!$E$3:$E$49)</f>
        <v>6430430 o 3108096500</v>
      </c>
      <c r="F37" s="33">
        <f>LOOKUP(B37,Hoja1!$B$3:$B$49,Hoja1!$F$3:$F$49)</f>
        <v>0</v>
      </c>
      <c r="G37" s="33" t="str">
        <f>LOOKUP(B37,Hoja1!$B$3:$B$49,Hoja1!$G$3:$G$49)</f>
        <v>N</v>
      </c>
      <c r="H37" s="33" t="str">
        <f>LOOKUP(B37,Hoja1!$B$3:$B$49,Hoja1!$H$3:$H$49)</f>
        <v>O</v>
      </c>
    </row>
    <row r="38" spans="2:8" ht="13.5">
      <c r="B38" s="35" t="s">
        <v>79</v>
      </c>
      <c r="C38" s="33" t="str">
        <f>LOOKUP(B38,Hoja1!$B$3:$B$49,Hoja1!$C$3:$C$49)</f>
        <v>CARLOS FELIPE LAMUS JIMENEZ</v>
      </c>
      <c r="D38" s="33" t="str">
        <f>LOOKUP(B38,Hoja1!$B$3:$B$49,Hoja1!$D$3:$D$49)</f>
        <v>CL 103 No 69B - 43</v>
      </c>
      <c r="E38" s="33" t="str">
        <f>LOOKUP(B38,Hoja1!$B$3:$B$49,Hoja1!$E$3:$E$49)</f>
        <v>6430430 o 3108096500</v>
      </c>
      <c r="F38" s="33">
        <f>LOOKUP(B38,Hoja1!$B$3:$B$49,Hoja1!$F$3:$F$49)</f>
        <v>0</v>
      </c>
      <c r="G38" s="33" t="str">
        <f>LOOKUP(B38,Hoja1!$B$3:$B$49,Hoja1!$G$3:$G$49)</f>
        <v>N</v>
      </c>
      <c r="H38" s="33" t="str">
        <f>LOOKUP(B38,Hoja1!$B$3:$B$49,Hoja1!$H$3:$H$49)</f>
        <v>O</v>
      </c>
    </row>
    <row r="39" spans="2:8" ht="13.5">
      <c r="B39" s="35" t="s">
        <v>79</v>
      </c>
      <c r="C39" s="33" t="str">
        <f>LOOKUP(B39,Hoja1!$B$3:$B$49,Hoja1!$C$3:$C$49)</f>
        <v>CARLOS FELIPE LAMUS JIMENEZ</v>
      </c>
      <c r="D39" s="33" t="str">
        <f>LOOKUP(B39,Hoja1!$B$3:$B$49,Hoja1!$D$3:$D$49)</f>
        <v>CL 103 No 69B - 43</v>
      </c>
      <c r="E39" s="33" t="str">
        <f>LOOKUP(B39,Hoja1!$B$3:$B$49,Hoja1!$E$3:$E$49)</f>
        <v>6430430 o 3108096500</v>
      </c>
      <c r="F39" s="33">
        <f>LOOKUP(B39,Hoja1!$B$3:$B$49,Hoja1!$F$3:$F$49)</f>
        <v>0</v>
      </c>
      <c r="G39" s="33" t="str">
        <f>LOOKUP(B39,Hoja1!$B$3:$B$49,Hoja1!$G$3:$G$49)</f>
        <v>N</v>
      </c>
      <c r="H39" s="33" t="str">
        <f>LOOKUP(B39,Hoja1!$B$3:$B$49,Hoja1!$H$3:$H$49)</f>
        <v>O</v>
      </c>
    </row>
    <row r="40" spans="2:8" ht="13.5">
      <c r="B40" s="35" t="s">
        <v>79</v>
      </c>
      <c r="C40" s="33" t="str">
        <f>LOOKUP(B40,Hoja1!$B$3:$B$49,Hoja1!$C$3:$C$49)</f>
        <v>CARLOS FELIPE LAMUS JIMENEZ</v>
      </c>
      <c r="D40" s="33" t="str">
        <f>LOOKUP(B40,Hoja1!$B$3:$B$49,Hoja1!$D$3:$D$49)</f>
        <v>CL 103 No 69B - 43</v>
      </c>
      <c r="E40" s="33" t="str">
        <f>LOOKUP(B40,Hoja1!$B$3:$B$49,Hoja1!$E$3:$E$49)</f>
        <v>6430430 o 3108096500</v>
      </c>
      <c r="F40" s="33">
        <f>LOOKUP(B40,Hoja1!$B$3:$B$49,Hoja1!$F$3:$F$49)</f>
        <v>0</v>
      </c>
      <c r="G40" s="33" t="str">
        <f>LOOKUP(B40,Hoja1!$B$3:$B$49,Hoja1!$G$3:$G$49)</f>
        <v>N</v>
      </c>
      <c r="H40" s="33" t="str">
        <f>LOOKUP(B40,Hoja1!$B$3:$B$49,Hoja1!$H$3:$H$49)</f>
        <v>O</v>
      </c>
    </row>
    <row r="41" spans="2:8" ht="13.5">
      <c r="B41" s="35" t="s">
        <v>79</v>
      </c>
      <c r="C41" s="33" t="str">
        <f>LOOKUP(B41,Hoja1!$B$3:$B$49,Hoja1!$C$3:$C$49)</f>
        <v>CARLOS FELIPE LAMUS JIMENEZ</v>
      </c>
      <c r="D41" s="33" t="str">
        <f>LOOKUP(B41,Hoja1!$B$3:$B$49,Hoja1!$D$3:$D$49)</f>
        <v>CL 103 No 69B - 43</v>
      </c>
      <c r="E41" s="33" t="str">
        <f>LOOKUP(B41,Hoja1!$B$3:$B$49,Hoja1!$E$3:$E$49)</f>
        <v>6430430 o 3108096500</v>
      </c>
      <c r="F41" s="33">
        <f>LOOKUP(B41,Hoja1!$B$3:$B$49,Hoja1!$F$3:$F$49)</f>
        <v>0</v>
      </c>
      <c r="G41" s="33" t="str">
        <f>LOOKUP(B41,Hoja1!$B$3:$B$49,Hoja1!$G$3:$G$49)</f>
        <v>N</v>
      </c>
      <c r="H41" s="33" t="str">
        <f>LOOKUP(B41,Hoja1!$B$3:$B$49,Hoja1!$H$3:$H$49)</f>
        <v>O</v>
      </c>
    </row>
    <row r="42" spans="2:8" ht="13.5">
      <c r="B42" s="35" t="s">
        <v>79</v>
      </c>
      <c r="C42" s="33" t="str">
        <f>LOOKUP(B42,Hoja1!$B$3:$B$49,Hoja1!$C$3:$C$49)</f>
        <v>CARLOS FELIPE LAMUS JIMENEZ</v>
      </c>
      <c r="D42" s="33" t="str">
        <f>LOOKUP(B42,Hoja1!$B$3:$B$49,Hoja1!$D$3:$D$49)</f>
        <v>CL 103 No 69B - 43</v>
      </c>
      <c r="E42" s="33" t="str">
        <f>LOOKUP(B42,Hoja1!$B$3:$B$49,Hoja1!$E$3:$E$49)</f>
        <v>6430430 o 3108096500</v>
      </c>
      <c r="F42" s="33">
        <f>LOOKUP(B42,Hoja1!$B$3:$B$49,Hoja1!$F$3:$F$49)</f>
        <v>0</v>
      </c>
      <c r="G42" s="33" t="str">
        <f>LOOKUP(B42,Hoja1!$B$3:$B$49,Hoja1!$G$3:$G$49)</f>
        <v>N</v>
      </c>
      <c r="H42" s="33" t="str">
        <f>LOOKUP(B42,Hoja1!$B$3:$B$49,Hoja1!$H$3:$H$49)</f>
        <v>O</v>
      </c>
    </row>
    <row r="43" spans="2:8" ht="13.5">
      <c r="B43" s="35" t="s">
        <v>91</v>
      </c>
      <c r="C43" s="33" t="str">
        <f>LOOKUP(B43,Hoja1!$B$3:$B$49,Hoja1!$C$3:$C$49)</f>
        <v>JUAN FERNANDO UJUETA LOPEZ</v>
      </c>
      <c r="D43" s="33" t="str">
        <f>LOOKUP(B43,Hoja1!$B$3:$B$49,Hoja1!$D$3:$D$49)</f>
        <v>AV. DE LAS AMERICAS No. 65 - 82</v>
      </c>
      <c r="E43" s="33" t="str">
        <f>LOOKUP(B43,Hoja1!$B$3:$B$49,Hoja1!$E$3:$E$49)</f>
        <v>4269292 o 3125886300</v>
      </c>
      <c r="F43" s="33">
        <f>LOOKUP(B43,Hoja1!$B$3:$B$49,Hoja1!$F$3:$F$49)</f>
        <v>0</v>
      </c>
      <c r="G43" s="33" t="str">
        <f>LOOKUP(B43,Hoja1!$B$3:$B$49,Hoja1!$G$3:$G$49)</f>
        <v>N</v>
      </c>
      <c r="H43" s="33" t="str">
        <f>LOOKUP(B43,Hoja1!$B$3:$B$49,Hoja1!$H$3:$H$49)</f>
        <v>O</v>
      </c>
    </row>
    <row r="44" spans="2:8" ht="13.5">
      <c r="B44" s="35" t="s">
        <v>91</v>
      </c>
      <c r="C44" s="33" t="str">
        <f>LOOKUP(B44,Hoja1!$B$3:$B$49,Hoja1!$C$3:$C$49)</f>
        <v>JUAN FERNANDO UJUETA LOPEZ</v>
      </c>
      <c r="D44" s="33" t="str">
        <f>LOOKUP(B44,Hoja1!$B$3:$B$49,Hoja1!$D$3:$D$49)</f>
        <v>AV. DE LAS AMERICAS No. 65 - 82</v>
      </c>
      <c r="E44" s="33" t="str">
        <f>LOOKUP(B44,Hoja1!$B$3:$B$49,Hoja1!$E$3:$E$49)</f>
        <v>4269292 o 3125886300</v>
      </c>
      <c r="F44" s="33">
        <f>LOOKUP(B44,Hoja1!$B$3:$B$49,Hoja1!$F$3:$F$49)</f>
        <v>0</v>
      </c>
      <c r="G44" s="33" t="str">
        <f>LOOKUP(B44,Hoja1!$B$3:$B$49,Hoja1!$G$3:$G$49)</f>
        <v>N</v>
      </c>
      <c r="H44" s="33" t="str">
        <f>LOOKUP(B44,Hoja1!$B$3:$B$49,Hoja1!$H$3:$H$49)</f>
        <v>O</v>
      </c>
    </row>
    <row r="45" spans="2:8" ht="13.5">
      <c r="B45" s="35" t="s">
        <v>91</v>
      </c>
      <c r="C45" s="33" t="str">
        <f>LOOKUP(B45,Hoja1!$B$3:$B$49,Hoja1!$C$3:$C$49)</f>
        <v>JUAN FERNANDO UJUETA LOPEZ</v>
      </c>
      <c r="D45" s="33" t="str">
        <f>LOOKUP(B45,Hoja1!$B$3:$B$49,Hoja1!$D$3:$D$49)</f>
        <v>AV. DE LAS AMERICAS No. 65 - 82</v>
      </c>
      <c r="E45" s="33" t="str">
        <f>LOOKUP(B45,Hoja1!$B$3:$B$49,Hoja1!$E$3:$E$49)</f>
        <v>4269292 o 3125886300</v>
      </c>
      <c r="F45" s="33">
        <f>LOOKUP(B45,Hoja1!$B$3:$B$49,Hoja1!$F$3:$F$49)</f>
        <v>0</v>
      </c>
      <c r="G45" s="33" t="str">
        <f>LOOKUP(B45,Hoja1!$B$3:$B$49,Hoja1!$G$3:$G$49)</f>
        <v>N</v>
      </c>
      <c r="H45" s="33" t="str">
        <f>LOOKUP(B45,Hoja1!$B$3:$B$49,Hoja1!$H$3:$H$49)</f>
        <v>O</v>
      </c>
    </row>
    <row r="46" spans="2:8" ht="13.5">
      <c r="B46" s="35" t="s">
        <v>79</v>
      </c>
      <c r="C46" s="33" t="str">
        <f>LOOKUP(B46,Hoja1!$B$3:$B$49,Hoja1!$C$3:$C$49)</f>
        <v>CARLOS FELIPE LAMUS JIMENEZ</v>
      </c>
      <c r="D46" s="33" t="str">
        <f>LOOKUP(B46,Hoja1!$B$3:$B$49,Hoja1!$D$3:$D$49)</f>
        <v>CL 103 No 69B - 43</v>
      </c>
      <c r="E46" s="33" t="str">
        <f>LOOKUP(B46,Hoja1!$B$3:$B$49,Hoja1!$E$3:$E$49)</f>
        <v>6430430 o 3108096500</v>
      </c>
      <c r="F46" s="33">
        <f>LOOKUP(B46,Hoja1!$B$3:$B$49,Hoja1!$F$3:$F$49)</f>
        <v>0</v>
      </c>
      <c r="G46" s="33" t="str">
        <f>LOOKUP(B46,Hoja1!$B$3:$B$49,Hoja1!$G$3:$G$49)</f>
        <v>N</v>
      </c>
      <c r="H46" s="33" t="str">
        <f>LOOKUP(B46,Hoja1!$B$3:$B$49,Hoja1!$H$3:$H$49)</f>
        <v>O</v>
      </c>
    </row>
    <row r="47" spans="2:8" ht="13.5">
      <c r="B47" s="35" t="s">
        <v>91</v>
      </c>
      <c r="C47" s="33" t="str">
        <f>LOOKUP(B47,Hoja1!$B$3:$B$49,Hoja1!$C$3:$C$49)</f>
        <v>JUAN FERNANDO UJUETA LOPEZ</v>
      </c>
      <c r="D47" s="33" t="str">
        <f>LOOKUP(B47,Hoja1!$B$3:$B$49,Hoja1!$D$3:$D$49)</f>
        <v>AV. DE LAS AMERICAS No. 65 - 82</v>
      </c>
      <c r="E47" s="33" t="str">
        <f>LOOKUP(B47,Hoja1!$B$3:$B$49,Hoja1!$E$3:$E$49)</f>
        <v>4269292 o 3125886300</v>
      </c>
      <c r="F47" s="33">
        <f>LOOKUP(B47,Hoja1!$B$3:$B$49,Hoja1!$F$3:$F$49)</f>
        <v>0</v>
      </c>
      <c r="G47" s="33" t="str">
        <f>LOOKUP(B47,Hoja1!$B$3:$B$49,Hoja1!$G$3:$G$49)</f>
        <v>N</v>
      </c>
      <c r="H47" s="33" t="str">
        <f>LOOKUP(B47,Hoja1!$B$3:$B$49,Hoja1!$H$3:$H$49)</f>
        <v>O</v>
      </c>
    </row>
    <row r="48" spans="2:8" ht="13.5">
      <c r="B48" s="35" t="s">
        <v>91</v>
      </c>
      <c r="C48" s="33" t="str">
        <f>LOOKUP(B48,Hoja1!$B$3:$B$49,Hoja1!$C$3:$C$49)</f>
        <v>JUAN FERNANDO UJUETA LOPEZ</v>
      </c>
      <c r="D48" s="33" t="str">
        <f>LOOKUP(B48,Hoja1!$B$3:$B$49,Hoja1!$D$3:$D$49)</f>
        <v>AV. DE LAS AMERICAS No. 65 - 82</v>
      </c>
      <c r="E48" s="33" t="str">
        <f>LOOKUP(B48,Hoja1!$B$3:$B$49,Hoja1!$E$3:$E$49)</f>
        <v>4269292 o 3125886300</v>
      </c>
      <c r="F48" s="33">
        <f>LOOKUP(B48,Hoja1!$B$3:$B$49,Hoja1!$F$3:$F$49)</f>
        <v>0</v>
      </c>
      <c r="G48" s="33" t="str">
        <f>LOOKUP(B48,Hoja1!$B$3:$B$49,Hoja1!$G$3:$G$49)</f>
        <v>N</v>
      </c>
      <c r="H48" s="33" t="str">
        <f>LOOKUP(B48,Hoja1!$B$3:$B$49,Hoja1!$H$3:$H$49)</f>
        <v>O</v>
      </c>
    </row>
    <row r="49" spans="2:8" ht="13.5">
      <c r="B49" s="35" t="s">
        <v>91</v>
      </c>
      <c r="C49" s="33" t="str">
        <f>LOOKUP(B49,Hoja1!$B$3:$B$49,Hoja1!$C$3:$C$49)</f>
        <v>JUAN FERNANDO UJUETA LOPEZ</v>
      </c>
      <c r="D49" s="33" t="str">
        <f>LOOKUP(B49,Hoja1!$B$3:$B$49,Hoja1!$D$3:$D$49)</f>
        <v>AV. DE LAS AMERICAS No. 65 - 82</v>
      </c>
      <c r="E49" s="33" t="str">
        <f>LOOKUP(B49,Hoja1!$B$3:$B$49,Hoja1!$E$3:$E$49)</f>
        <v>4269292 o 3125886300</v>
      </c>
      <c r="F49" s="33">
        <f>LOOKUP(B49,Hoja1!$B$3:$B$49,Hoja1!$F$3:$F$49)</f>
        <v>0</v>
      </c>
      <c r="G49" s="33" t="str">
        <f>LOOKUP(B49,Hoja1!$B$3:$B$49,Hoja1!$G$3:$G$49)</f>
        <v>N</v>
      </c>
      <c r="H49" s="33" t="str">
        <f>LOOKUP(B49,Hoja1!$B$3:$B$49,Hoja1!$H$3:$H$49)</f>
        <v>O</v>
      </c>
    </row>
    <row r="50" spans="2:8" ht="13.5">
      <c r="B50" s="35" t="s">
        <v>253</v>
      </c>
      <c r="C50" s="33" t="str">
        <f>LOOKUP(B50,Hoja1!$B$3:$B$49,Hoja1!$C$3:$C$49)</f>
        <v>LAURA DANIELA ORTIZ BAEZ</v>
      </c>
      <c r="D50" s="33" t="str">
        <f>LOOKUP(B50,Hoja1!$B$3:$B$49,Hoja1!$D$3:$D$49)</f>
        <v>CL 80 No 10 - 43. OFICINA 601</v>
      </c>
      <c r="E50" s="33" t="str">
        <f>LOOKUP(B50,Hoja1!$B$3:$B$49,Hoja1!$E$3:$E$49)</f>
        <v>3587519 o 3153054086</v>
      </c>
      <c r="F50" s="33">
        <f>LOOKUP(B50,Hoja1!$B$3:$B$49,Hoja1!$F$3:$F$49)</f>
        <v>0</v>
      </c>
      <c r="G50" s="33" t="str">
        <f>LOOKUP(B50,Hoja1!$B$3:$B$49,Hoja1!$G$3:$G$49)</f>
        <v>N</v>
      </c>
      <c r="H50" s="33" t="str">
        <f>LOOKUP(B50,Hoja1!$B$3:$B$49,Hoja1!$H$3:$H$49)</f>
        <v>O</v>
      </c>
    </row>
    <row r="51" spans="2:8" ht="13.5">
      <c r="B51" s="35" t="s">
        <v>253</v>
      </c>
      <c r="C51" s="33" t="str">
        <f>LOOKUP(B51,Hoja1!$B$3:$B$49,Hoja1!$C$3:$C$49)</f>
        <v>LAURA DANIELA ORTIZ BAEZ</v>
      </c>
      <c r="D51" s="33" t="str">
        <f>LOOKUP(B51,Hoja1!$B$3:$B$49,Hoja1!$D$3:$D$49)</f>
        <v>CL 80 No 10 - 43. OFICINA 601</v>
      </c>
      <c r="E51" s="33" t="str">
        <f>LOOKUP(B51,Hoja1!$B$3:$B$49,Hoja1!$E$3:$E$49)</f>
        <v>3587519 o 3153054086</v>
      </c>
      <c r="F51" s="33">
        <f>LOOKUP(B51,Hoja1!$B$3:$B$49,Hoja1!$F$3:$F$49)</f>
        <v>0</v>
      </c>
      <c r="G51" s="33" t="str">
        <f>LOOKUP(B51,Hoja1!$B$3:$B$49,Hoja1!$G$3:$G$49)</f>
        <v>N</v>
      </c>
      <c r="H51" s="33" t="str">
        <f>LOOKUP(B51,Hoja1!$B$3:$B$49,Hoja1!$H$3:$H$49)</f>
        <v>O</v>
      </c>
    </row>
    <row r="52" spans="2:8" ht="13.5">
      <c r="B52" s="35" t="s">
        <v>253</v>
      </c>
      <c r="C52" s="33" t="str">
        <f>LOOKUP(B52,Hoja1!$B$3:$B$49,Hoja1!$C$3:$C$49)</f>
        <v>LAURA DANIELA ORTIZ BAEZ</v>
      </c>
      <c r="D52" s="33" t="str">
        <f>LOOKUP(B52,Hoja1!$B$3:$B$49,Hoja1!$D$3:$D$49)</f>
        <v>CL 80 No 10 - 43. OFICINA 601</v>
      </c>
      <c r="E52" s="33" t="str">
        <f>LOOKUP(B52,Hoja1!$B$3:$B$49,Hoja1!$E$3:$E$49)</f>
        <v>3587519 o 3153054086</v>
      </c>
      <c r="F52" s="33">
        <f>LOOKUP(B52,Hoja1!$B$3:$B$49,Hoja1!$F$3:$F$49)</f>
        <v>0</v>
      </c>
      <c r="G52" s="33" t="str">
        <f>LOOKUP(B52,Hoja1!$B$3:$B$49,Hoja1!$G$3:$G$49)</f>
        <v>N</v>
      </c>
      <c r="H52" s="33" t="str">
        <f>LOOKUP(B52,Hoja1!$B$3:$B$49,Hoja1!$H$3:$H$49)</f>
        <v>O</v>
      </c>
    </row>
    <row r="53" spans="2:8" ht="13.5">
      <c r="B53" s="35" t="s">
        <v>253</v>
      </c>
      <c r="C53" s="33" t="str">
        <f>LOOKUP(B53,Hoja1!$B$3:$B$49,Hoja1!$C$3:$C$49)</f>
        <v>LAURA DANIELA ORTIZ BAEZ</v>
      </c>
      <c r="D53" s="33" t="str">
        <f>LOOKUP(B53,Hoja1!$B$3:$B$49,Hoja1!$D$3:$D$49)</f>
        <v>CL 80 No 10 - 43. OFICINA 601</v>
      </c>
      <c r="E53" s="33" t="str">
        <f>LOOKUP(B53,Hoja1!$B$3:$B$49,Hoja1!$E$3:$E$49)</f>
        <v>3587519 o 3153054086</v>
      </c>
      <c r="F53" s="33">
        <f>LOOKUP(B53,Hoja1!$B$3:$B$49,Hoja1!$F$3:$F$49)</f>
        <v>0</v>
      </c>
      <c r="G53" s="33" t="str">
        <f>LOOKUP(B53,Hoja1!$B$3:$B$49,Hoja1!$G$3:$G$49)</f>
        <v>N</v>
      </c>
      <c r="H53" s="33" t="str">
        <f>LOOKUP(B53,Hoja1!$B$3:$B$49,Hoja1!$H$3:$H$49)</f>
        <v>O</v>
      </c>
    </row>
    <row r="54" spans="2:8" ht="13.5">
      <c r="B54" s="35" t="s">
        <v>253</v>
      </c>
      <c r="C54" s="33" t="str">
        <f>LOOKUP(B54,Hoja1!$B$3:$B$49,Hoja1!$C$3:$C$49)</f>
        <v>LAURA DANIELA ORTIZ BAEZ</v>
      </c>
      <c r="D54" s="33" t="str">
        <f>LOOKUP(B54,Hoja1!$B$3:$B$49,Hoja1!$D$3:$D$49)</f>
        <v>CL 80 No 10 - 43. OFICINA 601</v>
      </c>
      <c r="E54" s="33" t="str">
        <f>LOOKUP(B54,Hoja1!$B$3:$B$49,Hoja1!$E$3:$E$49)</f>
        <v>3587519 o 3153054086</v>
      </c>
      <c r="F54" s="33">
        <f>LOOKUP(B54,Hoja1!$B$3:$B$49,Hoja1!$F$3:$F$49)</f>
        <v>0</v>
      </c>
      <c r="G54" s="33" t="str">
        <f>LOOKUP(B54,Hoja1!$B$3:$B$49,Hoja1!$G$3:$G$49)</f>
        <v>N</v>
      </c>
      <c r="H54" s="33" t="str">
        <f>LOOKUP(B54,Hoja1!$B$3:$B$49,Hoja1!$H$3:$H$49)</f>
        <v>O</v>
      </c>
    </row>
    <row r="55" spans="2:8" ht="13.5">
      <c r="B55" s="35" t="s">
        <v>253</v>
      </c>
      <c r="C55" s="33" t="str">
        <f>LOOKUP(B55,Hoja1!$B$3:$B$49,Hoja1!$C$3:$C$49)</f>
        <v>LAURA DANIELA ORTIZ BAEZ</v>
      </c>
      <c r="D55" s="33" t="str">
        <f>LOOKUP(B55,Hoja1!$B$3:$B$49,Hoja1!$D$3:$D$49)</f>
        <v>CL 80 No 10 - 43. OFICINA 601</v>
      </c>
      <c r="E55" s="33" t="str">
        <f>LOOKUP(B55,Hoja1!$B$3:$B$49,Hoja1!$E$3:$E$49)</f>
        <v>3587519 o 3153054086</v>
      </c>
      <c r="F55" s="33">
        <f>LOOKUP(B55,Hoja1!$B$3:$B$49,Hoja1!$F$3:$F$49)</f>
        <v>0</v>
      </c>
      <c r="G55" s="33" t="str">
        <f>LOOKUP(B55,Hoja1!$B$3:$B$49,Hoja1!$G$3:$G$49)</f>
        <v>N</v>
      </c>
      <c r="H55" s="33" t="str">
        <f>LOOKUP(B55,Hoja1!$B$3:$B$49,Hoja1!$H$3:$H$49)</f>
        <v>O</v>
      </c>
    </row>
    <row r="56" spans="2:8" ht="13.5">
      <c r="B56" s="35" t="s">
        <v>253</v>
      </c>
      <c r="C56" s="33" t="str">
        <f>LOOKUP(B56,Hoja1!$B$3:$B$49,Hoja1!$C$3:$C$49)</f>
        <v>LAURA DANIELA ORTIZ BAEZ</v>
      </c>
      <c r="D56" s="33" t="str">
        <f>LOOKUP(B56,Hoja1!$B$3:$B$49,Hoja1!$D$3:$D$49)</f>
        <v>CL 80 No 10 - 43. OFICINA 601</v>
      </c>
      <c r="E56" s="33" t="str">
        <f>LOOKUP(B56,Hoja1!$B$3:$B$49,Hoja1!$E$3:$E$49)</f>
        <v>3587519 o 3153054086</v>
      </c>
      <c r="F56" s="33">
        <f>LOOKUP(B56,Hoja1!$B$3:$B$49,Hoja1!$F$3:$F$49)</f>
        <v>0</v>
      </c>
      <c r="G56" s="33" t="str">
        <f>LOOKUP(B56,Hoja1!$B$3:$B$49,Hoja1!$G$3:$G$49)</f>
        <v>N</v>
      </c>
      <c r="H56" s="33" t="str">
        <f>LOOKUP(B56,Hoja1!$B$3:$B$49,Hoja1!$H$3:$H$49)</f>
        <v>O</v>
      </c>
    </row>
    <row r="57" spans="2:8" ht="13.5">
      <c r="B57" s="35" t="s">
        <v>253</v>
      </c>
      <c r="C57" s="33" t="str">
        <f>LOOKUP(B57,Hoja1!$B$3:$B$49,Hoja1!$C$3:$C$49)</f>
        <v>LAURA DANIELA ORTIZ BAEZ</v>
      </c>
      <c r="D57" s="33" t="str">
        <f>LOOKUP(B57,Hoja1!$B$3:$B$49,Hoja1!$D$3:$D$49)</f>
        <v>CL 80 No 10 - 43. OFICINA 601</v>
      </c>
      <c r="E57" s="33" t="str">
        <f>LOOKUP(B57,Hoja1!$B$3:$B$49,Hoja1!$E$3:$E$49)</f>
        <v>3587519 o 3153054086</v>
      </c>
      <c r="F57" s="33">
        <f>LOOKUP(B57,Hoja1!$B$3:$B$49,Hoja1!$F$3:$F$49)</f>
        <v>0</v>
      </c>
      <c r="G57" s="33" t="str">
        <f>LOOKUP(B57,Hoja1!$B$3:$B$49,Hoja1!$G$3:$G$49)</f>
        <v>N</v>
      </c>
      <c r="H57" s="33" t="str">
        <f>LOOKUP(B57,Hoja1!$B$3:$B$49,Hoja1!$H$3:$H$49)</f>
        <v>O</v>
      </c>
    </row>
    <row r="58" spans="2:8" ht="13.5">
      <c r="B58" s="35" t="s">
        <v>253</v>
      </c>
      <c r="C58" s="33" t="str">
        <f>LOOKUP(B58,Hoja1!$B$3:$B$49,Hoja1!$C$3:$C$49)</f>
        <v>LAURA DANIELA ORTIZ BAEZ</v>
      </c>
      <c r="D58" s="33" t="str">
        <f>LOOKUP(B58,Hoja1!$B$3:$B$49,Hoja1!$D$3:$D$49)</f>
        <v>CL 80 No 10 - 43. OFICINA 601</v>
      </c>
      <c r="E58" s="33" t="str">
        <f>LOOKUP(B58,Hoja1!$B$3:$B$49,Hoja1!$E$3:$E$49)</f>
        <v>3587519 o 3153054086</v>
      </c>
      <c r="F58" s="33">
        <f>LOOKUP(B58,Hoja1!$B$3:$B$49,Hoja1!$F$3:$F$49)</f>
        <v>0</v>
      </c>
      <c r="G58" s="33" t="str">
        <f>LOOKUP(B58,Hoja1!$B$3:$B$49,Hoja1!$G$3:$G$49)</f>
        <v>N</v>
      </c>
      <c r="H58" s="33" t="str">
        <f>LOOKUP(B58,Hoja1!$B$3:$B$49,Hoja1!$H$3:$H$49)</f>
        <v>O</v>
      </c>
    </row>
    <row r="59" spans="2:8" ht="13.5">
      <c r="B59" s="35" t="s">
        <v>96</v>
      </c>
      <c r="C59" s="33" t="str">
        <f>LOOKUP(B59,Hoja1!$B$3:$B$49,Hoja1!$C$3:$C$49)</f>
        <v>PAOLA DASILVA DIAZ</v>
      </c>
      <c r="D59" s="33" t="str">
        <f>LOOKUP(B59,Hoja1!$B$3:$B$49,Hoja1!$D$3:$D$49)</f>
        <v>TV 22 BIS No 6</v>
      </c>
      <c r="E59" s="33" t="str">
        <f>LOOKUP(B59,Hoja1!$B$3:$B$49,Hoja1!$E$3:$E$49)</f>
        <v>2544888 o 3133926600</v>
      </c>
      <c r="F59" s="33">
        <f>LOOKUP(B59,Hoja1!$B$3:$B$49,Hoja1!$F$3:$F$49)</f>
        <v>0</v>
      </c>
      <c r="G59" s="33" t="str">
        <f>LOOKUP(B59,Hoja1!$B$3:$B$49,Hoja1!$G$3:$G$49)</f>
        <v>N</v>
      </c>
      <c r="H59" s="33" t="str">
        <f>LOOKUP(B59,Hoja1!$B$3:$B$49,Hoja1!$H$3:$H$49)</f>
        <v>O</v>
      </c>
    </row>
    <row r="60" spans="2:8" ht="13.5">
      <c r="B60" s="35" t="s">
        <v>253</v>
      </c>
      <c r="C60" s="33" t="str">
        <f>LOOKUP(B60,Hoja1!$B$3:$B$49,Hoja1!$C$3:$C$49)</f>
        <v>LAURA DANIELA ORTIZ BAEZ</v>
      </c>
      <c r="D60" s="33" t="str">
        <f>LOOKUP(B60,Hoja1!$B$3:$B$49,Hoja1!$D$3:$D$49)</f>
        <v>CL 80 No 10 - 43. OFICINA 601</v>
      </c>
      <c r="E60" s="33" t="str">
        <f>LOOKUP(B60,Hoja1!$B$3:$B$49,Hoja1!$E$3:$E$49)</f>
        <v>3587519 o 3153054086</v>
      </c>
      <c r="F60" s="33">
        <f>LOOKUP(B60,Hoja1!$B$3:$B$49,Hoja1!$F$3:$F$49)</f>
        <v>0</v>
      </c>
      <c r="G60" s="33" t="str">
        <f>LOOKUP(B60,Hoja1!$B$3:$B$49,Hoja1!$G$3:$G$49)</f>
        <v>N</v>
      </c>
      <c r="H60" s="33" t="str">
        <f>LOOKUP(B60,Hoja1!$B$3:$B$49,Hoja1!$H$3:$H$49)</f>
        <v>O</v>
      </c>
    </row>
    <row r="61" spans="2:8" ht="13.5">
      <c r="B61" s="35" t="s">
        <v>94</v>
      </c>
      <c r="C61" s="33" t="str">
        <f>LOOKUP(B61,Hoja1!$B$3:$B$49,Hoja1!$C$3:$C$49)</f>
        <v>ANGELA MARIA VERGARA MARULANDA</v>
      </c>
      <c r="D61" s="33" t="str">
        <f>LOOKUP(B61,Hoja1!$B$3:$B$49,Hoja1!$D$3:$D$49)</f>
        <v>CL 79A No 8 - 63</v>
      </c>
      <c r="E61" s="33" t="str">
        <f>LOOKUP(B61,Hoja1!$B$3:$B$49,Hoja1!$E$3:$E$49)</f>
        <v>3212100 o 3204982800</v>
      </c>
      <c r="F61" s="33">
        <f>LOOKUP(B61,Hoja1!$B$3:$B$49,Hoja1!$F$3:$F$49)</f>
        <v>0</v>
      </c>
      <c r="G61" s="33" t="str">
        <f>LOOKUP(B61,Hoja1!$B$3:$B$49,Hoja1!$G$3:$G$49)</f>
        <v>N</v>
      </c>
      <c r="H61" s="33" t="str">
        <f>LOOKUP(B61,Hoja1!$B$3:$B$49,Hoja1!$H$3:$H$49)</f>
        <v>O</v>
      </c>
    </row>
    <row r="62" spans="2:8" ht="13.5">
      <c r="B62" s="35" t="s">
        <v>94</v>
      </c>
      <c r="C62" s="33" t="str">
        <f>LOOKUP(B62,Hoja1!$B$3:$B$49,Hoja1!$C$3:$C$49)</f>
        <v>ANGELA MARIA VERGARA MARULANDA</v>
      </c>
      <c r="D62" s="33" t="str">
        <f>LOOKUP(B62,Hoja1!$B$3:$B$49,Hoja1!$D$3:$D$49)</f>
        <v>CL 79A No 8 - 63</v>
      </c>
      <c r="E62" s="33" t="str">
        <f>LOOKUP(B62,Hoja1!$B$3:$B$49,Hoja1!$E$3:$E$49)</f>
        <v>3212100 o 3204982800</v>
      </c>
      <c r="F62" s="33">
        <f>LOOKUP(B62,Hoja1!$B$3:$B$49,Hoja1!$F$3:$F$49)</f>
        <v>0</v>
      </c>
      <c r="G62" s="33" t="str">
        <f>LOOKUP(B62,Hoja1!$B$3:$B$49,Hoja1!$G$3:$G$49)</f>
        <v>N</v>
      </c>
      <c r="H62" s="33" t="str">
        <f>LOOKUP(B62,Hoja1!$B$3:$B$49,Hoja1!$H$3:$H$49)</f>
        <v>O</v>
      </c>
    </row>
    <row r="63" spans="2:8" ht="13.5">
      <c r="B63" s="35" t="s">
        <v>94</v>
      </c>
      <c r="C63" s="33" t="str">
        <f>LOOKUP(B63,Hoja1!$B$3:$B$49,Hoja1!$C$3:$C$49)</f>
        <v>ANGELA MARIA VERGARA MARULANDA</v>
      </c>
      <c r="D63" s="33" t="str">
        <f>LOOKUP(B63,Hoja1!$B$3:$B$49,Hoja1!$D$3:$D$49)</f>
        <v>CL 79A No 8 - 63</v>
      </c>
      <c r="E63" s="33" t="str">
        <f>LOOKUP(B63,Hoja1!$B$3:$B$49,Hoja1!$E$3:$E$49)</f>
        <v>3212100 o 3204982800</v>
      </c>
      <c r="F63" s="33">
        <f>LOOKUP(B63,Hoja1!$B$3:$B$49,Hoja1!$F$3:$F$49)</f>
        <v>0</v>
      </c>
      <c r="G63" s="33" t="str">
        <f>LOOKUP(B63,Hoja1!$B$3:$B$49,Hoja1!$G$3:$G$49)</f>
        <v>N</v>
      </c>
      <c r="H63" s="33" t="str">
        <f>LOOKUP(B63,Hoja1!$B$3:$B$49,Hoja1!$H$3:$H$49)</f>
        <v>O</v>
      </c>
    </row>
    <row r="64" spans="2:8" ht="13.5">
      <c r="B64" s="35" t="s">
        <v>94</v>
      </c>
      <c r="C64" s="33" t="str">
        <f>LOOKUP(B64,Hoja1!$B$3:$B$49,Hoja1!$C$3:$C$49)</f>
        <v>ANGELA MARIA VERGARA MARULANDA</v>
      </c>
      <c r="D64" s="33" t="str">
        <f>LOOKUP(B64,Hoja1!$B$3:$B$49,Hoja1!$D$3:$D$49)</f>
        <v>CL 79A No 8 - 63</v>
      </c>
      <c r="E64" s="33" t="str">
        <f>LOOKUP(B64,Hoja1!$B$3:$B$49,Hoja1!$E$3:$E$49)</f>
        <v>3212100 o 3204982800</v>
      </c>
      <c r="F64" s="33">
        <f>LOOKUP(B64,Hoja1!$B$3:$B$49,Hoja1!$F$3:$F$49)</f>
        <v>0</v>
      </c>
      <c r="G64" s="33" t="str">
        <f>LOOKUP(B64,Hoja1!$B$3:$B$49,Hoja1!$G$3:$G$49)</f>
        <v>N</v>
      </c>
      <c r="H64" s="33" t="str">
        <f>LOOKUP(B64,Hoja1!$B$3:$B$49,Hoja1!$H$3:$H$49)</f>
        <v>O</v>
      </c>
    </row>
    <row r="65" spans="2:8" ht="13.5">
      <c r="B65" s="35" t="s">
        <v>94</v>
      </c>
      <c r="C65" s="33" t="str">
        <f>LOOKUP(B65,Hoja1!$B$3:$B$49,Hoja1!$C$3:$C$49)</f>
        <v>ANGELA MARIA VERGARA MARULANDA</v>
      </c>
      <c r="D65" s="33" t="str">
        <f>LOOKUP(B65,Hoja1!$B$3:$B$49,Hoja1!$D$3:$D$49)</f>
        <v>CL 79A No 8 - 63</v>
      </c>
      <c r="E65" s="33" t="str">
        <f>LOOKUP(B65,Hoja1!$B$3:$B$49,Hoja1!$E$3:$E$49)</f>
        <v>3212100 o 3204982800</v>
      </c>
      <c r="F65" s="33">
        <f>LOOKUP(B65,Hoja1!$B$3:$B$49,Hoja1!$F$3:$F$49)</f>
        <v>0</v>
      </c>
      <c r="G65" s="33" t="str">
        <f>LOOKUP(B65,Hoja1!$B$3:$B$49,Hoja1!$G$3:$G$49)</f>
        <v>N</v>
      </c>
      <c r="H65" s="33" t="str">
        <f>LOOKUP(B65,Hoja1!$B$3:$B$49,Hoja1!$H$3:$H$49)</f>
        <v>O</v>
      </c>
    </row>
    <row r="66" spans="2:8" ht="13.5">
      <c r="B66" s="35" t="s">
        <v>94</v>
      </c>
      <c r="C66" s="33" t="str">
        <f>LOOKUP(B66,Hoja1!$B$3:$B$49,Hoja1!$C$3:$C$49)</f>
        <v>ANGELA MARIA VERGARA MARULANDA</v>
      </c>
      <c r="D66" s="33" t="str">
        <f>LOOKUP(B66,Hoja1!$B$3:$B$49,Hoja1!$D$3:$D$49)</f>
        <v>CL 79A No 8 - 63</v>
      </c>
      <c r="E66" s="33" t="str">
        <f>LOOKUP(B66,Hoja1!$B$3:$B$49,Hoja1!$E$3:$E$49)</f>
        <v>3212100 o 3204982800</v>
      </c>
      <c r="F66" s="33">
        <f>LOOKUP(B66,Hoja1!$B$3:$B$49,Hoja1!$F$3:$F$49)</f>
        <v>0</v>
      </c>
      <c r="G66" s="33" t="str">
        <f>LOOKUP(B66,Hoja1!$B$3:$B$49,Hoja1!$G$3:$G$49)</f>
        <v>N</v>
      </c>
      <c r="H66" s="33" t="str">
        <f>LOOKUP(B66,Hoja1!$B$3:$B$49,Hoja1!$H$3:$H$49)</f>
        <v>O</v>
      </c>
    </row>
    <row r="67" spans="2:8" ht="13.5">
      <c r="B67" s="35" t="s">
        <v>94</v>
      </c>
      <c r="C67" s="33" t="str">
        <f>LOOKUP(B67,Hoja1!$B$3:$B$49,Hoja1!$C$3:$C$49)</f>
        <v>ANGELA MARIA VERGARA MARULANDA</v>
      </c>
      <c r="D67" s="33" t="str">
        <f>LOOKUP(B67,Hoja1!$B$3:$B$49,Hoja1!$D$3:$D$49)</f>
        <v>CL 79A No 8 - 63</v>
      </c>
      <c r="E67" s="33" t="str">
        <f>LOOKUP(B67,Hoja1!$B$3:$B$49,Hoja1!$E$3:$E$49)</f>
        <v>3212100 o 3204982800</v>
      </c>
      <c r="F67" s="33">
        <f>LOOKUP(B67,Hoja1!$B$3:$B$49,Hoja1!$F$3:$F$49)</f>
        <v>0</v>
      </c>
      <c r="G67" s="33" t="str">
        <f>LOOKUP(B67,Hoja1!$B$3:$B$49,Hoja1!$G$3:$G$49)</f>
        <v>N</v>
      </c>
      <c r="H67" s="33" t="str">
        <f>LOOKUP(B67,Hoja1!$B$3:$B$49,Hoja1!$H$3:$H$49)</f>
        <v>O</v>
      </c>
    </row>
    <row r="68" spans="2:8" ht="13.5">
      <c r="B68" s="35" t="s">
        <v>94</v>
      </c>
      <c r="C68" s="33" t="str">
        <f>LOOKUP(B68,Hoja1!$B$3:$B$49,Hoja1!$C$3:$C$49)</f>
        <v>ANGELA MARIA VERGARA MARULANDA</v>
      </c>
      <c r="D68" s="33" t="str">
        <f>LOOKUP(B68,Hoja1!$B$3:$B$49,Hoja1!$D$3:$D$49)</f>
        <v>CL 79A No 8 - 63</v>
      </c>
      <c r="E68" s="33" t="str">
        <f>LOOKUP(B68,Hoja1!$B$3:$B$49,Hoja1!$E$3:$E$49)</f>
        <v>3212100 o 3204982800</v>
      </c>
      <c r="F68" s="33">
        <f>LOOKUP(B68,Hoja1!$B$3:$B$49,Hoja1!$F$3:$F$49)</f>
        <v>0</v>
      </c>
      <c r="G68" s="33" t="str">
        <f>LOOKUP(B68,Hoja1!$B$3:$B$49,Hoja1!$G$3:$G$49)</f>
        <v>N</v>
      </c>
      <c r="H68" s="33" t="str">
        <f>LOOKUP(B68,Hoja1!$B$3:$B$49,Hoja1!$H$3:$H$49)</f>
        <v>O</v>
      </c>
    </row>
    <row r="69" spans="2:8" ht="13.5">
      <c r="B69" s="35" t="s">
        <v>94</v>
      </c>
      <c r="C69" s="33" t="str">
        <f>LOOKUP(B69,Hoja1!$B$3:$B$49,Hoja1!$C$3:$C$49)</f>
        <v>ANGELA MARIA VERGARA MARULANDA</v>
      </c>
      <c r="D69" s="33" t="str">
        <f>LOOKUP(B69,Hoja1!$B$3:$B$49,Hoja1!$D$3:$D$49)</f>
        <v>CL 79A No 8 - 63</v>
      </c>
      <c r="E69" s="33" t="str">
        <f>LOOKUP(B69,Hoja1!$B$3:$B$49,Hoja1!$E$3:$E$49)</f>
        <v>3212100 o 3204982800</v>
      </c>
      <c r="F69" s="33">
        <f>LOOKUP(B69,Hoja1!$B$3:$B$49,Hoja1!$F$3:$F$49)</f>
        <v>0</v>
      </c>
      <c r="G69" s="33" t="str">
        <f>LOOKUP(B69,Hoja1!$B$3:$B$49,Hoja1!$G$3:$G$49)</f>
        <v>N</v>
      </c>
      <c r="H69" s="33" t="str">
        <f>LOOKUP(B69,Hoja1!$B$3:$B$49,Hoja1!$H$3:$H$49)</f>
        <v>O</v>
      </c>
    </row>
    <row r="70" spans="2:8" ht="13.5">
      <c r="B70" s="35" t="s">
        <v>94</v>
      </c>
      <c r="C70" s="33" t="str">
        <f>LOOKUP(B70,Hoja1!$B$3:$B$49,Hoja1!$C$3:$C$49)</f>
        <v>ANGELA MARIA VERGARA MARULANDA</v>
      </c>
      <c r="D70" s="33" t="str">
        <f>LOOKUP(B70,Hoja1!$B$3:$B$49,Hoja1!$D$3:$D$49)</f>
        <v>CL 79A No 8 - 63</v>
      </c>
      <c r="E70" s="33" t="str">
        <f>LOOKUP(B70,Hoja1!$B$3:$B$49,Hoja1!$E$3:$E$49)</f>
        <v>3212100 o 3204982800</v>
      </c>
      <c r="F70" s="33">
        <f>LOOKUP(B70,Hoja1!$B$3:$B$49,Hoja1!$F$3:$F$49)</f>
        <v>0</v>
      </c>
      <c r="G70" s="33" t="str">
        <f>LOOKUP(B70,Hoja1!$B$3:$B$49,Hoja1!$G$3:$G$49)</f>
        <v>N</v>
      </c>
      <c r="H70" s="33" t="str">
        <f>LOOKUP(B70,Hoja1!$B$3:$B$49,Hoja1!$H$3:$H$49)</f>
        <v>O</v>
      </c>
    </row>
    <row r="71" spans="2:8" ht="13.5">
      <c r="B71" s="35" t="s">
        <v>94</v>
      </c>
      <c r="C71" s="33" t="str">
        <f>LOOKUP(B71,Hoja1!$B$3:$B$49,Hoja1!$C$3:$C$49)</f>
        <v>ANGELA MARIA VERGARA MARULANDA</v>
      </c>
      <c r="D71" s="33" t="str">
        <f>LOOKUP(B71,Hoja1!$B$3:$B$49,Hoja1!$D$3:$D$49)</f>
        <v>CL 79A No 8 - 63</v>
      </c>
      <c r="E71" s="33" t="str">
        <f>LOOKUP(B71,Hoja1!$B$3:$B$49,Hoja1!$E$3:$E$49)</f>
        <v>3212100 o 3204982800</v>
      </c>
      <c r="F71" s="33">
        <f>LOOKUP(B71,Hoja1!$B$3:$B$49,Hoja1!$F$3:$F$49)</f>
        <v>0</v>
      </c>
      <c r="G71" s="33" t="str">
        <f>LOOKUP(B71,Hoja1!$B$3:$B$49,Hoja1!$G$3:$G$49)</f>
        <v>N</v>
      </c>
      <c r="H71" s="33" t="str">
        <f>LOOKUP(B71,Hoja1!$B$3:$B$49,Hoja1!$H$3:$H$49)</f>
        <v>O</v>
      </c>
    </row>
    <row r="72" spans="2:8" ht="13.5">
      <c r="B72" s="35" t="s">
        <v>94</v>
      </c>
      <c r="C72" s="33" t="str">
        <f>LOOKUP(B72,Hoja1!$B$3:$B$49,Hoja1!$C$3:$C$49)</f>
        <v>ANGELA MARIA VERGARA MARULANDA</v>
      </c>
      <c r="D72" s="33" t="str">
        <f>LOOKUP(B72,Hoja1!$B$3:$B$49,Hoja1!$D$3:$D$49)</f>
        <v>CL 79A No 8 - 63</v>
      </c>
      <c r="E72" s="33" t="str">
        <f>LOOKUP(B72,Hoja1!$B$3:$B$49,Hoja1!$E$3:$E$49)</f>
        <v>3212100 o 3204982800</v>
      </c>
      <c r="F72" s="33">
        <f>LOOKUP(B72,Hoja1!$B$3:$B$49,Hoja1!$F$3:$F$49)</f>
        <v>0</v>
      </c>
      <c r="G72" s="33" t="str">
        <f>LOOKUP(B72,Hoja1!$B$3:$B$49,Hoja1!$G$3:$G$49)</f>
        <v>N</v>
      </c>
      <c r="H72" s="33" t="str">
        <f>LOOKUP(B72,Hoja1!$B$3:$B$49,Hoja1!$H$3:$H$49)</f>
        <v>O</v>
      </c>
    </row>
    <row r="73" spans="2:8" ht="13.5">
      <c r="B73" s="35" t="s">
        <v>253</v>
      </c>
      <c r="C73" s="33" t="str">
        <f>LOOKUP(B73,Hoja1!$B$3:$B$49,Hoja1!$C$3:$C$49)</f>
        <v>LAURA DANIELA ORTIZ BAEZ</v>
      </c>
      <c r="D73" s="33" t="str">
        <f>LOOKUP(B73,Hoja1!$B$3:$B$49,Hoja1!$D$3:$D$49)</f>
        <v>CL 80 No 10 - 43. OFICINA 601</v>
      </c>
      <c r="E73" s="33" t="str">
        <f>LOOKUP(B73,Hoja1!$B$3:$B$49,Hoja1!$E$3:$E$49)</f>
        <v>3587519 o 3153054086</v>
      </c>
      <c r="F73" s="33">
        <f>LOOKUP(B73,Hoja1!$B$3:$B$49,Hoja1!$F$3:$F$49)</f>
        <v>0</v>
      </c>
      <c r="G73" s="33" t="str">
        <f>LOOKUP(B73,Hoja1!$B$3:$B$49,Hoja1!$G$3:$G$49)</f>
        <v>N</v>
      </c>
      <c r="H73" s="33" t="str">
        <f>LOOKUP(B73,Hoja1!$B$3:$B$49,Hoja1!$H$3:$H$49)</f>
        <v>O</v>
      </c>
    </row>
    <row r="74" spans="2:8" ht="13.5">
      <c r="B74" s="35" t="s">
        <v>253</v>
      </c>
      <c r="C74" s="33" t="str">
        <f>LOOKUP(B74,Hoja1!$B$3:$B$49,Hoja1!$C$3:$C$49)</f>
        <v>LAURA DANIELA ORTIZ BAEZ</v>
      </c>
      <c r="D74" s="33" t="str">
        <f>LOOKUP(B74,Hoja1!$B$3:$B$49,Hoja1!$D$3:$D$49)</f>
        <v>CL 80 No 10 - 43. OFICINA 601</v>
      </c>
      <c r="E74" s="33" t="str">
        <f>LOOKUP(B74,Hoja1!$B$3:$B$49,Hoja1!$E$3:$E$49)</f>
        <v>3587519 o 3153054086</v>
      </c>
      <c r="F74" s="33">
        <f>LOOKUP(B74,Hoja1!$B$3:$B$49,Hoja1!$F$3:$F$49)</f>
        <v>0</v>
      </c>
      <c r="G74" s="33" t="str">
        <f>LOOKUP(B74,Hoja1!$B$3:$B$49,Hoja1!$G$3:$G$49)</f>
        <v>N</v>
      </c>
      <c r="H74" s="33" t="str">
        <f>LOOKUP(B74,Hoja1!$B$3:$B$49,Hoja1!$H$3:$H$49)</f>
        <v>O</v>
      </c>
    </row>
    <row r="75" spans="2:8">
      <c r="B75" s="34" t="s">
        <v>253</v>
      </c>
      <c r="C75" s="33" t="str">
        <f>LOOKUP(B75,Hoja1!$B$3:$B$49,Hoja1!$C$3:$C$49)</f>
        <v>LAURA DANIELA ORTIZ BAEZ</v>
      </c>
      <c r="D75" s="33" t="str">
        <f>LOOKUP(B75,Hoja1!$B$3:$B$49,Hoja1!$D$3:$D$49)</f>
        <v>CL 80 No 10 - 43. OFICINA 601</v>
      </c>
      <c r="E75" s="33" t="str">
        <f>LOOKUP(B75,Hoja1!$B$3:$B$49,Hoja1!$E$3:$E$49)</f>
        <v>3587519 o 3153054086</v>
      </c>
      <c r="F75" s="33">
        <f>LOOKUP(B75,Hoja1!$B$3:$B$49,Hoja1!$F$3:$F$49)</f>
        <v>0</v>
      </c>
      <c r="G75" s="33" t="str">
        <f>LOOKUP(B75,Hoja1!$B$3:$B$49,Hoja1!$G$3:$G$49)</f>
        <v>N</v>
      </c>
      <c r="H75" s="33" t="str">
        <f>LOOKUP(B75,Hoja1!$B$3:$B$49,Hoja1!$H$3:$H$49)</f>
        <v>O</v>
      </c>
    </row>
    <row r="76" spans="2:8">
      <c r="B76" s="36" t="s">
        <v>253</v>
      </c>
      <c r="C76" s="33" t="str">
        <f>LOOKUP(B76,Hoja1!$B$3:$B$49,Hoja1!$C$3:$C$49)</f>
        <v>LAURA DANIELA ORTIZ BAEZ</v>
      </c>
      <c r="D76" s="33" t="str">
        <f>LOOKUP(B76,Hoja1!$B$3:$B$49,Hoja1!$D$3:$D$49)</f>
        <v>CL 80 No 10 - 43. OFICINA 601</v>
      </c>
      <c r="E76" s="33" t="str">
        <f>LOOKUP(B76,Hoja1!$B$3:$B$49,Hoja1!$E$3:$E$49)</f>
        <v>3587519 o 3153054086</v>
      </c>
      <c r="F76" s="33">
        <f>LOOKUP(B76,Hoja1!$B$3:$B$49,Hoja1!$F$3:$F$49)</f>
        <v>0</v>
      </c>
      <c r="G76" s="33" t="str">
        <f>LOOKUP(B76,Hoja1!$B$3:$B$49,Hoja1!$G$3:$G$49)</f>
        <v>N</v>
      </c>
      <c r="H76" s="33" t="str">
        <f>LOOKUP(B76,Hoja1!$B$3:$B$49,Hoja1!$H$3:$H$49)</f>
        <v>O</v>
      </c>
    </row>
    <row r="77" spans="2:8">
      <c r="B77" s="36" t="s">
        <v>253</v>
      </c>
      <c r="C77" s="33" t="str">
        <f>LOOKUP(B77,Hoja1!$B$3:$B$49,Hoja1!$C$3:$C$49)</f>
        <v>LAURA DANIELA ORTIZ BAEZ</v>
      </c>
      <c r="D77" s="33" t="str">
        <f>LOOKUP(B77,Hoja1!$B$3:$B$49,Hoja1!$D$3:$D$49)</f>
        <v>CL 80 No 10 - 43. OFICINA 601</v>
      </c>
      <c r="E77" s="33" t="str">
        <f>LOOKUP(B77,Hoja1!$B$3:$B$49,Hoja1!$E$3:$E$49)</f>
        <v>3587519 o 3153054086</v>
      </c>
      <c r="F77" s="33">
        <f>LOOKUP(B77,Hoja1!$B$3:$B$49,Hoja1!$F$3:$F$49)</f>
        <v>0</v>
      </c>
      <c r="G77" s="33" t="str">
        <f>LOOKUP(B77,Hoja1!$B$3:$B$49,Hoja1!$G$3:$G$49)</f>
        <v>N</v>
      </c>
      <c r="H77" s="33" t="str">
        <f>LOOKUP(B77,Hoja1!$B$3:$B$49,Hoja1!$H$3:$H$49)</f>
        <v>O</v>
      </c>
    </row>
    <row r="78" spans="2:8">
      <c r="B78" s="36" t="s">
        <v>253</v>
      </c>
      <c r="C78" s="33" t="str">
        <f>LOOKUP(B78,Hoja1!$B$3:$B$49,Hoja1!$C$3:$C$49)</f>
        <v>LAURA DANIELA ORTIZ BAEZ</v>
      </c>
      <c r="D78" s="33" t="str">
        <f>LOOKUP(B78,Hoja1!$B$3:$B$49,Hoja1!$D$3:$D$49)</f>
        <v>CL 80 No 10 - 43. OFICINA 601</v>
      </c>
      <c r="E78" s="33" t="str">
        <f>LOOKUP(B78,Hoja1!$B$3:$B$49,Hoja1!$E$3:$E$49)</f>
        <v>3587519 o 3153054086</v>
      </c>
      <c r="F78" s="33">
        <f>LOOKUP(B78,Hoja1!$B$3:$B$49,Hoja1!$F$3:$F$49)</f>
        <v>0</v>
      </c>
      <c r="G78" s="33" t="str">
        <f>LOOKUP(B78,Hoja1!$B$3:$B$49,Hoja1!$G$3:$G$49)</f>
        <v>N</v>
      </c>
      <c r="H78" s="33" t="str">
        <f>LOOKUP(B78,Hoja1!$B$3:$B$49,Hoja1!$H$3:$H$49)</f>
        <v>O</v>
      </c>
    </row>
    <row r="79" spans="2:8">
      <c r="B79" s="36" t="s">
        <v>79</v>
      </c>
      <c r="C79" s="33" t="str">
        <f>LOOKUP(B79,Hoja1!$B$3:$B$49,Hoja1!$C$3:$C$49)</f>
        <v>CARLOS FELIPE LAMUS JIMENEZ</v>
      </c>
      <c r="D79" s="33" t="str">
        <f>LOOKUP(B79,Hoja1!$B$3:$B$49,Hoja1!$D$3:$D$49)</f>
        <v>CL 103 No 69B - 43</v>
      </c>
      <c r="E79" s="33" t="str">
        <f>LOOKUP(B79,Hoja1!$B$3:$B$49,Hoja1!$E$3:$E$49)</f>
        <v>6430430 o 3108096500</v>
      </c>
      <c r="F79" s="33">
        <f>LOOKUP(B79,Hoja1!$B$3:$B$49,Hoja1!$F$3:$F$49)</f>
        <v>0</v>
      </c>
      <c r="G79" s="33" t="str">
        <f>LOOKUP(B79,Hoja1!$B$3:$B$49,Hoja1!$G$3:$G$49)</f>
        <v>N</v>
      </c>
      <c r="H79" s="33" t="str">
        <f>LOOKUP(B79,Hoja1!$B$3:$B$49,Hoja1!$H$3:$H$49)</f>
        <v>O</v>
      </c>
    </row>
    <row r="80" spans="2:8">
      <c r="B80" s="36" t="s">
        <v>459</v>
      </c>
      <c r="C80" s="33" t="str">
        <f>LOOKUP(B80,Hoja1!$B$3:$B$49,Hoja1!$C$3:$C$49)</f>
        <v>HAROLD HERNANDO TROMPETERO SARAY</v>
      </c>
      <c r="D80" s="33" t="str">
        <f>LOOKUP(B80,Hoja1!$B$3:$B$49,Hoja1!$D$3:$D$49)</f>
        <v>KR 1 No 97 - 21</v>
      </c>
      <c r="E80" s="33" t="str">
        <f>LOOKUP(B80,Hoja1!$B$3:$B$49,Hoja1!$E$3:$E$49)</f>
        <v>3100031 o 3164820898</v>
      </c>
      <c r="F80" s="33">
        <f>LOOKUP(B80,Hoja1!$B$3:$B$49,Hoja1!$F$3:$F$49)</f>
        <v>0</v>
      </c>
      <c r="G80" s="33" t="str">
        <f>LOOKUP(B80,Hoja1!$B$3:$B$49,Hoja1!$G$3:$G$49)</f>
        <v>N</v>
      </c>
      <c r="H80" s="33" t="str">
        <f>LOOKUP(B80,Hoja1!$B$3:$B$49,Hoja1!$H$3:$H$49)</f>
        <v>O</v>
      </c>
    </row>
    <row r="81" spans="2:8">
      <c r="B81" s="36" t="s">
        <v>94</v>
      </c>
      <c r="C81" s="33" t="str">
        <f>LOOKUP(B81,Hoja1!$B$3:$B$49,Hoja1!$C$3:$C$49)</f>
        <v>ANGELA MARIA VERGARA MARULANDA</v>
      </c>
      <c r="D81" s="33" t="str">
        <f>LOOKUP(B81,Hoja1!$B$3:$B$49,Hoja1!$D$3:$D$49)</f>
        <v>CL 79A No 8 - 63</v>
      </c>
      <c r="E81" s="33" t="str">
        <f>LOOKUP(B81,Hoja1!$B$3:$B$49,Hoja1!$E$3:$E$49)</f>
        <v>3212100 o 3204982800</v>
      </c>
      <c r="F81" s="33">
        <f>LOOKUP(B81,Hoja1!$B$3:$B$49,Hoja1!$F$3:$F$49)</f>
        <v>0</v>
      </c>
      <c r="G81" s="33" t="str">
        <f>LOOKUP(B81,Hoja1!$B$3:$B$49,Hoja1!$G$3:$G$49)</f>
        <v>N</v>
      </c>
      <c r="H81" s="33" t="str">
        <f>LOOKUP(B81,Hoja1!$B$3:$B$49,Hoja1!$H$3:$H$49)</f>
        <v>O</v>
      </c>
    </row>
    <row r="82" spans="2:8">
      <c r="B82" s="36" t="s">
        <v>94</v>
      </c>
      <c r="C82" s="33" t="str">
        <f>LOOKUP(B82,Hoja1!$B$3:$B$49,Hoja1!$C$3:$C$49)</f>
        <v>ANGELA MARIA VERGARA MARULANDA</v>
      </c>
      <c r="D82" s="33" t="str">
        <f>LOOKUP(B82,Hoja1!$B$3:$B$49,Hoja1!$D$3:$D$49)</f>
        <v>CL 79A No 8 - 63</v>
      </c>
      <c r="E82" s="33" t="str">
        <f>LOOKUP(B82,Hoja1!$B$3:$B$49,Hoja1!$E$3:$E$49)</f>
        <v>3212100 o 3204982800</v>
      </c>
      <c r="F82" s="33">
        <f>LOOKUP(B82,Hoja1!$B$3:$B$49,Hoja1!$F$3:$F$49)</f>
        <v>0</v>
      </c>
      <c r="G82" s="33" t="str">
        <f>LOOKUP(B82,Hoja1!$B$3:$B$49,Hoja1!$G$3:$G$49)</f>
        <v>N</v>
      </c>
      <c r="H82" s="33" t="str">
        <f>LOOKUP(B82,Hoja1!$B$3:$B$49,Hoja1!$H$3:$H$49)</f>
        <v>O</v>
      </c>
    </row>
    <row r="83" spans="2:8">
      <c r="B83" s="36" t="s">
        <v>94</v>
      </c>
      <c r="C83" s="33" t="str">
        <f>LOOKUP(B83,Hoja1!$B$3:$B$49,Hoja1!$C$3:$C$49)</f>
        <v>ANGELA MARIA VERGARA MARULANDA</v>
      </c>
      <c r="D83" s="33" t="str">
        <f>LOOKUP(B83,Hoja1!$B$3:$B$49,Hoja1!$D$3:$D$49)</f>
        <v>CL 79A No 8 - 63</v>
      </c>
      <c r="E83" s="33" t="str">
        <f>LOOKUP(B83,Hoja1!$B$3:$B$49,Hoja1!$E$3:$E$49)</f>
        <v>3212100 o 3204982800</v>
      </c>
      <c r="F83" s="33">
        <f>LOOKUP(B83,Hoja1!$B$3:$B$49,Hoja1!$F$3:$F$49)</f>
        <v>0</v>
      </c>
      <c r="G83" s="33" t="str">
        <f>LOOKUP(B83,Hoja1!$B$3:$B$49,Hoja1!$G$3:$G$49)</f>
        <v>N</v>
      </c>
      <c r="H83" s="33" t="str">
        <f>LOOKUP(B83,Hoja1!$B$3:$B$49,Hoja1!$H$3:$H$49)</f>
        <v>O</v>
      </c>
    </row>
    <row r="84" spans="2:8">
      <c r="B84" s="36" t="s">
        <v>94</v>
      </c>
      <c r="C84" s="33" t="str">
        <f>LOOKUP(B84,Hoja1!$B$3:$B$49,Hoja1!$C$3:$C$49)</f>
        <v>ANGELA MARIA VERGARA MARULANDA</v>
      </c>
      <c r="D84" s="33" t="str">
        <f>LOOKUP(B84,Hoja1!$B$3:$B$49,Hoja1!$D$3:$D$49)</f>
        <v>CL 79A No 8 - 63</v>
      </c>
      <c r="E84" s="33" t="str">
        <f>LOOKUP(B84,Hoja1!$B$3:$B$49,Hoja1!$E$3:$E$49)</f>
        <v>3212100 o 3204982800</v>
      </c>
      <c r="F84" s="33">
        <f>LOOKUP(B84,Hoja1!$B$3:$B$49,Hoja1!$F$3:$F$49)</f>
        <v>0</v>
      </c>
      <c r="G84" s="33" t="str">
        <f>LOOKUP(B84,Hoja1!$B$3:$B$49,Hoja1!$G$3:$G$49)</f>
        <v>N</v>
      </c>
      <c r="H84" s="33" t="str">
        <f>LOOKUP(B84,Hoja1!$B$3:$B$49,Hoja1!$H$3:$H$49)</f>
        <v>O</v>
      </c>
    </row>
    <row r="85" spans="2:8">
      <c r="B85" s="36" t="s">
        <v>79</v>
      </c>
      <c r="C85" s="33" t="str">
        <f>LOOKUP(B85,Hoja1!$B$3:$B$49,Hoja1!$C$3:$C$49)</f>
        <v>CARLOS FELIPE LAMUS JIMENEZ</v>
      </c>
      <c r="D85" s="33" t="str">
        <f>LOOKUP(B85,Hoja1!$B$3:$B$49,Hoja1!$D$3:$D$49)</f>
        <v>CL 103 No 69B - 43</v>
      </c>
      <c r="E85" s="33" t="str">
        <f>LOOKUP(B85,Hoja1!$B$3:$B$49,Hoja1!$E$3:$E$49)</f>
        <v>6430430 o 3108096500</v>
      </c>
      <c r="F85" s="33">
        <f>LOOKUP(B85,Hoja1!$B$3:$B$49,Hoja1!$F$3:$F$49)</f>
        <v>0</v>
      </c>
      <c r="G85" s="33" t="str">
        <f>LOOKUP(B85,Hoja1!$B$3:$B$49,Hoja1!$G$3:$G$49)</f>
        <v>N</v>
      </c>
      <c r="H85" s="33" t="str">
        <f>LOOKUP(B85,Hoja1!$B$3:$B$49,Hoja1!$H$3:$H$49)</f>
        <v>O</v>
      </c>
    </row>
    <row r="86" spans="2:8">
      <c r="B86" s="36" t="s">
        <v>79</v>
      </c>
      <c r="C86" s="33" t="str">
        <f>LOOKUP(B86,Hoja1!$B$3:$B$49,Hoja1!$C$3:$C$49)</f>
        <v>CARLOS FELIPE LAMUS JIMENEZ</v>
      </c>
      <c r="D86" s="33" t="str">
        <f>LOOKUP(B86,Hoja1!$B$3:$B$49,Hoja1!$D$3:$D$49)</f>
        <v>CL 103 No 69B - 43</v>
      </c>
      <c r="E86" s="33" t="str">
        <f>LOOKUP(B86,Hoja1!$B$3:$B$49,Hoja1!$E$3:$E$49)</f>
        <v>6430430 o 3108096500</v>
      </c>
      <c r="F86" s="33">
        <f>LOOKUP(B86,Hoja1!$B$3:$B$49,Hoja1!$F$3:$F$49)</f>
        <v>0</v>
      </c>
      <c r="G86" s="33" t="str">
        <f>LOOKUP(B86,Hoja1!$B$3:$B$49,Hoja1!$G$3:$G$49)</f>
        <v>N</v>
      </c>
      <c r="H86" s="33" t="str">
        <f>LOOKUP(B86,Hoja1!$B$3:$B$49,Hoja1!$H$3:$H$49)</f>
        <v>O</v>
      </c>
    </row>
    <row r="87" spans="2:8">
      <c r="B87" s="36" t="s">
        <v>253</v>
      </c>
      <c r="C87" s="33" t="str">
        <f>LOOKUP(B87,Hoja1!$B$3:$B$49,Hoja1!$C$3:$C$49)</f>
        <v>LAURA DANIELA ORTIZ BAEZ</v>
      </c>
      <c r="D87" s="33" t="str">
        <f>LOOKUP(B87,Hoja1!$B$3:$B$49,Hoja1!$D$3:$D$49)</f>
        <v>CL 80 No 10 - 43. OFICINA 601</v>
      </c>
      <c r="E87" s="33" t="str">
        <f>LOOKUP(B87,Hoja1!$B$3:$B$49,Hoja1!$E$3:$E$49)</f>
        <v>3587519 o 3153054086</v>
      </c>
      <c r="F87" s="33">
        <f>LOOKUP(B87,Hoja1!$B$3:$B$49,Hoja1!$F$3:$F$49)</f>
        <v>0</v>
      </c>
      <c r="G87" s="33" t="str">
        <f>LOOKUP(B87,Hoja1!$B$3:$B$49,Hoja1!$G$3:$G$49)</f>
        <v>N</v>
      </c>
      <c r="H87" s="33" t="str">
        <f>LOOKUP(B87,Hoja1!$B$3:$B$49,Hoja1!$H$3:$H$49)</f>
        <v>O</v>
      </c>
    </row>
    <row r="88" spans="2:8">
      <c r="B88" s="36" t="s">
        <v>253</v>
      </c>
      <c r="C88" s="33" t="str">
        <f>LOOKUP(B88,Hoja1!$B$3:$B$49,Hoja1!$C$3:$C$49)</f>
        <v>LAURA DANIELA ORTIZ BAEZ</v>
      </c>
      <c r="D88" s="33" t="str">
        <f>LOOKUP(B88,Hoja1!$B$3:$B$49,Hoja1!$D$3:$D$49)</f>
        <v>CL 80 No 10 - 43. OFICINA 601</v>
      </c>
      <c r="E88" s="33" t="str">
        <f>LOOKUP(B88,Hoja1!$B$3:$B$49,Hoja1!$E$3:$E$49)</f>
        <v>3587519 o 3153054086</v>
      </c>
      <c r="F88" s="33">
        <f>LOOKUP(B88,Hoja1!$B$3:$B$49,Hoja1!$F$3:$F$49)</f>
        <v>0</v>
      </c>
      <c r="G88" s="33" t="str">
        <f>LOOKUP(B88,Hoja1!$B$3:$B$49,Hoja1!$G$3:$G$49)</f>
        <v>N</v>
      </c>
      <c r="H88" s="33" t="str">
        <f>LOOKUP(B88,Hoja1!$B$3:$B$49,Hoja1!$H$3:$H$49)</f>
        <v>O</v>
      </c>
    </row>
    <row r="89" spans="2:8">
      <c r="B89" s="36" t="s">
        <v>253</v>
      </c>
      <c r="C89" s="33" t="str">
        <f>LOOKUP(B89,Hoja1!$B$3:$B$49,Hoja1!$C$3:$C$49)</f>
        <v>LAURA DANIELA ORTIZ BAEZ</v>
      </c>
      <c r="D89" s="33" t="str">
        <f>LOOKUP(B89,Hoja1!$B$3:$B$49,Hoja1!$D$3:$D$49)</f>
        <v>CL 80 No 10 - 43. OFICINA 601</v>
      </c>
      <c r="E89" s="33" t="str">
        <f>LOOKUP(B89,Hoja1!$B$3:$B$49,Hoja1!$E$3:$E$49)</f>
        <v>3587519 o 3153054086</v>
      </c>
      <c r="F89" s="33">
        <f>LOOKUP(B89,Hoja1!$B$3:$B$49,Hoja1!$F$3:$F$49)</f>
        <v>0</v>
      </c>
      <c r="G89" s="33" t="str">
        <f>LOOKUP(B89,Hoja1!$B$3:$B$49,Hoja1!$G$3:$G$49)</f>
        <v>N</v>
      </c>
      <c r="H89" s="33" t="str">
        <f>LOOKUP(B89,Hoja1!$B$3:$B$49,Hoja1!$H$3:$H$49)</f>
        <v>O</v>
      </c>
    </row>
    <row r="90" spans="2:8">
      <c r="B90" s="36" t="s">
        <v>253</v>
      </c>
      <c r="C90" s="33" t="str">
        <f>LOOKUP(B90,Hoja1!$B$3:$B$49,Hoja1!$C$3:$C$49)</f>
        <v>LAURA DANIELA ORTIZ BAEZ</v>
      </c>
      <c r="D90" s="33" t="str">
        <f>LOOKUP(B90,Hoja1!$B$3:$B$49,Hoja1!$D$3:$D$49)</f>
        <v>CL 80 No 10 - 43. OFICINA 601</v>
      </c>
      <c r="E90" s="33" t="str">
        <f>LOOKUP(B90,Hoja1!$B$3:$B$49,Hoja1!$E$3:$E$49)</f>
        <v>3587519 o 3153054086</v>
      </c>
      <c r="F90" s="33">
        <f>LOOKUP(B90,Hoja1!$B$3:$B$49,Hoja1!$F$3:$F$49)</f>
        <v>0</v>
      </c>
      <c r="G90" s="33" t="str">
        <f>LOOKUP(B90,Hoja1!$B$3:$B$49,Hoja1!$G$3:$G$49)</f>
        <v>N</v>
      </c>
      <c r="H90" s="33" t="str">
        <f>LOOKUP(B90,Hoja1!$B$3:$B$49,Hoja1!$H$3:$H$49)</f>
        <v>O</v>
      </c>
    </row>
    <row r="91" spans="2:8">
      <c r="B91" s="36" t="s">
        <v>253</v>
      </c>
      <c r="C91" s="33" t="str">
        <f>LOOKUP(B91,Hoja1!$B$3:$B$49,Hoja1!$C$3:$C$49)</f>
        <v>LAURA DANIELA ORTIZ BAEZ</v>
      </c>
      <c r="D91" s="33" t="str">
        <f>LOOKUP(B91,Hoja1!$B$3:$B$49,Hoja1!$D$3:$D$49)</f>
        <v>CL 80 No 10 - 43. OFICINA 601</v>
      </c>
      <c r="E91" s="33" t="str">
        <f>LOOKUP(B91,Hoja1!$B$3:$B$49,Hoja1!$E$3:$E$49)</f>
        <v>3587519 o 3153054086</v>
      </c>
      <c r="F91" s="33">
        <f>LOOKUP(B91,Hoja1!$B$3:$B$49,Hoja1!$F$3:$F$49)</f>
        <v>0</v>
      </c>
      <c r="G91" s="33" t="str">
        <f>LOOKUP(B91,Hoja1!$B$3:$B$49,Hoja1!$G$3:$G$49)</f>
        <v>N</v>
      </c>
      <c r="H91" s="33" t="str">
        <f>LOOKUP(B91,Hoja1!$B$3:$B$49,Hoja1!$H$3:$H$49)</f>
        <v>O</v>
      </c>
    </row>
    <row r="92" spans="2:8">
      <c r="B92" s="36" t="s">
        <v>253</v>
      </c>
      <c r="C92" s="33" t="str">
        <f>LOOKUP(B92,Hoja1!$B$3:$B$49,Hoja1!$C$3:$C$49)</f>
        <v>LAURA DANIELA ORTIZ BAEZ</v>
      </c>
      <c r="D92" s="33" t="str">
        <f>LOOKUP(B92,Hoja1!$B$3:$B$49,Hoja1!$D$3:$D$49)</f>
        <v>CL 80 No 10 - 43. OFICINA 601</v>
      </c>
      <c r="E92" s="33" t="str">
        <f>LOOKUP(B92,Hoja1!$B$3:$B$49,Hoja1!$E$3:$E$49)</f>
        <v>3587519 o 3153054086</v>
      </c>
      <c r="F92" s="33">
        <f>LOOKUP(B92,Hoja1!$B$3:$B$49,Hoja1!$F$3:$F$49)</f>
        <v>0</v>
      </c>
      <c r="G92" s="33" t="str">
        <f>LOOKUP(B92,Hoja1!$B$3:$B$49,Hoja1!$G$3:$G$49)</f>
        <v>N</v>
      </c>
      <c r="H92" s="33" t="str">
        <f>LOOKUP(B92,Hoja1!$B$3:$B$49,Hoja1!$H$3:$H$49)</f>
        <v>O</v>
      </c>
    </row>
    <row r="93" spans="2:8">
      <c r="B93" s="36" t="s">
        <v>224</v>
      </c>
      <c r="C93" s="33" t="str">
        <f>LOOKUP(B93,Hoja1!$B$3:$B$49,Hoja1!$C$3:$C$49)</f>
        <v>DANIA MARGARITA LOZADA PEREZ</v>
      </c>
      <c r="D93" s="33" t="str">
        <f>LOOKUP(B93,Hoja1!$B$3:$B$49,Hoja1!$D$3:$D$49)</f>
        <v>KR 14 No 87 - 25. PISO 2</v>
      </c>
      <c r="E93" s="33" t="str">
        <f>LOOKUP(B93,Hoja1!$B$3:$B$49,Hoja1!$E$3:$E$49)</f>
        <v>3573297 o 3213369502</v>
      </c>
      <c r="F93" s="33">
        <f>LOOKUP(B93,Hoja1!$B$3:$B$49,Hoja1!$F$3:$F$49)</f>
        <v>0</v>
      </c>
      <c r="G93" s="33" t="str">
        <f>LOOKUP(B93,Hoja1!$B$3:$B$49,Hoja1!$G$3:$G$49)</f>
        <v>N</v>
      </c>
      <c r="H93" s="33" t="str">
        <f>LOOKUP(B93,Hoja1!$B$3:$B$49,Hoja1!$H$3:$H$49)</f>
        <v>O</v>
      </c>
    </row>
    <row r="94" spans="2:8">
      <c r="B94" s="36" t="s">
        <v>100</v>
      </c>
      <c r="C94" s="33" t="str">
        <f>LOOKUP(B94,Hoja1!$B$3:$B$49,Hoja1!$C$3:$C$49)</f>
        <v>MARIANA ZUBILLAGA ASCENCIO</v>
      </c>
      <c r="D94" s="33" t="str">
        <f>LOOKUP(B94,Hoja1!$B$3:$B$49,Hoja1!$D$3:$D$49)</f>
        <v>CRA 12 No 70 - 46</v>
      </c>
      <c r="E94" s="33" t="str">
        <f>LOOKUP(B94,Hoja1!$B$3:$B$49,Hoja1!$E$3:$E$49)</f>
        <v>3453421 o 3142518100</v>
      </c>
      <c r="F94" s="33">
        <f>LOOKUP(B94,Hoja1!$B$3:$B$49,Hoja1!$F$3:$F$49)</f>
        <v>0</v>
      </c>
      <c r="G94" s="33" t="str">
        <f>LOOKUP(B94,Hoja1!$B$3:$B$49,Hoja1!$G$3:$G$49)</f>
        <v>N</v>
      </c>
      <c r="H94" s="33" t="str">
        <f>LOOKUP(B94,Hoja1!$B$3:$B$49,Hoja1!$H$3:$H$49)</f>
        <v>O</v>
      </c>
    </row>
    <row r="95" spans="2:8">
      <c r="B95" s="36" t="s">
        <v>100</v>
      </c>
      <c r="C95" s="33" t="str">
        <f>LOOKUP(B95,Hoja1!$B$3:$B$49,Hoja1!$C$3:$C$49)</f>
        <v>MARIANA ZUBILLAGA ASCENCIO</v>
      </c>
      <c r="D95" s="33" t="str">
        <f>LOOKUP(B95,Hoja1!$B$3:$B$49,Hoja1!$D$3:$D$49)</f>
        <v>CRA 12 No 70 - 46</v>
      </c>
      <c r="E95" s="33" t="str">
        <f>LOOKUP(B95,Hoja1!$B$3:$B$49,Hoja1!$E$3:$E$49)</f>
        <v>3453421 o 3142518100</v>
      </c>
      <c r="F95" s="33">
        <f>LOOKUP(B95,Hoja1!$B$3:$B$49,Hoja1!$F$3:$F$49)</f>
        <v>0</v>
      </c>
      <c r="G95" s="33" t="str">
        <f>LOOKUP(B95,Hoja1!$B$3:$B$49,Hoja1!$G$3:$G$49)</f>
        <v>N</v>
      </c>
      <c r="H95" s="33" t="str">
        <f>LOOKUP(B95,Hoja1!$B$3:$B$49,Hoja1!$H$3:$H$49)</f>
        <v>O</v>
      </c>
    </row>
    <row r="96" spans="2:8">
      <c r="B96" s="36" t="s">
        <v>100</v>
      </c>
      <c r="C96" s="33" t="str">
        <f>LOOKUP(B96,Hoja1!$B$3:$B$49,Hoja1!$C$3:$C$49)</f>
        <v>MARIANA ZUBILLAGA ASCENCIO</v>
      </c>
      <c r="D96" s="33" t="str">
        <f>LOOKUP(B96,Hoja1!$B$3:$B$49,Hoja1!$D$3:$D$49)</f>
        <v>CRA 12 No 70 - 46</v>
      </c>
      <c r="E96" s="33" t="str">
        <f>LOOKUP(B96,Hoja1!$B$3:$B$49,Hoja1!$E$3:$E$49)</f>
        <v>3453421 o 3142518100</v>
      </c>
      <c r="F96" s="33">
        <f>LOOKUP(B96,Hoja1!$B$3:$B$49,Hoja1!$F$3:$F$49)</f>
        <v>0</v>
      </c>
      <c r="G96" s="33" t="str">
        <f>LOOKUP(B96,Hoja1!$B$3:$B$49,Hoja1!$G$3:$G$49)</f>
        <v>N</v>
      </c>
      <c r="H96" s="33" t="str">
        <f>LOOKUP(B96,Hoja1!$B$3:$B$49,Hoja1!$H$3:$H$49)</f>
        <v>O</v>
      </c>
    </row>
    <row r="97" spans="2:8">
      <c r="B97" s="36" t="s">
        <v>100</v>
      </c>
      <c r="C97" s="33" t="str">
        <f>LOOKUP(B97,Hoja1!$B$3:$B$49,Hoja1!$C$3:$C$49)</f>
        <v>MARIANA ZUBILLAGA ASCENCIO</v>
      </c>
      <c r="D97" s="33" t="str">
        <f>LOOKUP(B97,Hoja1!$B$3:$B$49,Hoja1!$D$3:$D$49)</f>
        <v>CRA 12 No 70 - 46</v>
      </c>
      <c r="E97" s="33" t="str">
        <f>LOOKUP(B97,Hoja1!$B$3:$B$49,Hoja1!$E$3:$E$49)</f>
        <v>3453421 o 3142518100</v>
      </c>
      <c r="F97" s="33">
        <f>LOOKUP(B97,Hoja1!$B$3:$B$49,Hoja1!$F$3:$F$49)</f>
        <v>0</v>
      </c>
      <c r="G97" s="33" t="str">
        <f>LOOKUP(B97,Hoja1!$B$3:$B$49,Hoja1!$G$3:$G$49)</f>
        <v>N</v>
      </c>
      <c r="H97" s="33" t="str">
        <f>LOOKUP(B97,Hoja1!$B$3:$B$49,Hoja1!$H$3:$H$49)</f>
        <v>O</v>
      </c>
    </row>
    <row r="98" spans="2:8">
      <c r="B98" s="36" t="s">
        <v>100</v>
      </c>
      <c r="C98" s="33" t="str">
        <f>LOOKUP(B98,Hoja1!$B$3:$B$49,Hoja1!$C$3:$C$49)</f>
        <v>MARIANA ZUBILLAGA ASCENCIO</v>
      </c>
      <c r="D98" s="33" t="str">
        <f>LOOKUP(B98,Hoja1!$B$3:$B$49,Hoja1!$D$3:$D$49)</f>
        <v>CRA 12 No 70 - 46</v>
      </c>
      <c r="E98" s="33" t="str">
        <f>LOOKUP(B98,Hoja1!$B$3:$B$49,Hoja1!$E$3:$E$49)</f>
        <v>3453421 o 3142518100</v>
      </c>
      <c r="F98" s="33">
        <f>LOOKUP(B98,Hoja1!$B$3:$B$49,Hoja1!$F$3:$F$49)</f>
        <v>0</v>
      </c>
      <c r="G98" s="33" t="str">
        <f>LOOKUP(B98,Hoja1!$B$3:$B$49,Hoja1!$G$3:$G$49)</f>
        <v>N</v>
      </c>
      <c r="H98" s="33" t="str">
        <f>LOOKUP(B98,Hoja1!$B$3:$B$49,Hoja1!$H$3:$H$49)</f>
        <v>O</v>
      </c>
    </row>
    <row r="99" spans="2:8">
      <c r="B99" s="36" t="s">
        <v>100</v>
      </c>
      <c r="C99" s="33" t="str">
        <f>LOOKUP(B99,Hoja1!$B$3:$B$49,Hoja1!$C$3:$C$49)</f>
        <v>MARIANA ZUBILLAGA ASCENCIO</v>
      </c>
      <c r="D99" s="33" t="str">
        <f>LOOKUP(B99,Hoja1!$B$3:$B$49,Hoja1!$D$3:$D$49)</f>
        <v>CRA 12 No 70 - 46</v>
      </c>
      <c r="E99" s="33" t="str">
        <f>LOOKUP(B99,Hoja1!$B$3:$B$49,Hoja1!$E$3:$E$49)</f>
        <v>3453421 o 3142518100</v>
      </c>
      <c r="F99" s="33">
        <f>LOOKUP(B99,Hoja1!$B$3:$B$49,Hoja1!$F$3:$F$49)</f>
        <v>0</v>
      </c>
      <c r="G99" s="33" t="str">
        <f>LOOKUP(B99,Hoja1!$B$3:$B$49,Hoja1!$G$3:$G$49)</f>
        <v>N</v>
      </c>
      <c r="H99" s="33" t="str">
        <f>LOOKUP(B99,Hoja1!$B$3:$B$49,Hoja1!$H$3:$H$49)</f>
        <v>O</v>
      </c>
    </row>
    <row r="100" spans="2:8">
      <c r="B100" s="36" t="s">
        <v>100</v>
      </c>
      <c r="C100" s="33" t="str">
        <f>LOOKUP(B100,Hoja1!$B$3:$B$49,Hoja1!$C$3:$C$49)</f>
        <v>MARIANA ZUBILLAGA ASCENCIO</v>
      </c>
      <c r="D100" s="33" t="str">
        <f>LOOKUP(B100,Hoja1!$B$3:$B$49,Hoja1!$D$3:$D$49)</f>
        <v>CRA 12 No 70 - 46</v>
      </c>
      <c r="E100" s="33" t="str">
        <f>LOOKUP(B100,Hoja1!$B$3:$B$49,Hoja1!$E$3:$E$49)</f>
        <v>3453421 o 3142518100</v>
      </c>
      <c r="F100" s="33">
        <f>LOOKUP(B100,Hoja1!$B$3:$B$49,Hoja1!$F$3:$F$49)</f>
        <v>0</v>
      </c>
      <c r="G100" s="33" t="str">
        <f>LOOKUP(B100,Hoja1!$B$3:$B$49,Hoja1!$G$3:$G$49)</f>
        <v>N</v>
      </c>
      <c r="H100" s="33" t="str">
        <f>LOOKUP(B100,Hoja1!$B$3:$B$49,Hoja1!$H$3:$H$49)</f>
        <v>O</v>
      </c>
    </row>
    <row r="101" spans="2:8">
      <c r="B101" s="36" t="s">
        <v>100</v>
      </c>
      <c r="C101" s="33" t="str">
        <f>LOOKUP(B101,Hoja1!$B$3:$B$49,Hoja1!$C$3:$C$49)</f>
        <v>MARIANA ZUBILLAGA ASCENCIO</v>
      </c>
      <c r="D101" s="33" t="str">
        <f>LOOKUP(B101,Hoja1!$B$3:$B$49,Hoja1!$D$3:$D$49)</f>
        <v>CRA 12 No 70 - 46</v>
      </c>
      <c r="E101" s="33" t="str">
        <f>LOOKUP(B101,Hoja1!$B$3:$B$49,Hoja1!$E$3:$E$49)</f>
        <v>3453421 o 3142518100</v>
      </c>
      <c r="F101" s="33">
        <f>LOOKUP(B101,Hoja1!$B$3:$B$49,Hoja1!$F$3:$F$49)</f>
        <v>0</v>
      </c>
      <c r="G101" s="33" t="str">
        <f>LOOKUP(B101,Hoja1!$B$3:$B$49,Hoja1!$G$3:$G$49)</f>
        <v>N</v>
      </c>
      <c r="H101" s="33" t="str">
        <f>LOOKUP(B101,Hoja1!$B$3:$B$49,Hoja1!$H$3:$H$49)</f>
        <v>O</v>
      </c>
    </row>
    <row r="102" spans="2:8">
      <c r="B102" s="36" t="s">
        <v>100</v>
      </c>
      <c r="C102" s="33" t="str">
        <f>LOOKUP(B102,Hoja1!$B$3:$B$49,Hoja1!$C$3:$C$49)</f>
        <v>MARIANA ZUBILLAGA ASCENCIO</v>
      </c>
      <c r="D102" s="33" t="str">
        <f>LOOKUP(B102,Hoja1!$B$3:$B$49,Hoja1!$D$3:$D$49)</f>
        <v>CRA 12 No 70 - 46</v>
      </c>
      <c r="E102" s="33" t="str">
        <f>LOOKUP(B102,Hoja1!$B$3:$B$49,Hoja1!$E$3:$E$49)</f>
        <v>3453421 o 3142518100</v>
      </c>
      <c r="F102" s="33">
        <f>LOOKUP(B102,Hoja1!$B$3:$B$49,Hoja1!$F$3:$F$49)</f>
        <v>0</v>
      </c>
      <c r="G102" s="33" t="str">
        <f>LOOKUP(B102,Hoja1!$B$3:$B$49,Hoja1!$G$3:$G$49)</f>
        <v>N</v>
      </c>
      <c r="H102" s="33" t="str">
        <f>LOOKUP(B102,Hoja1!$B$3:$B$49,Hoja1!$H$3:$H$49)</f>
        <v>O</v>
      </c>
    </row>
    <row r="103" spans="2:8">
      <c r="B103" s="36" t="s">
        <v>100</v>
      </c>
      <c r="C103" s="33" t="str">
        <f>LOOKUP(B103,Hoja1!$B$3:$B$49,Hoja1!$C$3:$C$49)</f>
        <v>MARIANA ZUBILLAGA ASCENCIO</v>
      </c>
      <c r="D103" s="33" t="str">
        <f>LOOKUP(B103,Hoja1!$B$3:$B$49,Hoja1!$D$3:$D$49)</f>
        <v>CRA 12 No 70 - 46</v>
      </c>
      <c r="E103" s="33" t="str">
        <f>LOOKUP(B103,Hoja1!$B$3:$B$49,Hoja1!$E$3:$E$49)</f>
        <v>3453421 o 3142518100</v>
      </c>
      <c r="F103" s="33">
        <f>LOOKUP(B103,Hoja1!$B$3:$B$49,Hoja1!$F$3:$F$49)</f>
        <v>0</v>
      </c>
      <c r="G103" s="33" t="str">
        <f>LOOKUP(B103,Hoja1!$B$3:$B$49,Hoja1!$G$3:$G$49)</f>
        <v>N</v>
      </c>
      <c r="H103" s="33" t="str">
        <f>LOOKUP(B103,Hoja1!$B$3:$B$49,Hoja1!$H$3:$H$49)</f>
        <v>O</v>
      </c>
    </row>
    <row r="104" spans="2:8">
      <c r="B104" s="36" t="s">
        <v>459</v>
      </c>
      <c r="C104" s="33" t="str">
        <f>LOOKUP(B104,Hoja1!$B$3:$B$49,Hoja1!$C$3:$C$49)</f>
        <v>HAROLD HERNANDO TROMPETERO SARAY</v>
      </c>
      <c r="D104" s="33" t="str">
        <f>LOOKUP(B104,Hoja1!$B$3:$B$49,Hoja1!$D$3:$D$49)</f>
        <v>KR 1 No 97 - 21</v>
      </c>
      <c r="E104" s="33" t="str">
        <f>LOOKUP(B104,Hoja1!$B$3:$B$49,Hoja1!$E$3:$E$49)</f>
        <v>3100031 o 3164820898</v>
      </c>
      <c r="F104" s="33">
        <f>LOOKUP(B104,Hoja1!$B$3:$B$49,Hoja1!$F$3:$F$49)</f>
        <v>0</v>
      </c>
      <c r="G104" s="33" t="str">
        <f>LOOKUP(B104,Hoja1!$B$3:$B$49,Hoja1!$G$3:$G$49)</f>
        <v>N</v>
      </c>
      <c r="H104" s="33" t="str">
        <f>LOOKUP(B104,Hoja1!$B$3:$B$49,Hoja1!$H$3:$H$49)</f>
        <v>O</v>
      </c>
    </row>
    <row r="105" spans="2:8">
      <c r="B105" s="36" t="s">
        <v>79</v>
      </c>
      <c r="C105" s="33" t="str">
        <f>LOOKUP(B105,Hoja1!$B$3:$B$49,Hoja1!$C$3:$C$49)</f>
        <v>CARLOS FELIPE LAMUS JIMENEZ</v>
      </c>
      <c r="D105" s="33" t="str">
        <f>LOOKUP(B105,Hoja1!$B$3:$B$49,Hoja1!$D$3:$D$49)</f>
        <v>CL 103 No 69B - 43</v>
      </c>
      <c r="E105" s="33" t="str">
        <f>LOOKUP(B105,Hoja1!$B$3:$B$49,Hoja1!$E$3:$E$49)</f>
        <v>6430430 o 3108096500</v>
      </c>
      <c r="F105" s="33">
        <f>LOOKUP(B105,Hoja1!$B$3:$B$49,Hoja1!$F$3:$F$49)</f>
        <v>0</v>
      </c>
      <c r="G105" s="33" t="str">
        <f>LOOKUP(B105,Hoja1!$B$3:$B$49,Hoja1!$G$3:$G$49)</f>
        <v>N</v>
      </c>
      <c r="H105" s="33" t="str">
        <f>LOOKUP(B105,Hoja1!$B$3:$B$49,Hoja1!$H$3:$H$49)</f>
        <v>O</v>
      </c>
    </row>
    <row r="106" spans="2:8">
      <c r="B106" s="36" t="s">
        <v>459</v>
      </c>
      <c r="C106" s="33" t="str">
        <f>LOOKUP(B106,Hoja1!$B$3:$B$49,Hoja1!$C$3:$C$49)</f>
        <v>HAROLD HERNANDO TROMPETERO SARAY</v>
      </c>
      <c r="D106" s="33" t="str">
        <f>LOOKUP(B106,Hoja1!$B$3:$B$49,Hoja1!$D$3:$D$49)</f>
        <v>KR 1 No 97 - 21</v>
      </c>
      <c r="E106" s="33" t="str">
        <f>LOOKUP(B106,Hoja1!$B$3:$B$49,Hoja1!$E$3:$E$49)</f>
        <v>3100031 o 3164820898</v>
      </c>
      <c r="F106" s="33">
        <f>LOOKUP(B106,Hoja1!$B$3:$B$49,Hoja1!$F$3:$F$49)</f>
        <v>0</v>
      </c>
      <c r="G106" s="33" t="str">
        <f>LOOKUP(B106,Hoja1!$B$3:$B$49,Hoja1!$G$3:$G$49)</f>
        <v>N</v>
      </c>
      <c r="H106" s="33" t="str">
        <f>LOOKUP(B106,Hoja1!$B$3:$B$49,Hoja1!$H$3:$H$49)</f>
        <v>O</v>
      </c>
    </row>
    <row r="107" spans="2:8">
      <c r="B107" s="36" t="s">
        <v>94</v>
      </c>
      <c r="C107" s="33" t="str">
        <f>LOOKUP(B107,Hoja1!$B$3:$B$49,Hoja1!$C$3:$C$49)</f>
        <v>ANGELA MARIA VERGARA MARULANDA</v>
      </c>
      <c r="D107" s="33" t="str">
        <f>LOOKUP(B107,Hoja1!$B$3:$B$49,Hoja1!$D$3:$D$49)</f>
        <v>CL 79A No 8 - 63</v>
      </c>
      <c r="E107" s="33" t="str">
        <f>LOOKUP(B107,Hoja1!$B$3:$B$49,Hoja1!$E$3:$E$49)</f>
        <v>3212100 o 3204982800</v>
      </c>
      <c r="F107" s="33">
        <f>LOOKUP(B107,Hoja1!$B$3:$B$49,Hoja1!$F$3:$F$49)</f>
        <v>0</v>
      </c>
      <c r="G107" s="33" t="str">
        <f>LOOKUP(B107,Hoja1!$B$3:$B$49,Hoja1!$G$3:$G$49)</f>
        <v>N</v>
      </c>
      <c r="H107" s="33" t="str">
        <f>LOOKUP(B107,Hoja1!$B$3:$B$49,Hoja1!$H$3:$H$49)</f>
        <v>O</v>
      </c>
    </row>
    <row r="108" spans="2:8">
      <c r="B108" s="36" t="s">
        <v>94</v>
      </c>
      <c r="C108" s="33" t="str">
        <f>LOOKUP(B108,Hoja1!$B$3:$B$49,Hoja1!$C$3:$C$49)</f>
        <v>ANGELA MARIA VERGARA MARULANDA</v>
      </c>
      <c r="D108" s="33" t="str">
        <f>LOOKUP(B108,Hoja1!$B$3:$B$49,Hoja1!$D$3:$D$49)</f>
        <v>CL 79A No 8 - 63</v>
      </c>
      <c r="E108" s="33" t="str">
        <f>LOOKUP(B108,Hoja1!$B$3:$B$49,Hoja1!$E$3:$E$49)</f>
        <v>3212100 o 3204982800</v>
      </c>
      <c r="F108" s="33">
        <f>LOOKUP(B108,Hoja1!$B$3:$B$49,Hoja1!$F$3:$F$49)</f>
        <v>0</v>
      </c>
      <c r="G108" s="33" t="str">
        <f>LOOKUP(B108,Hoja1!$B$3:$B$49,Hoja1!$G$3:$G$49)</f>
        <v>N</v>
      </c>
      <c r="H108" s="33" t="str">
        <f>LOOKUP(B108,Hoja1!$B$3:$B$49,Hoja1!$H$3:$H$49)</f>
        <v>O</v>
      </c>
    </row>
    <row r="109" spans="2:8">
      <c r="B109" s="36" t="s">
        <v>94</v>
      </c>
      <c r="C109" s="33" t="str">
        <f>LOOKUP(B109,Hoja1!$B$3:$B$49,Hoja1!$C$3:$C$49)</f>
        <v>ANGELA MARIA VERGARA MARULANDA</v>
      </c>
      <c r="D109" s="33" t="str">
        <f>LOOKUP(B109,Hoja1!$B$3:$B$49,Hoja1!$D$3:$D$49)</f>
        <v>CL 79A No 8 - 63</v>
      </c>
      <c r="E109" s="33" t="str">
        <f>LOOKUP(B109,Hoja1!$B$3:$B$49,Hoja1!$E$3:$E$49)</f>
        <v>3212100 o 3204982800</v>
      </c>
      <c r="F109" s="33">
        <f>LOOKUP(B109,Hoja1!$B$3:$B$49,Hoja1!$F$3:$F$49)</f>
        <v>0</v>
      </c>
      <c r="G109" s="33" t="str">
        <f>LOOKUP(B109,Hoja1!$B$3:$B$49,Hoja1!$G$3:$G$49)</f>
        <v>N</v>
      </c>
      <c r="H109" s="33" t="str">
        <f>LOOKUP(B109,Hoja1!$B$3:$B$49,Hoja1!$H$3:$H$49)</f>
        <v>O</v>
      </c>
    </row>
    <row r="110" spans="2:8">
      <c r="B110" s="36" t="s">
        <v>94</v>
      </c>
      <c r="C110" s="33" t="str">
        <f>LOOKUP(B110,Hoja1!$B$3:$B$49,Hoja1!$C$3:$C$49)</f>
        <v>ANGELA MARIA VERGARA MARULANDA</v>
      </c>
      <c r="D110" s="33" t="str">
        <f>LOOKUP(B110,Hoja1!$B$3:$B$49,Hoja1!$D$3:$D$49)</f>
        <v>CL 79A No 8 - 63</v>
      </c>
      <c r="E110" s="33" t="str">
        <f>LOOKUP(B110,Hoja1!$B$3:$B$49,Hoja1!$E$3:$E$49)</f>
        <v>3212100 o 3204982800</v>
      </c>
      <c r="F110" s="33">
        <f>LOOKUP(B110,Hoja1!$B$3:$B$49,Hoja1!$F$3:$F$49)</f>
        <v>0</v>
      </c>
      <c r="G110" s="33" t="str">
        <f>LOOKUP(B110,Hoja1!$B$3:$B$49,Hoja1!$G$3:$G$49)</f>
        <v>N</v>
      </c>
      <c r="H110" s="33" t="str">
        <f>LOOKUP(B110,Hoja1!$B$3:$B$49,Hoja1!$H$3:$H$49)</f>
        <v>O</v>
      </c>
    </row>
    <row r="111" spans="2:8">
      <c r="B111" s="36" t="s">
        <v>91</v>
      </c>
      <c r="C111" s="33" t="str">
        <f>LOOKUP(B111,Hoja1!$B$3:$B$49,Hoja1!$C$3:$C$49)</f>
        <v>JUAN FERNANDO UJUETA LOPEZ</v>
      </c>
      <c r="D111" s="33" t="str">
        <f>LOOKUP(B111,Hoja1!$B$3:$B$49,Hoja1!$D$3:$D$49)</f>
        <v>AV. DE LAS AMERICAS No. 65 - 82</v>
      </c>
      <c r="E111" s="33" t="str">
        <f>LOOKUP(B111,Hoja1!$B$3:$B$49,Hoja1!$E$3:$E$49)</f>
        <v>4269292 o 3125886300</v>
      </c>
      <c r="F111" s="33">
        <f>LOOKUP(B111,Hoja1!$B$3:$B$49,Hoja1!$F$3:$F$49)</f>
        <v>0</v>
      </c>
      <c r="G111" s="33" t="str">
        <f>LOOKUP(B111,Hoja1!$B$3:$B$49,Hoja1!$G$3:$G$49)</f>
        <v>N</v>
      </c>
      <c r="H111" s="33" t="str">
        <f>LOOKUP(B111,Hoja1!$B$3:$B$49,Hoja1!$H$3:$H$49)</f>
        <v>O</v>
      </c>
    </row>
    <row r="112" spans="2:8">
      <c r="B112" s="36" t="s">
        <v>224</v>
      </c>
      <c r="C112" s="33" t="str">
        <f>LOOKUP(B112,Hoja1!$B$3:$B$49,Hoja1!$C$3:$C$49)</f>
        <v>DANIA MARGARITA LOZADA PEREZ</v>
      </c>
      <c r="D112" s="33" t="str">
        <f>LOOKUP(B112,Hoja1!$B$3:$B$49,Hoja1!$D$3:$D$49)</f>
        <v>KR 14 No 87 - 25. PISO 2</v>
      </c>
      <c r="E112" s="33" t="str">
        <f>LOOKUP(B112,Hoja1!$B$3:$B$49,Hoja1!$E$3:$E$49)</f>
        <v>3573297 o 3213369502</v>
      </c>
      <c r="F112" s="33">
        <f>LOOKUP(B112,Hoja1!$B$3:$B$49,Hoja1!$F$3:$F$49)</f>
        <v>0</v>
      </c>
      <c r="G112" s="33" t="str">
        <f>LOOKUP(B112,Hoja1!$B$3:$B$49,Hoja1!$G$3:$G$49)</f>
        <v>N</v>
      </c>
      <c r="H112" s="33" t="str">
        <f>LOOKUP(B112,Hoja1!$B$3:$B$49,Hoja1!$H$3:$H$49)</f>
        <v>O</v>
      </c>
    </row>
    <row r="113" spans="2:8">
      <c r="B113" s="36" t="s">
        <v>79</v>
      </c>
      <c r="C113" s="33" t="str">
        <f>LOOKUP(B113,Hoja1!$B$3:$B$49,Hoja1!$C$3:$C$49)</f>
        <v>CARLOS FELIPE LAMUS JIMENEZ</v>
      </c>
      <c r="D113" s="33" t="str">
        <f>LOOKUP(B113,Hoja1!$B$3:$B$49,Hoja1!$D$3:$D$49)</f>
        <v>CL 103 No 69B - 43</v>
      </c>
      <c r="E113" s="33" t="str">
        <f>LOOKUP(B113,Hoja1!$B$3:$B$49,Hoja1!$E$3:$E$49)</f>
        <v>6430430 o 3108096500</v>
      </c>
      <c r="F113" s="33">
        <f>LOOKUP(B113,Hoja1!$B$3:$B$49,Hoja1!$F$3:$F$49)</f>
        <v>0</v>
      </c>
      <c r="G113" s="33" t="str">
        <f>LOOKUP(B113,Hoja1!$B$3:$B$49,Hoja1!$G$3:$G$49)</f>
        <v>N</v>
      </c>
      <c r="H113" s="33" t="str">
        <f>LOOKUP(B113,Hoja1!$B$3:$B$49,Hoja1!$H$3:$H$49)</f>
        <v>O</v>
      </c>
    </row>
    <row r="114" spans="2:8">
      <c r="C114" s="33" t="e">
        <f>LOOKUP(B114,Hoja1!$B$3:$B$49,Hoja1!$C$3:$C$49)</f>
        <v>#N/A</v>
      </c>
      <c r="D114" s="33" t="e">
        <f>LOOKUP(B114,Hoja1!$B$3:$B$49,Hoja1!$D$3:$D$49)</f>
        <v>#N/A</v>
      </c>
      <c r="E114" s="33" t="e">
        <f>LOOKUP(B114,Hoja1!$B$3:$B$49,Hoja1!$E$3:$E$49)</f>
        <v>#N/A</v>
      </c>
      <c r="F114" s="33" t="e">
        <f>LOOKUP(B114,Hoja1!$B$3:$B$49,Hoja1!$F$3:$F$49)</f>
        <v>#N/A</v>
      </c>
      <c r="G114" s="33" t="e">
        <f>LOOKUP(B114,Hoja1!$B$3:$B$49,Hoja1!$G$3:$G$49)</f>
        <v>#N/A</v>
      </c>
      <c r="H114" s="33" t="e">
        <f>LOOKUP(B114,Hoja1!$B$3:$B$49,Hoja1!$H$3:$H$49)</f>
        <v>#N/A</v>
      </c>
    </row>
    <row r="115" spans="2:8">
      <c r="C115" s="33" t="e">
        <f>LOOKUP(B115,Hoja1!$B$3:$B$49,Hoja1!$C$3:$C$49)</f>
        <v>#N/A</v>
      </c>
      <c r="D115" s="33" t="e">
        <f>LOOKUP(B115,Hoja1!$B$3:$B$49,Hoja1!$D$3:$D$49)</f>
        <v>#N/A</v>
      </c>
      <c r="E115" s="33" t="e">
        <f>LOOKUP(B115,Hoja1!$B$3:$B$49,Hoja1!$E$3:$E$49)</f>
        <v>#N/A</v>
      </c>
      <c r="F115" s="33" t="e">
        <f>LOOKUP(B115,Hoja1!$B$3:$B$49,Hoja1!$F$3:$F$49)</f>
        <v>#N/A</v>
      </c>
      <c r="G115" s="33" t="e">
        <f>LOOKUP(B115,Hoja1!$B$3:$B$49,Hoja1!$G$3:$G$49)</f>
        <v>#N/A</v>
      </c>
      <c r="H115" s="33" t="e">
        <f>LOOKUP(B115,Hoja1!$B$3:$B$49,Hoja1!$H$3:$H$49)</f>
        <v>#N/A</v>
      </c>
    </row>
    <row r="116" spans="2:8">
      <c r="C116" s="33" t="e">
        <f>LOOKUP(B116,Hoja1!$B$3:$B$49,Hoja1!$C$3:$C$49)</f>
        <v>#N/A</v>
      </c>
      <c r="D116" s="33" t="e">
        <f>LOOKUP(B116,Hoja1!$B$3:$B$49,Hoja1!$D$3:$D$49)</f>
        <v>#N/A</v>
      </c>
      <c r="E116" s="33" t="e">
        <f>LOOKUP(B116,Hoja1!$B$3:$B$49,Hoja1!$E$3:$E$49)</f>
        <v>#N/A</v>
      </c>
      <c r="F116" s="33" t="e">
        <f>LOOKUP(B116,Hoja1!$B$3:$B$49,Hoja1!$F$3:$F$49)</f>
        <v>#N/A</v>
      </c>
      <c r="G116" s="33" t="e">
        <f>LOOKUP(B116,Hoja1!$B$3:$B$49,Hoja1!$G$3:$G$49)</f>
        <v>#N/A</v>
      </c>
      <c r="H116" s="33" t="e">
        <f>LOOKUP(B116,Hoja1!$B$3:$B$49,Hoja1!$H$3:$H$49)</f>
        <v>#N/A</v>
      </c>
    </row>
    <row r="117" spans="2:8">
      <c r="C117" s="33" t="e">
        <f>LOOKUP(B117,Hoja1!$B$3:$B$49,Hoja1!$C$3:$C$49)</f>
        <v>#N/A</v>
      </c>
      <c r="D117" s="33" t="e">
        <f>LOOKUP(B117,Hoja1!$B$3:$B$49,Hoja1!$D$3:$D$49)</f>
        <v>#N/A</v>
      </c>
      <c r="E117" s="33" t="e">
        <f>LOOKUP(B117,Hoja1!$B$3:$B$49,Hoja1!$E$3:$E$49)</f>
        <v>#N/A</v>
      </c>
      <c r="F117" s="33" t="e">
        <f>LOOKUP(B117,Hoja1!$B$3:$B$49,Hoja1!$F$3:$F$49)</f>
        <v>#N/A</v>
      </c>
      <c r="G117" s="33" t="e">
        <f>LOOKUP(B117,Hoja1!$B$3:$B$49,Hoja1!$G$3:$G$49)</f>
        <v>#N/A</v>
      </c>
      <c r="H117" s="33" t="e">
        <f>LOOKUP(B117,Hoja1!$B$3:$B$49,Hoja1!$H$3:$H$49)</f>
        <v>#N/A</v>
      </c>
    </row>
    <row r="118" spans="2:8">
      <c r="C118" s="33" t="e">
        <f>LOOKUP(B118,Hoja1!$B$3:$B$49,Hoja1!$C$3:$C$49)</f>
        <v>#N/A</v>
      </c>
      <c r="D118" s="33" t="e">
        <f>LOOKUP(B118,Hoja1!$B$3:$B$49,Hoja1!$D$3:$D$49)</f>
        <v>#N/A</v>
      </c>
      <c r="E118" s="33" t="e">
        <f>LOOKUP(B118,Hoja1!$B$3:$B$49,Hoja1!$E$3:$E$49)</f>
        <v>#N/A</v>
      </c>
      <c r="F118" s="33" t="e">
        <f>LOOKUP(B118,Hoja1!$B$3:$B$49,Hoja1!$F$3:$F$49)</f>
        <v>#N/A</v>
      </c>
      <c r="G118" s="33" t="e">
        <f>LOOKUP(B118,Hoja1!$B$3:$B$49,Hoja1!$G$3:$G$49)</f>
        <v>#N/A</v>
      </c>
      <c r="H118" s="33" t="e">
        <f>LOOKUP(B118,Hoja1!$B$3:$B$49,Hoja1!$H$3:$H$49)</f>
        <v>#N/A</v>
      </c>
    </row>
    <row r="119" spans="2:8">
      <c r="C119" s="33" t="e">
        <f>LOOKUP(B119,Hoja1!$B$3:$B$49,Hoja1!$C$3:$C$49)</f>
        <v>#N/A</v>
      </c>
      <c r="D119" s="33" t="e">
        <f>LOOKUP(B119,Hoja1!$B$3:$B$49,Hoja1!$D$3:$D$49)</f>
        <v>#N/A</v>
      </c>
      <c r="E119" s="33" t="e">
        <f>LOOKUP(B119,Hoja1!$B$3:$B$49,Hoja1!$E$3:$E$49)</f>
        <v>#N/A</v>
      </c>
      <c r="F119" s="33" t="e">
        <f>LOOKUP(B119,Hoja1!$B$3:$B$49,Hoja1!$F$3:$F$49)</f>
        <v>#N/A</v>
      </c>
      <c r="G119" s="33" t="e">
        <f>LOOKUP(B119,Hoja1!$B$3:$B$49,Hoja1!$G$3:$G$49)</f>
        <v>#N/A</v>
      </c>
      <c r="H119" s="33" t="e">
        <f>LOOKUP(B119,Hoja1!$B$3:$B$49,Hoja1!$H$3:$H$49)</f>
        <v>#N/A</v>
      </c>
    </row>
    <row r="120" spans="2:8">
      <c r="C120" s="33" t="e">
        <f>LOOKUP(B120,Hoja1!$B$3:$B$49,Hoja1!$C$3:$C$49)</f>
        <v>#N/A</v>
      </c>
      <c r="D120" s="33" t="e">
        <f>LOOKUP(B120,Hoja1!$B$3:$B$49,Hoja1!$D$3:$D$49)</f>
        <v>#N/A</v>
      </c>
      <c r="E120" s="33" t="e">
        <f>LOOKUP(B120,Hoja1!$B$3:$B$49,Hoja1!$E$3:$E$49)</f>
        <v>#N/A</v>
      </c>
      <c r="F120" s="33" t="e">
        <f>LOOKUP(B120,Hoja1!$B$3:$B$49,Hoja1!$F$3:$F$49)</f>
        <v>#N/A</v>
      </c>
      <c r="G120" s="33" t="e">
        <f>LOOKUP(B120,Hoja1!$B$3:$B$49,Hoja1!$G$3:$G$49)</f>
        <v>#N/A</v>
      </c>
      <c r="H120" s="33" t="e">
        <f>LOOKUP(B120,Hoja1!$B$3:$B$49,Hoja1!$H$3:$H$49)</f>
        <v>#N/A</v>
      </c>
    </row>
    <row r="121" spans="2:8">
      <c r="C121" s="33" t="e">
        <f>LOOKUP(B121,Hoja1!$B$3:$B$49,Hoja1!$C$3:$C$49)</f>
        <v>#N/A</v>
      </c>
      <c r="D121" s="33" t="e">
        <f>LOOKUP(B121,Hoja1!$B$3:$B$49,Hoja1!$D$3:$D$49)</f>
        <v>#N/A</v>
      </c>
      <c r="E121" s="33" t="e">
        <f>LOOKUP(B121,Hoja1!$B$3:$B$49,Hoja1!$E$3:$E$49)</f>
        <v>#N/A</v>
      </c>
      <c r="F121" s="33" t="e">
        <f>LOOKUP(B121,Hoja1!$B$3:$B$49,Hoja1!$F$3:$F$49)</f>
        <v>#N/A</v>
      </c>
      <c r="G121" s="33" t="e">
        <f>LOOKUP(B121,Hoja1!$B$3:$B$49,Hoja1!$G$3:$G$49)</f>
        <v>#N/A</v>
      </c>
      <c r="H121" s="33" t="e">
        <f>LOOKUP(B121,Hoja1!$B$3:$B$49,Hoja1!$H$3:$H$49)</f>
        <v>#N/A</v>
      </c>
    </row>
    <row r="122" spans="2:8">
      <c r="C122" s="33" t="e">
        <f>LOOKUP(B122,Hoja1!$B$3:$B$49,Hoja1!$C$3:$C$49)</f>
        <v>#N/A</v>
      </c>
      <c r="D122" s="33" t="e">
        <f>LOOKUP(B122,Hoja1!$B$3:$B$49,Hoja1!$D$3:$D$49)</f>
        <v>#N/A</v>
      </c>
      <c r="E122" s="33" t="e">
        <f>LOOKUP(B122,Hoja1!$B$3:$B$49,Hoja1!$E$3:$E$49)</f>
        <v>#N/A</v>
      </c>
      <c r="F122" s="33" t="e">
        <f>LOOKUP(B122,Hoja1!$B$3:$B$49,Hoja1!$F$3:$F$49)</f>
        <v>#N/A</v>
      </c>
      <c r="G122" s="33" t="e">
        <f>LOOKUP(B122,Hoja1!$B$3:$B$49,Hoja1!$G$3:$G$49)</f>
        <v>#N/A</v>
      </c>
      <c r="H122" s="33" t="e">
        <f>LOOKUP(B122,Hoja1!$B$3:$B$49,Hoja1!$H$3:$H$49)</f>
        <v>#N/A</v>
      </c>
    </row>
    <row r="123" spans="2:8">
      <c r="C123" s="33" t="e">
        <f>LOOKUP(B123,Hoja1!$B$3:$B$49,Hoja1!$C$3:$C$49)</f>
        <v>#N/A</v>
      </c>
      <c r="D123" s="33" t="e">
        <f>LOOKUP(B123,Hoja1!$B$3:$B$49,Hoja1!$D$3:$D$49)</f>
        <v>#N/A</v>
      </c>
      <c r="E123" s="33" t="e">
        <f>LOOKUP(B123,Hoja1!$B$3:$B$49,Hoja1!$E$3:$E$49)</f>
        <v>#N/A</v>
      </c>
      <c r="F123" s="33" t="e">
        <f>LOOKUP(B123,Hoja1!$B$3:$B$49,Hoja1!$F$3:$F$49)</f>
        <v>#N/A</v>
      </c>
      <c r="G123" s="33" t="e">
        <f>LOOKUP(B123,Hoja1!$B$3:$B$49,Hoja1!$G$3:$G$49)</f>
        <v>#N/A</v>
      </c>
      <c r="H123" s="33" t="e">
        <f>LOOKUP(B123,Hoja1!$B$3:$B$49,Hoja1!$H$3:$H$49)</f>
        <v>#N/A</v>
      </c>
    </row>
    <row r="124" spans="2:8">
      <c r="C124" s="33" t="e">
        <f>LOOKUP(B124,Hoja1!$B$3:$B$49,Hoja1!$C$3:$C$49)</f>
        <v>#N/A</v>
      </c>
      <c r="D124" s="33" t="e">
        <f>LOOKUP(B124,Hoja1!$B$3:$B$49,Hoja1!$D$3:$D$49)</f>
        <v>#N/A</v>
      </c>
      <c r="E124" s="33" t="e">
        <f>LOOKUP(B124,Hoja1!$B$3:$B$49,Hoja1!$E$3:$E$49)</f>
        <v>#N/A</v>
      </c>
      <c r="F124" s="33" t="e">
        <f>LOOKUP(B124,Hoja1!$B$3:$B$49,Hoja1!$F$3:$F$49)</f>
        <v>#N/A</v>
      </c>
      <c r="G124" s="33" t="e">
        <f>LOOKUP(B124,Hoja1!$B$3:$B$49,Hoja1!$G$3:$G$49)</f>
        <v>#N/A</v>
      </c>
      <c r="H124" s="33" t="e">
        <f>LOOKUP(B124,Hoja1!$B$3:$B$49,Hoja1!$H$3:$H$49)</f>
        <v>#N/A</v>
      </c>
    </row>
    <row r="125" spans="2:8">
      <c r="C125" s="33" t="e">
        <f>LOOKUP(B125,Hoja1!$B$3:$B$49,Hoja1!$C$3:$C$49)</f>
        <v>#N/A</v>
      </c>
      <c r="D125" s="33" t="e">
        <f>LOOKUP(B125,Hoja1!$B$3:$B$49,Hoja1!$D$3:$D$49)</f>
        <v>#N/A</v>
      </c>
      <c r="E125" s="33" t="e">
        <f>LOOKUP(B125,Hoja1!$B$3:$B$49,Hoja1!$E$3:$E$49)</f>
        <v>#N/A</v>
      </c>
      <c r="F125" s="33" t="e">
        <f>LOOKUP(B125,Hoja1!$B$3:$B$49,Hoja1!$F$3:$F$49)</f>
        <v>#N/A</v>
      </c>
      <c r="G125" s="33" t="e">
        <f>LOOKUP(B125,Hoja1!$B$3:$B$49,Hoja1!$G$3:$G$49)</f>
        <v>#N/A</v>
      </c>
      <c r="H125" s="33" t="e">
        <f>LOOKUP(B125,Hoja1!$B$3:$B$49,Hoja1!$H$3:$H$49)</f>
        <v>#N/A</v>
      </c>
    </row>
    <row r="126" spans="2:8">
      <c r="C126" s="33" t="e">
        <f>LOOKUP(B126,Hoja1!$B$3:$B$49,Hoja1!$C$3:$C$49)</f>
        <v>#N/A</v>
      </c>
      <c r="D126" s="33" t="e">
        <f>LOOKUP(B126,Hoja1!$B$3:$B$49,Hoja1!$D$3:$D$49)</f>
        <v>#N/A</v>
      </c>
      <c r="E126" s="33" t="e">
        <f>LOOKUP(B126,Hoja1!$B$3:$B$49,Hoja1!$E$3:$E$49)</f>
        <v>#N/A</v>
      </c>
      <c r="F126" s="33" t="e">
        <f>LOOKUP(B126,Hoja1!$B$3:$B$49,Hoja1!$F$3:$F$49)</f>
        <v>#N/A</v>
      </c>
      <c r="G126" s="33" t="e">
        <f>LOOKUP(B126,Hoja1!$B$3:$B$49,Hoja1!$G$3:$G$49)</f>
        <v>#N/A</v>
      </c>
      <c r="H126" s="33" t="e">
        <f>LOOKUP(B126,Hoja1!$B$3:$B$49,Hoja1!$H$3:$H$49)</f>
        <v>#N/A</v>
      </c>
    </row>
    <row r="127" spans="2:8">
      <c r="C127" s="33" t="e">
        <f>LOOKUP(B127,Hoja1!$B$3:$B$49,Hoja1!$C$3:$C$49)</f>
        <v>#N/A</v>
      </c>
      <c r="D127" s="33" t="e">
        <f>LOOKUP(B127,Hoja1!$B$3:$B$49,Hoja1!$D$3:$D$49)</f>
        <v>#N/A</v>
      </c>
      <c r="E127" s="33" t="e">
        <f>LOOKUP(B127,Hoja1!$B$3:$B$49,Hoja1!$E$3:$E$49)</f>
        <v>#N/A</v>
      </c>
      <c r="F127" s="33" t="e">
        <f>LOOKUP(B127,Hoja1!$B$3:$B$49,Hoja1!$F$3:$F$49)</f>
        <v>#N/A</v>
      </c>
      <c r="G127" s="33" t="e">
        <f>LOOKUP(B127,Hoja1!$B$3:$B$49,Hoja1!$G$3:$G$49)</f>
        <v>#N/A</v>
      </c>
      <c r="H127" s="33" t="e">
        <f>LOOKUP(B127,Hoja1!$B$3:$B$49,Hoja1!$H$3:$H$49)</f>
        <v>#N/A</v>
      </c>
    </row>
    <row r="128" spans="2:8">
      <c r="C128" s="33" t="e">
        <f>LOOKUP(B128,Hoja1!$B$3:$B$49,Hoja1!$C$3:$C$49)</f>
        <v>#N/A</v>
      </c>
      <c r="D128" s="33" t="e">
        <f>LOOKUP(B128,Hoja1!$B$3:$B$49,Hoja1!$D$3:$D$49)</f>
        <v>#N/A</v>
      </c>
      <c r="E128" s="33" t="e">
        <f>LOOKUP(B128,Hoja1!$B$3:$B$49,Hoja1!$E$3:$E$49)</f>
        <v>#N/A</v>
      </c>
      <c r="F128" s="33" t="e">
        <f>LOOKUP(B128,Hoja1!$B$3:$B$49,Hoja1!$F$3:$F$49)</f>
        <v>#N/A</v>
      </c>
      <c r="G128" s="33" t="e">
        <f>LOOKUP(B128,Hoja1!$B$3:$B$49,Hoja1!$G$3:$G$49)</f>
        <v>#N/A</v>
      </c>
      <c r="H128" s="33" t="e">
        <f>LOOKUP(B128,Hoja1!$B$3:$B$49,Hoja1!$H$3:$H$49)</f>
        <v>#N/A</v>
      </c>
    </row>
    <row r="129" spans="3:8">
      <c r="C129" s="33" t="e">
        <f>LOOKUP(B129,Hoja1!$B$3:$B$49,Hoja1!$C$3:$C$49)</f>
        <v>#N/A</v>
      </c>
      <c r="D129" s="33" t="e">
        <f>LOOKUP(B129,Hoja1!$B$3:$B$49,Hoja1!$D$3:$D$49)</f>
        <v>#N/A</v>
      </c>
      <c r="E129" s="33" t="e">
        <f>LOOKUP(B129,Hoja1!$B$3:$B$49,Hoja1!$E$3:$E$49)</f>
        <v>#N/A</v>
      </c>
      <c r="F129" s="33" t="e">
        <f>LOOKUP(B129,Hoja1!$B$3:$B$49,Hoja1!$F$3:$F$49)</f>
        <v>#N/A</v>
      </c>
      <c r="G129" s="33" t="e">
        <f>LOOKUP(B129,Hoja1!$B$3:$B$49,Hoja1!$G$3:$G$49)</f>
        <v>#N/A</v>
      </c>
      <c r="H129" s="33" t="e">
        <f>LOOKUP(B129,Hoja1!$B$3:$B$49,Hoja1!$H$3:$H$49)</f>
        <v>#N/A</v>
      </c>
    </row>
    <row r="130" spans="3:8">
      <c r="C130" s="33" t="e">
        <f>LOOKUP(B130,Hoja1!$B$3:$B$49,Hoja1!$C$3:$C$49)</f>
        <v>#N/A</v>
      </c>
      <c r="D130" s="33" t="e">
        <f>LOOKUP(B130,Hoja1!$B$3:$B$49,Hoja1!$D$3:$D$49)</f>
        <v>#N/A</v>
      </c>
      <c r="E130" s="33" t="e">
        <f>LOOKUP(B130,Hoja1!$B$3:$B$49,Hoja1!$E$3:$E$49)</f>
        <v>#N/A</v>
      </c>
      <c r="F130" s="33" t="e">
        <f>LOOKUP(B130,Hoja1!$B$3:$B$49,Hoja1!$F$3:$F$49)</f>
        <v>#N/A</v>
      </c>
      <c r="G130" s="33" t="e">
        <f>LOOKUP(B130,Hoja1!$B$3:$B$49,Hoja1!$G$3:$G$49)</f>
        <v>#N/A</v>
      </c>
      <c r="H130" s="33" t="e">
        <f>LOOKUP(B130,Hoja1!$B$3:$B$49,Hoja1!$H$3:$H$49)</f>
        <v>#N/A</v>
      </c>
    </row>
    <row r="131" spans="3:8">
      <c r="C131" s="33" t="e">
        <f>LOOKUP(B131,Hoja1!$B$3:$B$49,Hoja1!$C$3:$C$49)</f>
        <v>#N/A</v>
      </c>
      <c r="D131" s="33" t="e">
        <f>LOOKUP(B131,Hoja1!$B$3:$B$49,Hoja1!$D$3:$D$49)</f>
        <v>#N/A</v>
      </c>
      <c r="E131" s="33" t="e">
        <f>LOOKUP(B131,Hoja1!$B$3:$B$49,Hoja1!$E$3:$E$49)</f>
        <v>#N/A</v>
      </c>
      <c r="F131" s="33" t="e">
        <f>LOOKUP(B131,Hoja1!$B$3:$B$49,Hoja1!$F$3:$F$49)</f>
        <v>#N/A</v>
      </c>
      <c r="G131" s="33" t="e">
        <f>LOOKUP(B131,Hoja1!$B$3:$B$49,Hoja1!$G$3:$G$49)</f>
        <v>#N/A</v>
      </c>
      <c r="H131" s="33" t="e">
        <f>LOOKUP(B131,Hoja1!$B$3:$B$49,Hoja1!$H$3:$H$49)</f>
        <v>#N/A</v>
      </c>
    </row>
    <row r="132" spans="3:8">
      <c r="C132" s="33" t="e">
        <f>LOOKUP(B132,Hoja1!$B$3:$B$49,Hoja1!$C$3:$C$49)</f>
        <v>#N/A</v>
      </c>
      <c r="D132" s="33" t="e">
        <f>LOOKUP(B132,Hoja1!$B$3:$B$49,Hoja1!$D$3:$D$49)</f>
        <v>#N/A</v>
      </c>
      <c r="E132" s="33" t="e">
        <f>LOOKUP(B132,Hoja1!$B$3:$B$49,Hoja1!$E$3:$E$49)</f>
        <v>#N/A</v>
      </c>
      <c r="F132" s="33" t="e">
        <f>LOOKUP(B132,Hoja1!$B$3:$B$49,Hoja1!$F$3:$F$49)</f>
        <v>#N/A</v>
      </c>
      <c r="G132" s="33" t="e">
        <f>LOOKUP(B132,Hoja1!$B$3:$B$49,Hoja1!$G$3:$G$49)</f>
        <v>#N/A</v>
      </c>
      <c r="H132" s="33" t="e">
        <f>LOOKUP(B132,Hoja1!$B$3:$B$49,Hoja1!$H$3:$H$49)</f>
        <v>#N/A</v>
      </c>
    </row>
    <row r="133" spans="3:8">
      <c r="C133" s="33" t="e">
        <f>LOOKUP(B133,Hoja1!$B$3:$B$49,Hoja1!$C$3:$C$49)</f>
        <v>#N/A</v>
      </c>
      <c r="D133" s="33" t="e">
        <f>LOOKUP(B133,Hoja1!$B$3:$B$49,Hoja1!$D$3:$D$49)</f>
        <v>#N/A</v>
      </c>
      <c r="E133" s="33" t="e">
        <f>LOOKUP(B133,Hoja1!$B$3:$B$49,Hoja1!$E$3:$E$49)</f>
        <v>#N/A</v>
      </c>
      <c r="F133" s="33" t="e">
        <f>LOOKUP(B133,Hoja1!$B$3:$B$49,Hoja1!$F$3:$F$49)</f>
        <v>#N/A</v>
      </c>
      <c r="G133" s="33" t="e">
        <f>LOOKUP(B133,Hoja1!$B$3:$B$49,Hoja1!$G$3:$G$49)</f>
        <v>#N/A</v>
      </c>
      <c r="H133" s="33" t="e">
        <f>LOOKUP(B133,Hoja1!$B$3:$B$49,Hoja1!$H$3:$H$49)</f>
        <v>#N/A</v>
      </c>
    </row>
    <row r="134" spans="3:8">
      <c r="C134" s="33" t="e">
        <f>LOOKUP(B134,Hoja1!$B$3:$B$49,Hoja1!$C$3:$C$49)</f>
        <v>#N/A</v>
      </c>
      <c r="D134" s="33" t="e">
        <f>LOOKUP(B134,Hoja1!$B$3:$B$49,Hoja1!$D$3:$D$49)</f>
        <v>#N/A</v>
      </c>
      <c r="E134" s="33" t="e">
        <f>LOOKUP(B134,Hoja1!$B$3:$B$49,Hoja1!$E$3:$E$49)</f>
        <v>#N/A</v>
      </c>
      <c r="F134" s="33" t="e">
        <f>LOOKUP(B134,Hoja1!$B$3:$B$49,Hoja1!$F$3:$F$49)</f>
        <v>#N/A</v>
      </c>
      <c r="G134" s="33" t="e">
        <f>LOOKUP(B134,Hoja1!$B$3:$B$49,Hoja1!$G$3:$G$49)</f>
        <v>#N/A</v>
      </c>
      <c r="H134" s="33" t="e">
        <f>LOOKUP(B134,Hoja1!$B$3:$B$49,Hoja1!$H$3:$H$49)</f>
        <v>#N/A</v>
      </c>
    </row>
    <row r="135" spans="3:8">
      <c r="C135" s="33" t="e">
        <f>LOOKUP(B135,Hoja1!$B$3:$B$49,Hoja1!$C$3:$C$49)</f>
        <v>#N/A</v>
      </c>
      <c r="D135" s="33" t="e">
        <f>LOOKUP(B135,Hoja1!$B$3:$B$49,Hoja1!$D$3:$D$49)</f>
        <v>#N/A</v>
      </c>
      <c r="E135" s="33" t="e">
        <f>LOOKUP(B135,Hoja1!$B$3:$B$49,Hoja1!$E$3:$E$49)</f>
        <v>#N/A</v>
      </c>
      <c r="F135" s="33" t="e">
        <f>LOOKUP(B135,Hoja1!$B$3:$B$49,Hoja1!$F$3:$F$49)</f>
        <v>#N/A</v>
      </c>
      <c r="G135" s="33" t="e">
        <f>LOOKUP(B135,Hoja1!$B$3:$B$49,Hoja1!$G$3:$G$49)</f>
        <v>#N/A</v>
      </c>
      <c r="H135" s="33" t="e">
        <f>LOOKUP(B135,Hoja1!$B$3:$B$49,Hoja1!$H$3:$H$49)</f>
        <v>#N/A</v>
      </c>
    </row>
    <row r="136" spans="3:8">
      <c r="C136" s="33" t="e">
        <f>LOOKUP(B136,Hoja1!$B$3:$B$49,Hoja1!$C$3:$C$49)</f>
        <v>#N/A</v>
      </c>
      <c r="D136" s="33" t="e">
        <f>LOOKUP(B136,Hoja1!$B$3:$B$49,Hoja1!$D$3:$D$49)</f>
        <v>#N/A</v>
      </c>
      <c r="E136" s="33" t="e">
        <f>LOOKUP(B136,Hoja1!$B$3:$B$49,Hoja1!$E$3:$E$49)</f>
        <v>#N/A</v>
      </c>
      <c r="F136" s="33" t="e">
        <f>LOOKUP(B136,Hoja1!$B$3:$B$49,Hoja1!$F$3:$F$49)</f>
        <v>#N/A</v>
      </c>
      <c r="G136" s="33" t="e">
        <f>LOOKUP(B136,Hoja1!$B$3:$B$49,Hoja1!$G$3:$G$49)</f>
        <v>#N/A</v>
      </c>
      <c r="H136" s="33" t="e">
        <f>LOOKUP(B136,Hoja1!$B$3:$B$49,Hoja1!$H$3:$H$49)</f>
        <v>#N/A</v>
      </c>
    </row>
    <row r="137" spans="3:8">
      <c r="C137" s="33" t="e">
        <f>LOOKUP(B137,Hoja1!$B$3:$B$49,Hoja1!$C$3:$C$49)</f>
        <v>#N/A</v>
      </c>
      <c r="D137" s="33" t="e">
        <f>LOOKUP(B137,Hoja1!$B$3:$B$49,Hoja1!$D$3:$D$49)</f>
        <v>#N/A</v>
      </c>
      <c r="E137" s="33" t="e">
        <f>LOOKUP(B137,Hoja1!$B$3:$B$49,Hoja1!$E$3:$E$49)</f>
        <v>#N/A</v>
      </c>
      <c r="F137" s="33" t="e">
        <f>LOOKUP(B137,Hoja1!$B$3:$B$49,Hoja1!$F$3:$F$49)</f>
        <v>#N/A</v>
      </c>
      <c r="G137" s="33" t="e">
        <f>LOOKUP(B137,Hoja1!$B$3:$B$49,Hoja1!$G$3:$G$49)</f>
        <v>#N/A</v>
      </c>
      <c r="H137" s="33" t="e">
        <f>LOOKUP(B137,Hoja1!$B$3:$B$49,Hoja1!$H$3:$H$49)</f>
        <v>#N/A</v>
      </c>
    </row>
    <row r="138" spans="3:8">
      <c r="C138" s="33" t="e">
        <f>LOOKUP(B138,Hoja1!$B$3:$B$49,Hoja1!$C$3:$C$49)</f>
        <v>#N/A</v>
      </c>
      <c r="D138" s="33" t="e">
        <f>LOOKUP(B138,Hoja1!$B$3:$B$49,Hoja1!$D$3:$D$49)</f>
        <v>#N/A</v>
      </c>
      <c r="E138" s="33" t="e">
        <f>LOOKUP(B138,Hoja1!$B$3:$B$49,Hoja1!$E$3:$E$49)</f>
        <v>#N/A</v>
      </c>
      <c r="F138" s="33" t="e">
        <f>LOOKUP(B138,Hoja1!$B$3:$B$49,Hoja1!$F$3:$F$49)</f>
        <v>#N/A</v>
      </c>
      <c r="G138" s="33" t="e">
        <f>LOOKUP(B138,Hoja1!$B$3:$B$49,Hoja1!$G$3:$G$49)</f>
        <v>#N/A</v>
      </c>
      <c r="H138" s="33" t="e">
        <f>LOOKUP(B138,Hoja1!$B$3:$B$49,Hoja1!$H$3:$H$49)</f>
        <v>#N/A</v>
      </c>
    </row>
    <row r="139" spans="3:8">
      <c r="C139" s="33" t="e">
        <f>LOOKUP(B139,Hoja1!$B$3:$B$49,Hoja1!$C$3:$C$49)</f>
        <v>#N/A</v>
      </c>
      <c r="D139" s="33" t="e">
        <f>LOOKUP(B139,Hoja1!$B$3:$B$49,Hoja1!$D$3:$D$49)</f>
        <v>#N/A</v>
      </c>
      <c r="E139" s="33" t="e">
        <f>LOOKUP(B139,Hoja1!$B$3:$B$49,Hoja1!$E$3:$E$49)</f>
        <v>#N/A</v>
      </c>
      <c r="F139" s="33" t="e">
        <f>LOOKUP(B139,Hoja1!$B$3:$B$49,Hoja1!$F$3:$F$49)</f>
        <v>#N/A</v>
      </c>
      <c r="G139" s="33" t="e">
        <f>LOOKUP(B139,Hoja1!$B$3:$B$49,Hoja1!$G$3:$G$49)</f>
        <v>#N/A</v>
      </c>
      <c r="H139" s="33" t="e">
        <f>LOOKUP(B139,Hoja1!$B$3:$B$49,Hoja1!$H$3:$H$49)</f>
        <v>#N/A</v>
      </c>
    </row>
    <row r="140" spans="3:8">
      <c r="C140" s="33" t="e">
        <f>LOOKUP(B140,Hoja1!$B$3:$B$49,Hoja1!$C$3:$C$49)</f>
        <v>#N/A</v>
      </c>
      <c r="D140" s="33" t="e">
        <f>LOOKUP(B140,Hoja1!$B$3:$B$49,Hoja1!$D$3:$D$49)</f>
        <v>#N/A</v>
      </c>
      <c r="E140" s="33" t="e">
        <f>LOOKUP(B140,Hoja1!$B$3:$B$49,Hoja1!$E$3:$E$49)</f>
        <v>#N/A</v>
      </c>
      <c r="F140" s="33" t="e">
        <f>LOOKUP(B140,Hoja1!$B$3:$B$49,Hoja1!$F$3:$F$49)</f>
        <v>#N/A</v>
      </c>
      <c r="G140" s="33" t="e">
        <f>LOOKUP(B140,Hoja1!$B$3:$B$49,Hoja1!$G$3:$G$49)</f>
        <v>#N/A</v>
      </c>
      <c r="H140" s="33" t="e">
        <f>LOOKUP(B140,Hoja1!$B$3:$B$49,Hoja1!$H$3:$H$49)</f>
        <v>#N/A</v>
      </c>
    </row>
    <row r="141" spans="3:8">
      <c r="C141" s="33" t="e">
        <f>LOOKUP(B141,Hoja1!$B$3:$B$49,Hoja1!$C$3:$C$49)</f>
        <v>#N/A</v>
      </c>
      <c r="D141" s="33" t="e">
        <f>LOOKUP(B141,Hoja1!$B$3:$B$49,Hoja1!$D$3:$D$49)</f>
        <v>#N/A</v>
      </c>
      <c r="E141" s="33" t="e">
        <f>LOOKUP(B141,Hoja1!$B$3:$B$49,Hoja1!$E$3:$E$49)</f>
        <v>#N/A</v>
      </c>
      <c r="F141" s="33" t="e">
        <f>LOOKUP(B141,Hoja1!$B$3:$B$49,Hoja1!$F$3:$F$49)</f>
        <v>#N/A</v>
      </c>
      <c r="G141" s="33" t="e">
        <f>LOOKUP(B141,Hoja1!$B$3:$B$49,Hoja1!$G$3:$G$49)</f>
        <v>#N/A</v>
      </c>
      <c r="H141" s="33" t="e">
        <f>LOOKUP(B141,Hoja1!$B$3:$B$49,Hoja1!$H$3:$H$49)</f>
        <v>#N/A</v>
      </c>
    </row>
    <row r="142" spans="3:8">
      <c r="C142" s="33" t="e">
        <f>LOOKUP(B142,Hoja1!$B$3:$B$49,Hoja1!$C$3:$C$49)</f>
        <v>#N/A</v>
      </c>
      <c r="D142" s="33" t="e">
        <f>LOOKUP(B142,Hoja1!$B$3:$B$49,Hoja1!$D$3:$D$49)</f>
        <v>#N/A</v>
      </c>
      <c r="E142" s="33" t="e">
        <f>LOOKUP(B142,Hoja1!$B$3:$B$49,Hoja1!$E$3:$E$49)</f>
        <v>#N/A</v>
      </c>
      <c r="F142" s="33" t="e">
        <f>LOOKUP(B142,Hoja1!$B$3:$B$49,Hoja1!$F$3:$F$49)</f>
        <v>#N/A</v>
      </c>
      <c r="G142" s="33" t="e">
        <f>LOOKUP(B142,Hoja1!$B$3:$B$49,Hoja1!$G$3:$G$49)</f>
        <v>#N/A</v>
      </c>
      <c r="H142" s="33" t="e">
        <f>LOOKUP(B142,Hoja1!$B$3:$B$49,Hoja1!$H$3:$H$49)</f>
        <v>#N/A</v>
      </c>
    </row>
    <row r="143" spans="3:8">
      <c r="C143" s="33" t="e">
        <f>LOOKUP(B143,Hoja1!$B$3:$B$49,Hoja1!$C$3:$C$49)</f>
        <v>#N/A</v>
      </c>
      <c r="D143" s="33" t="e">
        <f>LOOKUP(B143,Hoja1!$B$3:$B$49,Hoja1!$D$3:$D$49)</f>
        <v>#N/A</v>
      </c>
      <c r="E143" s="33" t="e">
        <f>LOOKUP(B143,Hoja1!$B$3:$B$49,Hoja1!$E$3:$E$49)</f>
        <v>#N/A</v>
      </c>
      <c r="F143" s="33" t="e">
        <f>LOOKUP(B143,Hoja1!$B$3:$B$49,Hoja1!$F$3:$F$49)</f>
        <v>#N/A</v>
      </c>
      <c r="G143" s="33" t="e">
        <f>LOOKUP(B143,Hoja1!$B$3:$B$49,Hoja1!$G$3:$G$49)</f>
        <v>#N/A</v>
      </c>
      <c r="H143" s="33" t="e">
        <f>LOOKUP(B143,Hoja1!$B$3:$B$49,Hoja1!$H$3:$H$49)</f>
        <v>#N/A</v>
      </c>
    </row>
    <row r="144" spans="3:8">
      <c r="C144" s="33" t="e">
        <f>LOOKUP(B144,Hoja1!$B$3:$B$49,Hoja1!$C$3:$C$49)</f>
        <v>#N/A</v>
      </c>
      <c r="D144" s="33" t="e">
        <f>LOOKUP(B144,Hoja1!$B$3:$B$49,Hoja1!$D$3:$D$49)</f>
        <v>#N/A</v>
      </c>
      <c r="E144" s="33" t="e">
        <f>LOOKUP(B144,Hoja1!$B$3:$B$49,Hoja1!$E$3:$E$49)</f>
        <v>#N/A</v>
      </c>
      <c r="F144" s="33" t="e">
        <f>LOOKUP(B144,Hoja1!$B$3:$B$49,Hoja1!$F$3:$F$49)</f>
        <v>#N/A</v>
      </c>
      <c r="G144" s="33" t="e">
        <f>LOOKUP(B144,Hoja1!$B$3:$B$49,Hoja1!$G$3:$G$49)</f>
        <v>#N/A</v>
      </c>
      <c r="H144" s="33" t="e">
        <f>LOOKUP(B144,Hoja1!$B$3:$B$49,Hoja1!$H$3:$H$49)</f>
        <v>#N/A</v>
      </c>
    </row>
    <row r="145" spans="3:8">
      <c r="C145" s="33" t="e">
        <f>LOOKUP(B145,Hoja1!$B$3:$B$49,Hoja1!$C$3:$C$49)</f>
        <v>#N/A</v>
      </c>
      <c r="D145" s="33" t="e">
        <f>LOOKUP(B145,Hoja1!$B$3:$B$49,Hoja1!$D$3:$D$49)</f>
        <v>#N/A</v>
      </c>
      <c r="E145" s="33" t="e">
        <f>LOOKUP(B145,Hoja1!$B$3:$B$49,Hoja1!$E$3:$E$49)</f>
        <v>#N/A</v>
      </c>
      <c r="F145" s="33" t="e">
        <f>LOOKUP(B145,Hoja1!$B$3:$B$49,Hoja1!$F$3:$F$49)</f>
        <v>#N/A</v>
      </c>
      <c r="G145" s="33" t="e">
        <f>LOOKUP(B145,Hoja1!$B$3:$B$49,Hoja1!$G$3:$G$49)</f>
        <v>#N/A</v>
      </c>
      <c r="H145" s="33" t="e">
        <f>LOOKUP(B145,Hoja1!$B$3:$B$49,Hoja1!$H$3:$H$49)</f>
        <v>#N/A</v>
      </c>
    </row>
    <row r="146" spans="3:8">
      <c r="C146" s="33" t="e">
        <f>LOOKUP(B146,Hoja1!$B$3:$B$49,Hoja1!$C$3:$C$49)</f>
        <v>#N/A</v>
      </c>
      <c r="D146" s="33" t="e">
        <f>LOOKUP(B146,Hoja1!$B$3:$B$49,Hoja1!$D$3:$D$49)</f>
        <v>#N/A</v>
      </c>
      <c r="E146" s="33" t="e">
        <f>LOOKUP(B146,Hoja1!$B$3:$B$49,Hoja1!$E$3:$E$49)</f>
        <v>#N/A</v>
      </c>
      <c r="F146" s="33" t="e">
        <f>LOOKUP(B146,Hoja1!$B$3:$B$49,Hoja1!$F$3:$F$49)</f>
        <v>#N/A</v>
      </c>
      <c r="G146" s="33" t="e">
        <f>LOOKUP(B146,Hoja1!$B$3:$B$49,Hoja1!$G$3:$G$49)</f>
        <v>#N/A</v>
      </c>
      <c r="H146" s="33" t="e">
        <f>LOOKUP(B146,Hoja1!$B$3:$B$49,Hoja1!$H$3:$H$49)</f>
        <v>#N/A</v>
      </c>
    </row>
    <row r="147" spans="3:8">
      <c r="C147" s="33" t="e">
        <f>LOOKUP(B147,Hoja1!$B$3:$B$49,Hoja1!$C$3:$C$49)</f>
        <v>#N/A</v>
      </c>
      <c r="D147" s="33" t="e">
        <f>LOOKUP(B147,Hoja1!$B$3:$B$49,Hoja1!$D$3:$D$49)</f>
        <v>#N/A</v>
      </c>
      <c r="E147" s="33" t="e">
        <f>LOOKUP(B147,Hoja1!$B$3:$B$49,Hoja1!$E$3:$E$49)</f>
        <v>#N/A</v>
      </c>
      <c r="F147" s="33" t="e">
        <f>LOOKUP(B147,Hoja1!$B$3:$B$49,Hoja1!$F$3:$F$49)</f>
        <v>#N/A</v>
      </c>
      <c r="G147" s="33" t="e">
        <f>LOOKUP(B147,Hoja1!$B$3:$B$49,Hoja1!$G$3:$G$49)</f>
        <v>#N/A</v>
      </c>
      <c r="H147" s="33" t="e">
        <f>LOOKUP(B147,Hoja1!$B$3:$B$49,Hoja1!$H$3:$H$49)</f>
        <v>#N/A</v>
      </c>
    </row>
    <row r="148" spans="3:8">
      <c r="C148" s="33" t="e">
        <f>LOOKUP(B148,Hoja1!$B$3:$B$49,Hoja1!$C$3:$C$49)</f>
        <v>#N/A</v>
      </c>
      <c r="D148" s="33" t="e">
        <f>LOOKUP(B148,Hoja1!$B$3:$B$49,Hoja1!$D$3:$D$49)</f>
        <v>#N/A</v>
      </c>
      <c r="E148" s="33" t="e">
        <f>LOOKUP(B148,Hoja1!$B$3:$B$49,Hoja1!$E$3:$E$49)</f>
        <v>#N/A</v>
      </c>
      <c r="F148" s="33" t="e">
        <f>LOOKUP(B148,Hoja1!$B$3:$B$49,Hoja1!$F$3:$F$49)</f>
        <v>#N/A</v>
      </c>
      <c r="G148" s="33" t="e">
        <f>LOOKUP(B148,Hoja1!$B$3:$B$49,Hoja1!$G$3:$G$49)</f>
        <v>#N/A</v>
      </c>
      <c r="H148" s="33" t="e">
        <f>LOOKUP(B148,Hoja1!$B$3:$B$49,Hoja1!$H$3:$H$49)</f>
        <v>#N/A</v>
      </c>
    </row>
    <row r="149" spans="3:8">
      <c r="C149" s="33" t="e">
        <f>LOOKUP(B149,Hoja1!$B$3:$B$49,Hoja1!$C$3:$C$49)</f>
        <v>#N/A</v>
      </c>
      <c r="D149" s="33" t="e">
        <f>LOOKUP(B149,Hoja1!$B$3:$B$49,Hoja1!$D$3:$D$49)</f>
        <v>#N/A</v>
      </c>
      <c r="E149" s="33" t="e">
        <f>LOOKUP(B149,Hoja1!$B$3:$B$49,Hoja1!$E$3:$E$49)</f>
        <v>#N/A</v>
      </c>
      <c r="F149" s="33" t="e">
        <f>LOOKUP(B149,Hoja1!$B$3:$B$49,Hoja1!$F$3:$F$49)</f>
        <v>#N/A</v>
      </c>
      <c r="G149" s="33" t="e">
        <f>LOOKUP(B149,Hoja1!$B$3:$B$49,Hoja1!$G$3:$G$49)</f>
        <v>#N/A</v>
      </c>
      <c r="H149" s="33" t="e">
        <f>LOOKUP(B149,Hoja1!$B$3:$B$49,Hoja1!$H$3:$H$49)</f>
        <v>#N/A</v>
      </c>
    </row>
    <row r="150" spans="3:8">
      <c r="C150" s="33" t="e">
        <f>LOOKUP(B150,Hoja1!$B$3:$B$49,Hoja1!$C$3:$C$49)</f>
        <v>#N/A</v>
      </c>
      <c r="D150" s="33" t="e">
        <f>LOOKUP(B150,Hoja1!$B$3:$B$49,Hoja1!$D$3:$D$49)</f>
        <v>#N/A</v>
      </c>
      <c r="E150" s="33" t="e">
        <f>LOOKUP(B150,Hoja1!$B$3:$B$49,Hoja1!$E$3:$E$49)</f>
        <v>#N/A</v>
      </c>
      <c r="F150" s="33" t="e">
        <f>LOOKUP(B150,Hoja1!$B$3:$B$49,Hoja1!$F$3:$F$49)</f>
        <v>#N/A</v>
      </c>
      <c r="G150" s="33" t="e">
        <f>LOOKUP(B150,Hoja1!$B$3:$B$49,Hoja1!$G$3:$G$49)</f>
        <v>#N/A</v>
      </c>
      <c r="H150" s="33" t="e">
        <f>LOOKUP(B150,Hoja1!$B$3:$B$49,Hoja1!$H$3:$H$49)</f>
        <v>#N/A</v>
      </c>
    </row>
    <row r="151" spans="3:8">
      <c r="C151" s="33" t="e">
        <f>LOOKUP(B151,Hoja1!$B$3:$B$49,Hoja1!$C$3:$C$49)</f>
        <v>#N/A</v>
      </c>
      <c r="D151" s="33" t="e">
        <f>LOOKUP(B151,Hoja1!$B$3:$B$49,Hoja1!$D$3:$D$49)</f>
        <v>#N/A</v>
      </c>
      <c r="E151" s="33" t="e">
        <f>LOOKUP(B151,Hoja1!$B$3:$B$49,Hoja1!$E$3:$E$49)</f>
        <v>#N/A</v>
      </c>
      <c r="F151" s="33" t="e">
        <f>LOOKUP(B151,Hoja1!$B$3:$B$49,Hoja1!$F$3:$F$49)</f>
        <v>#N/A</v>
      </c>
      <c r="G151" s="33" t="e">
        <f>LOOKUP(B151,Hoja1!$B$3:$B$49,Hoja1!$G$3:$G$49)</f>
        <v>#N/A</v>
      </c>
      <c r="H151" s="33" t="e">
        <f>LOOKUP(B151,Hoja1!$B$3:$B$49,Hoja1!$H$3:$H$49)</f>
        <v>#N/A</v>
      </c>
    </row>
    <row r="152" spans="3:8">
      <c r="C152" s="33" t="e">
        <f>LOOKUP(B152,Hoja1!$B$3:$B$49,Hoja1!$C$3:$C$49)</f>
        <v>#N/A</v>
      </c>
      <c r="D152" s="33" t="e">
        <f>LOOKUP(B152,Hoja1!$B$3:$B$49,Hoja1!$D$3:$D$49)</f>
        <v>#N/A</v>
      </c>
      <c r="E152" s="33" t="e">
        <f>LOOKUP(B152,Hoja1!$B$3:$B$49,Hoja1!$E$3:$E$49)</f>
        <v>#N/A</v>
      </c>
      <c r="F152" s="33" t="e">
        <f>LOOKUP(B152,Hoja1!$B$3:$B$49,Hoja1!$F$3:$F$49)</f>
        <v>#N/A</v>
      </c>
      <c r="G152" s="33" t="e">
        <f>LOOKUP(B152,Hoja1!$B$3:$B$49,Hoja1!$G$3:$G$49)</f>
        <v>#N/A</v>
      </c>
      <c r="H152" s="33" t="e">
        <f>LOOKUP(B152,Hoja1!$B$3:$B$49,Hoja1!$H$3:$H$49)</f>
        <v>#N/A</v>
      </c>
    </row>
    <row r="153" spans="3:8">
      <c r="C153" s="33" t="e">
        <f>LOOKUP(B153,Hoja1!$B$3:$B$49,Hoja1!$C$3:$C$49)</f>
        <v>#N/A</v>
      </c>
      <c r="D153" s="33" t="e">
        <f>LOOKUP(B153,Hoja1!$B$3:$B$49,Hoja1!$D$3:$D$49)</f>
        <v>#N/A</v>
      </c>
      <c r="E153" s="33" t="e">
        <f>LOOKUP(B153,Hoja1!$B$3:$B$49,Hoja1!$E$3:$E$49)</f>
        <v>#N/A</v>
      </c>
      <c r="F153" s="33" t="e">
        <f>LOOKUP(B153,Hoja1!$B$3:$B$49,Hoja1!$F$3:$F$49)</f>
        <v>#N/A</v>
      </c>
      <c r="G153" s="33" t="e">
        <f>LOOKUP(B153,Hoja1!$B$3:$B$49,Hoja1!$G$3:$G$49)</f>
        <v>#N/A</v>
      </c>
      <c r="H153" s="33" t="e">
        <f>LOOKUP(B153,Hoja1!$B$3:$B$49,Hoja1!$H$3:$H$49)</f>
        <v>#N/A</v>
      </c>
    </row>
    <row r="154" spans="3:8">
      <c r="C154" s="33" t="e">
        <f>LOOKUP(B154,Hoja1!$B$3:$B$49,Hoja1!$C$3:$C$49)</f>
        <v>#N/A</v>
      </c>
      <c r="D154" s="33" t="e">
        <f>LOOKUP(B154,Hoja1!$B$3:$B$49,Hoja1!$D$3:$D$49)</f>
        <v>#N/A</v>
      </c>
      <c r="E154" s="33" t="e">
        <f>LOOKUP(B154,Hoja1!$B$3:$B$49,Hoja1!$E$3:$E$49)</f>
        <v>#N/A</v>
      </c>
      <c r="F154" s="33" t="e">
        <f>LOOKUP(B154,Hoja1!$B$3:$B$49,Hoja1!$F$3:$F$49)</f>
        <v>#N/A</v>
      </c>
      <c r="G154" s="33" t="e">
        <f>LOOKUP(B154,Hoja1!$B$3:$B$49,Hoja1!$G$3:$G$49)</f>
        <v>#N/A</v>
      </c>
      <c r="H154" s="33" t="e">
        <f>LOOKUP(B154,Hoja1!$B$3:$B$49,Hoja1!$H$3:$H$49)</f>
        <v>#N/A</v>
      </c>
    </row>
    <row r="155" spans="3:8">
      <c r="C155" s="33" t="e">
        <f>LOOKUP(B155,Hoja1!$B$3:$B$49,Hoja1!$C$3:$C$49)</f>
        <v>#N/A</v>
      </c>
      <c r="D155" s="33" t="e">
        <f>LOOKUP(B155,Hoja1!$B$3:$B$49,Hoja1!$D$3:$D$49)</f>
        <v>#N/A</v>
      </c>
      <c r="E155" s="33" t="e">
        <f>LOOKUP(B155,Hoja1!$B$3:$B$49,Hoja1!$E$3:$E$49)</f>
        <v>#N/A</v>
      </c>
      <c r="F155" s="33" t="e">
        <f>LOOKUP(B155,Hoja1!$B$3:$B$49,Hoja1!$F$3:$F$49)</f>
        <v>#N/A</v>
      </c>
      <c r="G155" s="33" t="e">
        <f>LOOKUP(B155,Hoja1!$B$3:$B$49,Hoja1!$G$3:$G$49)</f>
        <v>#N/A</v>
      </c>
      <c r="H155" s="33" t="e">
        <f>LOOKUP(B155,Hoja1!$B$3:$B$49,Hoja1!$H$3:$H$49)</f>
        <v>#N/A</v>
      </c>
    </row>
    <row r="156" spans="3:8">
      <c r="C156" s="33" t="e">
        <f>LOOKUP(B156,Hoja1!$B$3:$B$49,Hoja1!$C$3:$C$49)</f>
        <v>#N/A</v>
      </c>
      <c r="D156" s="33" t="e">
        <f>LOOKUP(B156,Hoja1!$B$3:$B$49,Hoja1!$D$3:$D$49)</f>
        <v>#N/A</v>
      </c>
      <c r="E156" s="33" t="e">
        <f>LOOKUP(B156,Hoja1!$B$3:$B$49,Hoja1!$E$3:$E$49)</f>
        <v>#N/A</v>
      </c>
      <c r="F156" s="33" t="e">
        <f>LOOKUP(B156,Hoja1!$B$3:$B$49,Hoja1!$F$3:$F$49)</f>
        <v>#N/A</v>
      </c>
      <c r="G156" s="33" t="e">
        <f>LOOKUP(B156,Hoja1!$B$3:$B$49,Hoja1!$G$3:$G$49)</f>
        <v>#N/A</v>
      </c>
      <c r="H156" s="33" t="e">
        <f>LOOKUP(B156,Hoja1!$B$3:$B$49,Hoja1!$H$3:$H$49)</f>
        <v>#N/A</v>
      </c>
    </row>
    <row r="157" spans="3:8">
      <c r="C157" s="33" t="e">
        <f>LOOKUP(B157,Hoja1!$B$3:$B$49,Hoja1!$C$3:$C$49)</f>
        <v>#N/A</v>
      </c>
      <c r="D157" s="33" t="e">
        <f>LOOKUP(B157,Hoja1!$B$3:$B$49,Hoja1!$D$3:$D$49)</f>
        <v>#N/A</v>
      </c>
      <c r="E157" s="33" t="e">
        <f>LOOKUP(B157,Hoja1!$B$3:$B$49,Hoja1!$E$3:$E$49)</f>
        <v>#N/A</v>
      </c>
      <c r="F157" s="33" t="e">
        <f>LOOKUP(B157,Hoja1!$B$3:$B$49,Hoja1!$F$3:$F$49)</f>
        <v>#N/A</v>
      </c>
      <c r="G157" s="33" t="e">
        <f>LOOKUP(B157,Hoja1!$B$3:$B$49,Hoja1!$G$3:$G$49)</f>
        <v>#N/A</v>
      </c>
      <c r="H157" s="33" t="e">
        <f>LOOKUP(B157,Hoja1!$B$3:$B$49,Hoja1!$H$3:$H$49)</f>
        <v>#N/A</v>
      </c>
    </row>
    <row r="158" spans="3:8">
      <c r="C158" s="33" t="e">
        <f>LOOKUP(B158,Hoja1!$B$3:$B$49,Hoja1!$C$3:$C$49)</f>
        <v>#N/A</v>
      </c>
      <c r="D158" s="33" t="e">
        <f>LOOKUP(B158,Hoja1!$B$3:$B$49,Hoja1!$D$3:$D$49)</f>
        <v>#N/A</v>
      </c>
      <c r="E158" s="33" t="e">
        <f>LOOKUP(B158,Hoja1!$B$3:$B$49,Hoja1!$E$3:$E$49)</f>
        <v>#N/A</v>
      </c>
      <c r="F158" s="33" t="e">
        <f>LOOKUP(B158,Hoja1!$B$3:$B$49,Hoja1!$F$3:$F$49)</f>
        <v>#N/A</v>
      </c>
      <c r="G158" s="33" t="e">
        <f>LOOKUP(B158,Hoja1!$B$3:$B$49,Hoja1!$G$3:$G$49)</f>
        <v>#N/A</v>
      </c>
      <c r="H158" s="33" t="e">
        <f>LOOKUP(B158,Hoja1!$B$3:$B$49,Hoja1!$H$3:$H$49)</f>
        <v>#N/A</v>
      </c>
    </row>
    <row r="159" spans="3:8">
      <c r="C159" s="33" t="e">
        <f>LOOKUP(B159,Hoja1!$B$3:$B$49,Hoja1!$C$3:$C$49)</f>
        <v>#N/A</v>
      </c>
      <c r="D159" s="33" t="e">
        <f>LOOKUP(B159,Hoja1!$B$3:$B$49,Hoja1!$D$3:$D$49)</f>
        <v>#N/A</v>
      </c>
      <c r="E159" s="33" t="e">
        <f>LOOKUP(B159,Hoja1!$B$3:$B$49,Hoja1!$E$3:$E$49)</f>
        <v>#N/A</v>
      </c>
      <c r="F159" s="33" t="e">
        <f>LOOKUP(B159,Hoja1!$B$3:$B$49,Hoja1!$F$3:$F$49)</f>
        <v>#N/A</v>
      </c>
      <c r="G159" s="33" t="e">
        <f>LOOKUP(B159,Hoja1!$B$3:$B$49,Hoja1!$G$3:$G$49)</f>
        <v>#N/A</v>
      </c>
      <c r="H159" s="33" t="e">
        <f>LOOKUP(B159,Hoja1!$B$3:$B$49,Hoja1!$H$3:$H$49)</f>
        <v>#N/A</v>
      </c>
    </row>
    <row r="160" spans="3:8">
      <c r="C160" s="33" t="e">
        <f>LOOKUP(B160,Hoja1!$B$3:$B$49,Hoja1!$C$3:$C$49)</f>
        <v>#N/A</v>
      </c>
      <c r="D160" s="33" t="e">
        <f>LOOKUP(B160,Hoja1!$B$3:$B$49,Hoja1!$D$3:$D$49)</f>
        <v>#N/A</v>
      </c>
      <c r="E160" s="33" t="e">
        <f>LOOKUP(B160,Hoja1!$B$3:$B$49,Hoja1!$E$3:$E$49)</f>
        <v>#N/A</v>
      </c>
      <c r="F160" s="33" t="e">
        <f>LOOKUP(B160,Hoja1!$B$3:$B$49,Hoja1!$F$3:$F$49)</f>
        <v>#N/A</v>
      </c>
      <c r="G160" s="33" t="e">
        <f>LOOKUP(B160,Hoja1!$B$3:$B$49,Hoja1!$G$3:$G$49)</f>
        <v>#N/A</v>
      </c>
      <c r="H160" s="33" t="e">
        <f>LOOKUP(B160,Hoja1!$B$3:$B$49,Hoja1!$H$3:$H$49)</f>
        <v>#N/A</v>
      </c>
    </row>
    <row r="161" spans="3:8">
      <c r="C161" s="33" t="e">
        <f>LOOKUP(B161,Hoja1!$B$3:$B$49,Hoja1!$C$3:$C$49)</f>
        <v>#N/A</v>
      </c>
      <c r="D161" s="33" t="e">
        <f>LOOKUP(B161,Hoja1!$B$3:$B$49,Hoja1!$D$3:$D$49)</f>
        <v>#N/A</v>
      </c>
      <c r="E161" s="33" t="e">
        <f>LOOKUP(B161,Hoja1!$B$3:$B$49,Hoja1!$E$3:$E$49)</f>
        <v>#N/A</v>
      </c>
      <c r="F161" s="33" t="e">
        <f>LOOKUP(B161,Hoja1!$B$3:$B$49,Hoja1!$F$3:$F$49)</f>
        <v>#N/A</v>
      </c>
      <c r="G161" s="33" t="e">
        <f>LOOKUP(B161,Hoja1!$B$3:$B$49,Hoja1!$G$3:$G$49)</f>
        <v>#N/A</v>
      </c>
      <c r="H161" s="33" t="e">
        <f>LOOKUP(B161,Hoja1!$B$3:$B$49,Hoja1!$H$3:$H$49)</f>
        <v>#N/A</v>
      </c>
    </row>
    <row r="162" spans="3:8">
      <c r="C162" s="33" t="e">
        <f>LOOKUP(B162,Hoja1!$B$3:$B$49,Hoja1!$C$3:$C$49)</f>
        <v>#N/A</v>
      </c>
      <c r="D162" s="33" t="e">
        <f>LOOKUP(B162,Hoja1!$B$3:$B$49,Hoja1!$D$3:$D$49)</f>
        <v>#N/A</v>
      </c>
      <c r="E162" s="33" t="e">
        <f>LOOKUP(B162,Hoja1!$B$3:$B$49,Hoja1!$E$3:$E$49)</f>
        <v>#N/A</v>
      </c>
      <c r="F162" s="33" t="e">
        <f>LOOKUP(B162,Hoja1!$B$3:$B$49,Hoja1!$F$3:$F$49)</f>
        <v>#N/A</v>
      </c>
      <c r="G162" s="33" t="e">
        <f>LOOKUP(B162,Hoja1!$B$3:$B$49,Hoja1!$G$3:$G$49)</f>
        <v>#N/A</v>
      </c>
      <c r="H162" s="33" t="e">
        <f>LOOKUP(B162,Hoja1!$B$3:$B$49,Hoja1!$H$3:$H$49)</f>
        <v>#N/A</v>
      </c>
    </row>
    <row r="163" spans="3:8">
      <c r="C163" s="33" t="e">
        <f>LOOKUP(B163,Hoja1!$B$3:$B$49,Hoja1!$C$3:$C$49)</f>
        <v>#N/A</v>
      </c>
      <c r="D163" s="33" t="e">
        <f>LOOKUP(B163,Hoja1!$B$3:$B$49,Hoja1!$D$3:$D$49)</f>
        <v>#N/A</v>
      </c>
      <c r="E163" s="33" t="e">
        <f>LOOKUP(B163,Hoja1!$B$3:$B$49,Hoja1!$E$3:$E$49)</f>
        <v>#N/A</v>
      </c>
      <c r="F163" s="33" t="e">
        <f>LOOKUP(B163,Hoja1!$B$3:$B$49,Hoja1!$F$3:$F$49)</f>
        <v>#N/A</v>
      </c>
      <c r="G163" s="33" t="e">
        <f>LOOKUP(B163,Hoja1!$B$3:$B$49,Hoja1!$G$3:$G$49)</f>
        <v>#N/A</v>
      </c>
      <c r="H163" s="33" t="e">
        <f>LOOKUP(B163,Hoja1!$B$3:$B$49,Hoja1!$H$3:$H$49)</f>
        <v>#N/A</v>
      </c>
    </row>
    <row r="164" spans="3:8">
      <c r="C164" s="33" t="e">
        <f>LOOKUP(B164,Hoja1!$B$3:$B$49,Hoja1!$C$3:$C$49)</f>
        <v>#N/A</v>
      </c>
      <c r="D164" s="33" t="e">
        <f>LOOKUP(B164,Hoja1!$B$3:$B$49,Hoja1!$D$3:$D$49)</f>
        <v>#N/A</v>
      </c>
      <c r="E164" s="33" t="e">
        <f>LOOKUP(B164,Hoja1!$B$3:$B$49,Hoja1!$E$3:$E$49)</f>
        <v>#N/A</v>
      </c>
      <c r="F164" s="33" t="e">
        <f>LOOKUP(B164,Hoja1!$B$3:$B$49,Hoja1!$F$3:$F$49)</f>
        <v>#N/A</v>
      </c>
      <c r="G164" s="33" t="e">
        <f>LOOKUP(B164,Hoja1!$B$3:$B$49,Hoja1!$G$3:$G$49)</f>
        <v>#N/A</v>
      </c>
      <c r="H164" s="33" t="e">
        <f>LOOKUP(B164,Hoja1!$B$3:$B$49,Hoja1!$H$3:$H$49)</f>
        <v>#N/A</v>
      </c>
    </row>
    <row r="165" spans="3:8">
      <c r="C165" s="33" t="e">
        <f>LOOKUP(B165,Hoja1!$B$3:$B$49,Hoja1!$C$3:$C$49)</f>
        <v>#N/A</v>
      </c>
      <c r="D165" s="33" t="e">
        <f>LOOKUP(B165,Hoja1!$B$3:$B$49,Hoja1!$D$3:$D$49)</f>
        <v>#N/A</v>
      </c>
      <c r="E165" s="33" t="e">
        <f>LOOKUP(B165,Hoja1!$B$3:$B$49,Hoja1!$E$3:$E$49)</f>
        <v>#N/A</v>
      </c>
      <c r="F165" s="33" t="e">
        <f>LOOKUP(B165,Hoja1!$B$3:$B$49,Hoja1!$F$3:$F$49)</f>
        <v>#N/A</v>
      </c>
      <c r="G165" s="33" t="e">
        <f>LOOKUP(B165,Hoja1!$B$3:$B$49,Hoja1!$G$3:$G$49)</f>
        <v>#N/A</v>
      </c>
      <c r="H165" s="33" t="e">
        <f>LOOKUP(B165,Hoja1!$B$3:$B$49,Hoja1!$H$3:$H$49)</f>
        <v>#N/A</v>
      </c>
    </row>
    <row r="166" spans="3:8">
      <c r="C166" s="33" t="e">
        <f>LOOKUP(B166,Hoja1!$B$3:$B$49,Hoja1!$C$3:$C$49)</f>
        <v>#N/A</v>
      </c>
      <c r="D166" s="33" t="e">
        <f>LOOKUP(B166,Hoja1!$B$3:$B$49,Hoja1!$D$3:$D$49)</f>
        <v>#N/A</v>
      </c>
      <c r="E166" s="33" t="e">
        <f>LOOKUP(B166,Hoja1!$B$3:$B$49,Hoja1!$E$3:$E$49)</f>
        <v>#N/A</v>
      </c>
      <c r="F166" s="33" t="e">
        <f>LOOKUP(B166,Hoja1!$B$3:$B$49,Hoja1!$F$3:$F$49)</f>
        <v>#N/A</v>
      </c>
      <c r="G166" s="33" t="e">
        <f>LOOKUP(B166,Hoja1!$B$3:$B$49,Hoja1!$G$3:$G$49)</f>
        <v>#N/A</v>
      </c>
      <c r="H166" s="33" t="e">
        <f>LOOKUP(B166,Hoja1!$B$3:$B$49,Hoja1!$H$3:$H$49)</f>
        <v>#N/A</v>
      </c>
    </row>
    <row r="167" spans="3:8">
      <c r="C167" s="33" t="e">
        <f>LOOKUP(B167,Hoja1!$B$3:$B$49,Hoja1!$C$3:$C$49)</f>
        <v>#N/A</v>
      </c>
      <c r="D167" s="33" t="e">
        <f>LOOKUP(B167,Hoja1!$B$3:$B$49,Hoja1!$D$3:$D$49)</f>
        <v>#N/A</v>
      </c>
      <c r="E167" s="33" t="e">
        <f>LOOKUP(B167,Hoja1!$B$3:$B$49,Hoja1!$E$3:$E$49)</f>
        <v>#N/A</v>
      </c>
      <c r="F167" s="33" t="e">
        <f>LOOKUP(B167,Hoja1!$B$3:$B$49,Hoja1!$F$3:$F$49)</f>
        <v>#N/A</v>
      </c>
      <c r="G167" s="33" t="e">
        <f>LOOKUP(B167,Hoja1!$B$3:$B$49,Hoja1!$G$3:$G$49)</f>
        <v>#N/A</v>
      </c>
      <c r="H167" s="33" t="e">
        <f>LOOKUP(B167,Hoja1!$B$3:$B$49,Hoja1!$H$3:$H$49)</f>
        <v>#N/A</v>
      </c>
    </row>
    <row r="168" spans="3:8">
      <c r="C168" s="33" t="e">
        <f>LOOKUP(B168,Hoja1!$B$3:$B$49,Hoja1!$C$3:$C$49)</f>
        <v>#N/A</v>
      </c>
      <c r="D168" s="33" t="e">
        <f>LOOKUP(B168,Hoja1!$B$3:$B$49,Hoja1!$D$3:$D$49)</f>
        <v>#N/A</v>
      </c>
      <c r="E168" s="33" t="e">
        <f>LOOKUP(B168,Hoja1!$B$3:$B$49,Hoja1!$E$3:$E$49)</f>
        <v>#N/A</v>
      </c>
      <c r="F168" s="33" t="e">
        <f>LOOKUP(B168,Hoja1!$B$3:$B$49,Hoja1!$F$3:$F$49)</f>
        <v>#N/A</v>
      </c>
      <c r="G168" s="33" t="e">
        <f>LOOKUP(B168,Hoja1!$B$3:$B$49,Hoja1!$G$3:$G$49)</f>
        <v>#N/A</v>
      </c>
      <c r="H168" s="33" t="e">
        <f>LOOKUP(B168,Hoja1!$B$3:$B$49,Hoja1!$H$3:$H$49)</f>
        <v>#N/A</v>
      </c>
    </row>
    <row r="169" spans="3:8">
      <c r="C169" s="33" t="e">
        <f>LOOKUP(B169,Hoja1!$B$3:$B$49,Hoja1!$C$3:$C$49)</f>
        <v>#N/A</v>
      </c>
      <c r="D169" s="33" t="e">
        <f>LOOKUP(B169,Hoja1!$B$3:$B$49,Hoja1!$D$3:$D$49)</f>
        <v>#N/A</v>
      </c>
      <c r="E169" s="33" t="e">
        <f>LOOKUP(B169,Hoja1!$B$3:$B$49,Hoja1!$E$3:$E$49)</f>
        <v>#N/A</v>
      </c>
      <c r="F169" s="33" t="e">
        <f>LOOKUP(B169,Hoja1!$B$3:$B$49,Hoja1!$F$3:$F$49)</f>
        <v>#N/A</v>
      </c>
      <c r="G169" s="33" t="e">
        <f>LOOKUP(B169,Hoja1!$B$3:$B$49,Hoja1!$G$3:$G$49)</f>
        <v>#N/A</v>
      </c>
      <c r="H169" s="33" t="e">
        <f>LOOKUP(B169,Hoja1!$B$3:$B$49,Hoja1!$H$3:$H$49)</f>
        <v>#N/A</v>
      </c>
    </row>
    <row r="170" spans="3:8">
      <c r="C170" s="33" t="e">
        <f>LOOKUP(B170,Hoja1!$B$3:$B$49,Hoja1!$C$3:$C$49)</f>
        <v>#N/A</v>
      </c>
      <c r="D170" s="33" t="e">
        <f>LOOKUP(B170,Hoja1!$B$3:$B$49,Hoja1!$D$3:$D$49)</f>
        <v>#N/A</v>
      </c>
      <c r="E170" s="33" t="e">
        <f>LOOKUP(B170,Hoja1!$B$3:$B$49,Hoja1!$E$3:$E$49)</f>
        <v>#N/A</v>
      </c>
      <c r="F170" s="33" t="e">
        <f>LOOKUP(B170,Hoja1!$B$3:$B$49,Hoja1!$F$3:$F$49)</f>
        <v>#N/A</v>
      </c>
      <c r="G170" s="33" t="e">
        <f>LOOKUP(B170,Hoja1!$B$3:$B$49,Hoja1!$G$3:$G$49)</f>
        <v>#N/A</v>
      </c>
      <c r="H170" s="33" t="e">
        <f>LOOKUP(B170,Hoja1!$B$3:$B$49,Hoja1!$H$3:$H$49)</f>
        <v>#N/A</v>
      </c>
    </row>
    <row r="171" spans="3:8">
      <c r="C171" s="33" t="e">
        <f>LOOKUP(B171,Hoja1!$B$3:$B$49,Hoja1!$C$3:$C$49)</f>
        <v>#N/A</v>
      </c>
      <c r="D171" s="33" t="e">
        <f>LOOKUP(B171,Hoja1!$B$3:$B$49,Hoja1!$D$3:$D$49)</f>
        <v>#N/A</v>
      </c>
      <c r="E171" s="33" t="e">
        <f>LOOKUP(B171,Hoja1!$B$3:$B$49,Hoja1!$E$3:$E$49)</f>
        <v>#N/A</v>
      </c>
      <c r="F171" s="33" t="e">
        <f>LOOKUP(B171,Hoja1!$B$3:$B$49,Hoja1!$F$3:$F$49)</f>
        <v>#N/A</v>
      </c>
      <c r="G171" s="33" t="e">
        <f>LOOKUP(B171,Hoja1!$B$3:$B$49,Hoja1!$G$3:$G$49)</f>
        <v>#N/A</v>
      </c>
      <c r="H171" s="33" t="e">
        <f>LOOKUP(B171,Hoja1!$B$3:$B$49,Hoja1!$H$3:$H$49)</f>
        <v>#N/A</v>
      </c>
    </row>
    <row r="172" spans="3:8">
      <c r="C172" s="33" t="e">
        <f>LOOKUP(B172,Hoja1!$B$3:$B$49,Hoja1!$C$3:$C$49)</f>
        <v>#N/A</v>
      </c>
      <c r="D172" s="33" t="e">
        <f>LOOKUP(B172,Hoja1!$B$3:$B$49,Hoja1!$D$3:$D$49)</f>
        <v>#N/A</v>
      </c>
      <c r="E172" s="33" t="e">
        <f>LOOKUP(B172,Hoja1!$B$3:$B$49,Hoja1!$E$3:$E$49)</f>
        <v>#N/A</v>
      </c>
      <c r="F172" s="33" t="e">
        <f>LOOKUP(B172,Hoja1!$B$3:$B$49,Hoja1!$F$3:$F$49)</f>
        <v>#N/A</v>
      </c>
      <c r="G172" s="33" t="e">
        <f>LOOKUP(B172,Hoja1!$B$3:$B$49,Hoja1!$G$3:$G$49)</f>
        <v>#N/A</v>
      </c>
      <c r="H172" s="33" t="e">
        <f>LOOKUP(B172,Hoja1!$B$3:$B$49,Hoja1!$H$3:$H$49)</f>
        <v>#N/A</v>
      </c>
    </row>
    <row r="173" spans="3:8">
      <c r="C173" s="33" t="e">
        <f>LOOKUP(B173,Hoja1!$B$3:$B$49,Hoja1!$C$3:$C$49)</f>
        <v>#N/A</v>
      </c>
      <c r="D173" s="33" t="e">
        <f>LOOKUP(B173,Hoja1!$B$3:$B$49,Hoja1!$D$3:$D$49)</f>
        <v>#N/A</v>
      </c>
      <c r="E173" s="33" t="e">
        <f>LOOKUP(B173,Hoja1!$B$3:$B$49,Hoja1!$E$3:$E$49)</f>
        <v>#N/A</v>
      </c>
      <c r="F173" s="33" t="e">
        <f>LOOKUP(B173,Hoja1!$B$3:$B$49,Hoja1!$F$3:$F$49)</f>
        <v>#N/A</v>
      </c>
      <c r="G173" s="33" t="e">
        <f>LOOKUP(B173,Hoja1!$B$3:$B$49,Hoja1!$G$3:$G$49)</f>
        <v>#N/A</v>
      </c>
      <c r="H173" s="33" t="e">
        <f>LOOKUP(B173,Hoja1!$B$3:$B$49,Hoja1!$H$3:$H$49)</f>
        <v>#N/A</v>
      </c>
    </row>
    <row r="174" spans="3:8">
      <c r="C174" s="33" t="e">
        <f>LOOKUP(B174,Hoja1!$B$3:$B$49,Hoja1!$C$3:$C$49)</f>
        <v>#N/A</v>
      </c>
      <c r="D174" s="33" t="e">
        <f>LOOKUP(B174,Hoja1!$B$3:$B$49,Hoja1!$D$3:$D$49)</f>
        <v>#N/A</v>
      </c>
      <c r="E174" s="33" t="e">
        <f>LOOKUP(B174,Hoja1!$B$3:$B$49,Hoja1!$E$3:$E$49)</f>
        <v>#N/A</v>
      </c>
      <c r="F174" s="33" t="e">
        <f>LOOKUP(B174,Hoja1!$B$3:$B$49,Hoja1!$F$3:$F$49)</f>
        <v>#N/A</v>
      </c>
      <c r="G174" s="33" t="e">
        <f>LOOKUP(B174,Hoja1!$B$3:$B$49,Hoja1!$G$3:$G$49)</f>
        <v>#N/A</v>
      </c>
      <c r="H174" s="33" t="e">
        <f>LOOKUP(B174,Hoja1!$B$3:$B$49,Hoja1!$H$3:$H$49)</f>
        <v>#N/A</v>
      </c>
    </row>
    <row r="175" spans="3:8">
      <c r="C175" s="33" t="e">
        <f>LOOKUP(B175,Hoja1!$B$3:$B$49,Hoja1!$C$3:$C$49)</f>
        <v>#N/A</v>
      </c>
      <c r="D175" s="33" t="e">
        <f>LOOKUP(B175,Hoja1!$B$3:$B$49,Hoja1!$D$3:$D$49)</f>
        <v>#N/A</v>
      </c>
      <c r="E175" s="33" t="e">
        <f>LOOKUP(B175,Hoja1!$B$3:$B$49,Hoja1!$E$3:$E$49)</f>
        <v>#N/A</v>
      </c>
      <c r="F175" s="33" t="e">
        <f>LOOKUP(B175,Hoja1!$B$3:$B$49,Hoja1!$F$3:$F$49)</f>
        <v>#N/A</v>
      </c>
      <c r="G175" s="33" t="e">
        <f>LOOKUP(B175,Hoja1!$B$3:$B$49,Hoja1!$G$3:$G$49)</f>
        <v>#N/A</v>
      </c>
      <c r="H175" s="33" t="e">
        <f>LOOKUP(B175,Hoja1!$B$3:$B$49,Hoja1!$H$3:$H$49)</f>
        <v>#N/A</v>
      </c>
    </row>
    <row r="176" spans="3:8">
      <c r="C176" s="33" t="e">
        <f>LOOKUP(B176,Hoja1!$B$3:$B$49,Hoja1!$C$3:$C$49)</f>
        <v>#N/A</v>
      </c>
      <c r="D176" s="33" t="e">
        <f>LOOKUP(B176,Hoja1!$B$3:$B$49,Hoja1!$D$3:$D$49)</f>
        <v>#N/A</v>
      </c>
      <c r="E176" s="33" t="e">
        <f>LOOKUP(B176,Hoja1!$B$3:$B$49,Hoja1!$E$3:$E$49)</f>
        <v>#N/A</v>
      </c>
      <c r="F176" s="33" t="e">
        <f>LOOKUP(B176,Hoja1!$B$3:$B$49,Hoja1!$F$3:$F$49)</f>
        <v>#N/A</v>
      </c>
      <c r="G176" s="33" t="e">
        <f>LOOKUP(B176,Hoja1!$B$3:$B$49,Hoja1!$G$3:$G$49)</f>
        <v>#N/A</v>
      </c>
      <c r="H176" s="33" t="e">
        <f>LOOKUP(B176,Hoja1!$B$3:$B$49,Hoja1!$H$3:$H$49)</f>
        <v>#N/A</v>
      </c>
    </row>
    <row r="177" spans="3:8">
      <c r="C177" s="33" t="e">
        <f>LOOKUP(B177,Hoja1!$B$3:$B$49,Hoja1!$C$3:$C$49)</f>
        <v>#N/A</v>
      </c>
      <c r="D177" s="33" t="e">
        <f>LOOKUP(B177,Hoja1!$B$3:$B$49,Hoja1!$D$3:$D$49)</f>
        <v>#N/A</v>
      </c>
      <c r="E177" s="33" t="e">
        <f>LOOKUP(B177,Hoja1!$B$3:$B$49,Hoja1!$E$3:$E$49)</f>
        <v>#N/A</v>
      </c>
      <c r="F177" s="33" t="e">
        <f>LOOKUP(B177,Hoja1!$B$3:$B$49,Hoja1!$F$3:$F$49)</f>
        <v>#N/A</v>
      </c>
      <c r="G177" s="33" t="e">
        <f>LOOKUP(B177,Hoja1!$B$3:$B$49,Hoja1!$G$3:$G$49)</f>
        <v>#N/A</v>
      </c>
      <c r="H177" s="33" t="e">
        <f>LOOKUP(B177,Hoja1!$B$3:$B$49,Hoja1!$H$3:$H$49)</f>
        <v>#N/A</v>
      </c>
    </row>
    <row r="178" spans="3:8">
      <c r="C178" s="33" t="e">
        <f>LOOKUP(B178,Hoja1!$B$3:$B$49,Hoja1!$C$3:$C$49)</f>
        <v>#N/A</v>
      </c>
      <c r="D178" s="33" t="e">
        <f>LOOKUP(B178,Hoja1!$B$3:$B$49,Hoja1!$D$3:$D$49)</f>
        <v>#N/A</v>
      </c>
      <c r="E178" s="33" t="e">
        <f>LOOKUP(B178,Hoja1!$B$3:$B$49,Hoja1!$E$3:$E$49)</f>
        <v>#N/A</v>
      </c>
      <c r="F178" s="33" t="e">
        <f>LOOKUP(B178,Hoja1!$B$3:$B$49,Hoja1!$F$3:$F$49)</f>
        <v>#N/A</v>
      </c>
      <c r="G178" s="33" t="e">
        <f>LOOKUP(B178,Hoja1!$B$3:$B$49,Hoja1!$G$3:$G$49)</f>
        <v>#N/A</v>
      </c>
      <c r="H178" s="33" t="e">
        <f>LOOKUP(B178,Hoja1!$B$3:$B$49,Hoja1!$H$3:$H$49)</f>
        <v>#N/A</v>
      </c>
    </row>
    <row r="179" spans="3:8">
      <c r="C179" s="33" t="e">
        <f>LOOKUP(B179,Hoja1!$B$3:$B$49,Hoja1!$C$3:$C$49)</f>
        <v>#N/A</v>
      </c>
      <c r="D179" s="33" t="e">
        <f>LOOKUP(B179,Hoja1!$B$3:$B$49,Hoja1!$D$3:$D$49)</f>
        <v>#N/A</v>
      </c>
      <c r="E179" s="33" t="e">
        <f>LOOKUP(B179,Hoja1!$B$3:$B$49,Hoja1!$E$3:$E$49)</f>
        <v>#N/A</v>
      </c>
      <c r="F179" s="33" t="e">
        <f>LOOKUP(B179,Hoja1!$B$3:$B$49,Hoja1!$F$3:$F$49)</f>
        <v>#N/A</v>
      </c>
      <c r="G179" s="33" t="e">
        <f>LOOKUP(B179,Hoja1!$B$3:$B$49,Hoja1!$G$3:$G$49)</f>
        <v>#N/A</v>
      </c>
      <c r="H179" s="33" t="e">
        <f>LOOKUP(B179,Hoja1!$B$3:$B$49,Hoja1!$H$3:$H$49)</f>
        <v>#N/A</v>
      </c>
    </row>
  </sheetData>
  <dataValidations count="1">
    <dataValidation type="list" allowBlank="1" showInputMessage="1" showErrorMessage="1" sqref="B63:B72">
      <formula1>$B$3:$B$25</formula1>
    </dataValidation>
  </dataValidations>
  <pageMargins left="0.7" right="0.7" top="0.75" bottom="0.75" header="0.3" footer="0.3"/>
  <ignoredErrors>
    <ignoredError sqref="C57" evalError="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Hoja1!$B$3:$B$43</xm:f>
          </x14:formula1>
          <xm:sqref>B3:B60</xm:sqref>
        </x14:dataValidation>
        <x14:dataValidation type="list" allowBlank="1" showInputMessage="1" showErrorMessage="1">
          <x14:formula1>
            <xm:f>Hoja1!$B$3:$B$48</xm:f>
          </x14:formula1>
          <xm:sqref>B61:B62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8" sqref="F8"/>
    </sheetView>
  </sheetViews>
  <sheetFormatPr baseColWidth="10" defaultRowHeight="12.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PM04-PR0-F05-BAJA</vt:lpstr>
      <vt:lpstr>LISTAS</vt:lpstr>
      <vt:lpstr>Hoja1</vt:lpstr>
      <vt:lpstr>masiva </vt:lpstr>
      <vt:lpstr>Hoja2</vt:lpstr>
      <vt:lpstr>'PM04-PR0-F05-BAJA'!Área_de_impresión</vt:lpstr>
      <vt:lpstr>'PM04-PR0-F05-BAJA'!Títulos_a_imprimir</vt:lpstr>
    </vt:vector>
  </TitlesOfParts>
  <Company>fondatt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mbayona</dc:creator>
  <cp:lastModifiedBy>Angela Rodriguez Garcia</cp:lastModifiedBy>
  <cp:lastPrinted>2018-06-21T13:27:24Z</cp:lastPrinted>
  <dcterms:created xsi:type="dcterms:W3CDTF">2006-01-26T20:45:16Z</dcterms:created>
  <dcterms:modified xsi:type="dcterms:W3CDTF">2018-06-26T12:44:38Z</dcterms:modified>
</cp:coreProperties>
</file>