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ORAGE_ADMIN\Control Interno1\23. Auditorias\03. PM\2022\PMI\Consolidado\"/>
    </mc:Choice>
  </mc:AlternateContent>
  <bookViews>
    <workbookView xWindow="28680" yWindow="-120" windowWidth="29040" windowHeight="15720" firstSheet="1" activeTab="1"/>
  </bookViews>
  <sheets>
    <sheet name="Base General" sheetId="1" state="hidden" r:id="rId1"/>
    <sheet name="ESTADO ACCIONES SEPTIEMBRE" sheetId="30" r:id="rId2"/>
    <sheet name="Hoja1" sheetId="31" r:id="rId3"/>
    <sheet name="DINAMICA" sheetId="23" r:id="rId4"/>
    <sheet name="RESULTADO FENECIMIENTO" sheetId="28" state="hidden" r:id="rId5"/>
    <sheet name="COMPONENTES Y FACTORES" sheetId="29" state="hidden" r:id="rId6"/>
    <sheet name="Inicio de vigencia" sheetId="25" state="hidden" r:id="rId7"/>
  </sheets>
  <externalReferences>
    <externalReference r:id="rId8"/>
  </externalReferences>
  <definedNames>
    <definedName name="__bookmark_1" localSheetId="1">'[1]Base General'!$A$2:$X$42,#REF!,#REF!,#REF!,#REF!,#REF!,#REF!,#REF!,#REF!,#REF!,#REF!,#REF!,#REF!,#REF!,#REF!,#REF!,#REF!,#REF!,#REF!,#REF!,#REF!</definedName>
    <definedName name="__bookmark_1">'Base General'!$A$2:$X$42,#REF!,#REF!,#REF!,#REF!,#REF!,#REF!,#REF!,#REF!,#REF!,#REF!,#REF!,#REF!,#REF!,#REF!,#REF!,#REF!,#REF!,#REF!,#REF!,#REF!</definedName>
    <definedName name="_xlnm._FilterDatabase" localSheetId="0" hidden="1">'Base General'!$A$2:$X$811</definedName>
    <definedName name="_xlnm._FilterDatabase" localSheetId="1" hidden="1">'ESTADO ACCIONES SEPTIEMBRE'!$A$2:$AJ$125</definedName>
    <definedName name="_xlnm.Print_Area" localSheetId="6">'Inicio de vigencia'!$A$1:$E$88</definedName>
  </definedNames>
  <calcPr calcId="162913"/>
  <pivotCaches>
    <pivotCache cacheId="0" r:id="rId9"/>
    <pivotCache cacheId="1" r:id="rId10"/>
    <pivotCache cacheId="2" r:id="rId11"/>
    <pivotCache cacheId="3" r:id="rId12"/>
    <pivotCache cacheId="4"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5" i="25" l="1"/>
  <c r="B65" i="25"/>
  <c r="C63" i="25"/>
  <c r="B63" i="25"/>
  <c r="C60" i="25"/>
  <c r="B60" i="25"/>
  <c r="C58" i="25"/>
  <c r="B58" i="25"/>
  <c r="C54" i="25"/>
  <c r="C53" i="25" s="1"/>
  <c r="B54" i="25"/>
  <c r="B53" i="25" s="1"/>
  <c r="C51" i="25"/>
  <c r="C50" i="25" s="1"/>
  <c r="B51" i="25"/>
  <c r="B50" i="25"/>
  <c r="D14" i="25"/>
  <c r="C5" i="25"/>
  <c r="F28" i="29"/>
  <c r="F27" i="29"/>
  <c r="F26" i="29"/>
  <c r="F25" i="29"/>
  <c r="F24" i="29"/>
  <c r="F23" i="29"/>
  <c r="F22" i="29"/>
  <c r="F21" i="29"/>
  <c r="F20" i="29"/>
  <c r="H25" i="28"/>
  <c r="H23" i="28"/>
  <c r="H22" i="28"/>
  <c r="H21" i="28"/>
  <c r="H20" i="28"/>
  <c r="H19" i="28"/>
  <c r="H18" i="28"/>
  <c r="H11" i="28"/>
  <c r="H9" i="28"/>
  <c r="H8" i="28"/>
  <c r="H7" i="28"/>
  <c r="H6" i="28"/>
  <c r="H5" i="28"/>
  <c r="H4" i="28"/>
  <c r="C57" i="25" l="1"/>
  <c r="B57" i="25"/>
  <c r="B68" i="25" s="1"/>
  <c r="C68" i="25"/>
</calcChain>
</file>

<file path=xl/comments1.xml><?xml version="1.0" encoding="utf-8"?>
<comments xmlns="http://schemas.openxmlformats.org/spreadsheetml/2006/main">
  <authors>
    <author>Maria Janneth Romero Martinez</author>
  </authors>
  <commentList>
    <comment ref="A4" authorId="0" shapeId="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4" authorId="0" shapeId="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5" authorId="0" shapeId="0">
      <text>
        <r>
          <rPr>
            <b/>
            <sz val="9"/>
            <color indexed="81"/>
            <rFont val="Tahoma"/>
            <family val="2"/>
          </rPr>
          <t>Maria Janneth Romero Martinez:</t>
        </r>
        <r>
          <rPr>
            <sz val="9"/>
            <color indexed="81"/>
            <rFont val="Tahoma"/>
            <family val="2"/>
          </rPr>
          <t xml:space="preserve">
% de cumplimiento según el informe
</t>
        </r>
      </text>
    </comment>
    <comment ref="F5" authorId="0" shapeId="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6" authorId="0" shapeId="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8" authorId="0" shapeId="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8" authorId="0" shapeId="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10" authorId="0" shapeId="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10" authorId="0" shapeId="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11" authorId="0" shapeId="0">
      <text>
        <r>
          <rPr>
            <b/>
            <sz val="9"/>
            <color indexed="81"/>
            <rFont val="Tahoma"/>
            <family val="2"/>
          </rPr>
          <t>Maria Janneth Romero Martinez:</t>
        </r>
        <r>
          <rPr>
            <sz val="9"/>
            <color indexed="81"/>
            <rFont val="Tahoma"/>
            <family val="2"/>
          </rPr>
          <t xml:space="preserve">
Subio: Antes de la presente evaluación, esta ponderación era del 10%</t>
        </r>
      </text>
    </comment>
    <comment ref="A18" authorId="0" shapeId="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18" authorId="0" shapeId="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19" authorId="0" shapeId="0">
      <text>
        <r>
          <rPr>
            <b/>
            <sz val="9"/>
            <color indexed="81"/>
            <rFont val="Tahoma"/>
            <family val="2"/>
          </rPr>
          <t>Maria Janneth Romero Martinez:</t>
        </r>
        <r>
          <rPr>
            <sz val="9"/>
            <color indexed="81"/>
            <rFont val="Tahoma"/>
            <family val="2"/>
          </rPr>
          <t xml:space="preserve">
% de cumplimiento según el informe
</t>
        </r>
      </text>
    </comment>
    <comment ref="F19" authorId="0" shapeId="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20" authorId="0" shapeId="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22" authorId="0" shapeId="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22" authorId="0" shapeId="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24" authorId="0" shapeId="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24" authorId="0" shapeId="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25" authorId="0" shapeId="0">
      <text>
        <r>
          <rPr>
            <b/>
            <sz val="9"/>
            <color indexed="81"/>
            <rFont val="Tahoma"/>
            <family val="2"/>
          </rPr>
          <t>Maria Janneth Romero Martinez:</t>
        </r>
        <r>
          <rPr>
            <sz val="9"/>
            <color indexed="81"/>
            <rFont val="Tahoma"/>
            <family val="2"/>
          </rPr>
          <t xml:space="preserve">
Subio: Antes de la presente evaluación, esta ponderación era del 10%</t>
        </r>
      </text>
    </comment>
  </commentList>
</comments>
</file>

<file path=xl/sharedStrings.xml><?xml version="1.0" encoding="utf-8"?>
<sst xmlns="http://schemas.openxmlformats.org/spreadsheetml/2006/main" count="18829" uniqueCount="3666">
  <si>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</si>
  <si>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</si>
  <si>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</si>
  <si>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</si>
  <si>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</si>
  <si>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</si>
  <si>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</si>
  <si>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</si>
  <si>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</si>
  <si>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</si>
  <si>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</si>
  <si>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</si>
  <si>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</si>
  <si>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</si>
  <si>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</si>
  <si>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</si>
  <si>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</si>
  <si>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</si>
  <si>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</si>
  <si>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</si>
  <si>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</si>
  <si>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</si>
  <si>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</si>
  <si>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</si>
  <si>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</si>
  <si>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</si>
  <si>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</si>
  <si>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 - SDM</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</si>
  <si>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</si>
  <si>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</si>
  <si>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</si>
  <si>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</si>
  <si>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</si>
  <si>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</si>
  <si>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</si>
  <si>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</si>
  <si>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</si>
  <si>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</si>
  <si>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</si>
  <si>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</si>
  <si>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</si>
  <si>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</si>
  <si>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</si>
  <si>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</si>
  <si>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</si>
  <si>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</si>
  <si>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</si>
  <si>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</si>
  <si>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</si>
  <si>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</si>
  <si>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</si>
  <si>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</si>
  <si>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</si>
  <si>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</si>
  <si>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</si>
  <si>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</si>
  <si>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</si>
  <si>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</si>
  <si>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</si>
  <si>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</si>
  <si>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</si>
  <si>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</si>
  <si>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</si>
  <si>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</si>
  <si>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</si>
  <si>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2017-07-19</t>
  </si>
  <si>
    <t>2.1.1.1</t>
  </si>
  <si>
    <t>01 - AUDITORIA DE REGULARIDAD</t>
  </si>
  <si>
    <t>Control Fiscal Interno</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</si>
  <si>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</si>
  <si>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</si>
  <si>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</si>
  <si>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</si>
  <si>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</si>
  <si>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</si>
  <si>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</si>
  <si>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</si>
  <si>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</si>
  <si>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</si>
  <si>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</si>
  <si>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</si>
  <si>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</si>
  <si>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</si>
  <si>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</si>
  <si>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</si>
  <si>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</si>
  <si>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</si>
  <si>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2016-06-30</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</si>
  <si>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</si>
  <si>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</si>
  <si>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</si>
  <si>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</si>
  <si>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</si>
  <si>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</si>
  <si>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</si>
  <si>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</si>
  <si>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</si>
  <si>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</si>
  <si>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</si>
  <si>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</si>
  <si>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</si>
  <si>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2.1.1.2</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</si>
  <si>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</si>
  <si>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</si>
  <si>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</si>
  <si>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</si>
  <si>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</si>
  <si>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</si>
  <si>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</si>
  <si>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</si>
  <si>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</si>
  <si>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</si>
  <si>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</si>
  <si>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</si>
  <si>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</si>
  <si>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</si>
  <si>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</si>
  <si>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</si>
  <si>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</si>
  <si>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</si>
  <si>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</si>
  <si>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</si>
  <si>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</si>
  <si>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</si>
  <si>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</si>
  <si>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</si>
  <si>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</si>
  <si>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</si>
  <si>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</si>
  <si>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</si>
  <si>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</si>
  <si>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</si>
  <si>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</si>
  <si>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</si>
  <si>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</si>
  <si>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</si>
  <si>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</si>
  <si>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</si>
  <si>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</si>
  <si>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</si>
  <si>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</si>
  <si>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</si>
  <si>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</si>
  <si>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</si>
  <si>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</si>
  <si>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</si>
  <si>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</si>
  <si>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</si>
  <si>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</si>
  <si>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</si>
  <si>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</si>
  <si>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</si>
  <si>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</si>
  <si>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</si>
  <si>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</si>
  <si>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</si>
  <si>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</si>
  <si>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</si>
  <si>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</si>
  <si>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</si>
  <si>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</si>
  <si>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</si>
  <si>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</si>
  <si>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</si>
  <si>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</si>
  <si>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</si>
  <si>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</si>
  <si>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</si>
  <si>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</si>
  <si>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</si>
  <si>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</si>
  <si>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</si>
  <si>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</si>
  <si>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</si>
  <si>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</si>
  <si>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</si>
  <si>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</si>
  <si>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</si>
  <si>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</si>
  <si>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</si>
  <si>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</si>
  <si>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</si>
  <si>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</si>
  <si>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</si>
  <si>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</si>
  <si>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</si>
  <si>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</si>
  <si>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</si>
  <si>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</si>
  <si>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</si>
  <si>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</si>
  <si>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</si>
  <si>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</si>
  <si>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</si>
  <si>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</si>
  <si>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</si>
  <si>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</si>
  <si>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</si>
  <si>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</si>
  <si>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</si>
  <si>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</si>
  <si>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</si>
  <si>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</si>
  <si>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</si>
  <si>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</si>
  <si>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</si>
  <si>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</si>
  <si>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</si>
  <si>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</si>
  <si>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</si>
  <si>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</si>
  <si>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</si>
  <si>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</si>
  <si>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</si>
  <si>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</si>
  <si>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</si>
  <si>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</si>
  <si>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</si>
  <si>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</si>
  <si>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</si>
  <si>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</si>
  <si>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</si>
  <si>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</si>
  <si>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</si>
  <si>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</si>
  <si>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</si>
  <si>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</si>
  <si>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</si>
  <si>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</si>
  <si>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</si>
  <si>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</si>
  <si>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</si>
  <si>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</si>
  <si>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</si>
  <si>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</si>
  <si>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</si>
  <si>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</si>
  <si>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</si>
  <si>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</si>
  <si>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</si>
  <si>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</si>
  <si>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</si>
  <si>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</si>
  <si>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</si>
  <si>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</si>
  <si>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</si>
  <si>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</si>
  <si>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</si>
  <si>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</si>
  <si>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</si>
  <si>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</si>
  <si>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</si>
  <si>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</si>
  <si>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</si>
  <si>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</si>
  <si>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</si>
  <si>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</si>
  <si>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</si>
  <si>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</si>
  <si>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</si>
  <si>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</si>
  <si>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</si>
  <si>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</si>
  <si>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</si>
  <si>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</si>
  <si>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</si>
  <si>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</si>
  <si>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</si>
  <si>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</si>
  <si>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</si>
  <si>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</si>
  <si>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</si>
  <si>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</si>
  <si>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</si>
  <si>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</si>
  <si>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</si>
  <si>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</si>
  <si>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</si>
  <si>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</si>
  <si>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</si>
  <si>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</si>
  <si>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</si>
  <si>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</si>
  <si>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</si>
  <si>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</si>
  <si>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</si>
  <si>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</si>
  <si>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</si>
  <si>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</si>
  <si>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</si>
  <si>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</si>
  <si>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</si>
  <si>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</si>
  <si>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</si>
  <si>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</si>
  <si>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</si>
  <si>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</si>
  <si>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</si>
  <si>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</si>
  <si>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</si>
  <si>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</si>
  <si>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</si>
  <si>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</si>
  <si>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</si>
  <si>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</si>
  <si>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</si>
  <si>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</si>
  <si>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SUBDIRECCIÓN ADMINISTRATIVA</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</si>
  <si>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</si>
  <si>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</si>
  <si>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</si>
  <si>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</si>
  <si>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</si>
  <si>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</si>
  <si>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</si>
  <si>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</si>
  <si>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</si>
  <si>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</si>
  <si>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</si>
  <si>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</si>
  <si>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</si>
  <si>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</si>
  <si>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</si>
  <si>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</si>
  <si>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</si>
  <si>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</si>
  <si>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</si>
  <si>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</si>
  <si>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</si>
  <si>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</si>
  <si>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</si>
  <si>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</si>
  <si>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</si>
  <si>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</si>
  <si>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</si>
  <si>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</si>
  <si>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</si>
  <si>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</si>
  <si>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</si>
  <si>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</si>
  <si>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</si>
  <si>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</si>
  <si>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</si>
  <si>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</si>
  <si>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</si>
  <si>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</si>
  <si>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</si>
  <si>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</si>
  <si>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</si>
  <si>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</si>
  <si>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</si>
  <si>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</si>
  <si>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</si>
  <si>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</si>
  <si>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</si>
  <si>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</si>
  <si>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</si>
  <si>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</si>
  <si>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</si>
  <si>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</si>
  <si>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</si>
  <si>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</si>
  <si>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</si>
  <si>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</si>
  <si>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</si>
  <si>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</si>
  <si>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</si>
  <si>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</si>
  <si>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</si>
  <si>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</si>
  <si>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</si>
  <si>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</si>
  <si>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</si>
  <si>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</si>
  <si>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</si>
  <si>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</si>
  <si>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</si>
  <si>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</si>
  <si>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</si>
  <si>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</si>
  <si>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</si>
  <si>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</si>
  <si>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</si>
  <si>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</si>
  <si>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</si>
  <si>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</si>
  <si>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</si>
  <si>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</si>
  <si>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</si>
  <si>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</si>
  <si>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</si>
  <si>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</si>
  <si>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</si>
  <si>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</si>
  <si>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</si>
  <si>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</si>
  <si>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</si>
  <si>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</si>
  <si>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</si>
  <si>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</si>
  <si>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</si>
  <si>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</si>
  <si>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</si>
  <si>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</si>
  <si>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</si>
  <si>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</si>
  <si>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</si>
  <si>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</si>
  <si>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</si>
  <si>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</si>
  <si>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</si>
  <si>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</si>
  <si>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</si>
  <si>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</si>
  <si>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</si>
  <si>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</si>
  <si>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</si>
  <si>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</si>
  <si>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</si>
  <si>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</si>
  <si>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</si>
  <si>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</si>
  <si>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</si>
  <si>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</si>
  <si>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</si>
  <si>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</si>
  <si>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</si>
  <si>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</si>
  <si>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</si>
  <si>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</si>
  <si>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</si>
  <si>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</si>
  <si>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</si>
  <si>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</si>
  <si>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</si>
  <si>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</si>
  <si>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</si>
  <si>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</si>
  <si>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</si>
  <si>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</si>
  <si>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</si>
  <si>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</si>
  <si>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</si>
  <si>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</si>
  <si>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</si>
  <si>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</si>
  <si>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</si>
  <si>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</si>
  <si>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</si>
  <si>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</si>
  <si>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</si>
  <si>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</si>
  <si>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</si>
  <si>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</si>
  <si>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</si>
  <si>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</si>
  <si>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</si>
  <si>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</si>
  <si>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</si>
  <si>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</si>
  <si>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</si>
  <si>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</si>
  <si>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</si>
  <si>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</si>
  <si>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</si>
  <si>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</si>
  <si>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</si>
  <si>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</si>
  <si>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</si>
  <si>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</si>
  <si>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</si>
  <si>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</si>
  <si>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</si>
  <si>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</si>
  <si>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</si>
  <si>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</si>
  <si>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</si>
  <si>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</si>
  <si>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</si>
  <si>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</si>
  <si>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</si>
  <si>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</si>
  <si>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</si>
  <si>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</si>
  <si>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</si>
  <si>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</si>
  <si>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</si>
  <si>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</si>
  <si>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</si>
  <si>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</si>
  <si>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</si>
  <si>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</si>
  <si>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</si>
  <si>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</si>
  <si>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</si>
  <si>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</si>
  <si>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</si>
  <si>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</si>
  <si>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</si>
  <si>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</si>
  <si>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</si>
  <si>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</si>
  <si>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</si>
  <si>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</si>
  <si>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</si>
  <si>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</si>
  <si>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</si>
  <si>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</si>
  <si>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</si>
  <si>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</si>
  <si>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</si>
  <si>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</si>
  <si>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</si>
  <si>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</si>
  <si>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</si>
  <si>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</si>
  <si>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</si>
  <si>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</si>
  <si>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</si>
  <si>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</si>
  <si>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</si>
  <si>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</si>
  <si>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</si>
  <si>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</si>
  <si>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</si>
  <si>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</si>
  <si>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</si>
  <si>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</si>
  <si>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</si>
  <si>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</si>
  <si>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</si>
  <si>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</si>
  <si>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</si>
  <si>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</si>
  <si>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</si>
  <si>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</si>
  <si>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</si>
  <si>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</si>
  <si>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</si>
  <si>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</si>
  <si>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</si>
  <si>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</si>
  <si>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</si>
  <si>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</si>
  <si>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</si>
  <si>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</si>
  <si>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</si>
  <si>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</si>
  <si>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</si>
  <si>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</si>
  <si>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</si>
  <si>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</si>
  <si>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</si>
  <si>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</si>
  <si>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</si>
  <si>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</si>
  <si>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</si>
  <si>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</si>
  <si>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</si>
  <si>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</si>
  <si>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</si>
  <si>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</si>
  <si>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</si>
  <si>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</si>
  <si>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</si>
  <si>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</si>
  <si>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</si>
  <si>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</si>
  <si>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</si>
  <si>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</si>
  <si>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</si>
  <si>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</si>
  <si>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</si>
  <si>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</si>
  <si>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</si>
  <si>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</si>
  <si>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</si>
  <si>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</si>
  <si>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</si>
  <si>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</si>
  <si>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</si>
  <si>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</si>
  <si>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</si>
  <si>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</si>
  <si>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</si>
  <si>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</si>
  <si>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</si>
  <si>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</si>
  <si>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</si>
  <si>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</si>
  <si>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</si>
  <si>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</si>
  <si>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</si>
  <si>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</si>
  <si>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</si>
  <si>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</si>
  <si>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</si>
  <si>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</si>
  <si>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</si>
  <si>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</si>
  <si>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</si>
  <si>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</si>
  <si>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</si>
  <si>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</si>
  <si>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</si>
  <si>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</si>
  <si>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</si>
  <si>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</si>
  <si>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</si>
  <si>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</si>
  <si>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</si>
  <si>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</si>
  <si>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</si>
  <si>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</si>
  <si>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</si>
  <si>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</si>
  <si>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</si>
  <si>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</si>
  <si>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</si>
  <si>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</si>
  <si>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</si>
  <si>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</si>
  <si>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</si>
  <si>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</si>
  <si>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</si>
  <si>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</si>
  <si>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</si>
  <si>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</si>
  <si>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</si>
  <si>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</si>
  <si>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</si>
  <si>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</si>
  <si>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</si>
  <si>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</si>
  <si>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</si>
  <si>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</si>
  <si>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</si>
  <si>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</si>
  <si>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</si>
  <si>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</si>
  <si>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</si>
  <si>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</si>
  <si>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</si>
  <si>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</si>
  <si>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</si>
  <si>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</si>
  <si>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</si>
  <si>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</si>
  <si>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</si>
  <si>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</si>
  <si>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</si>
  <si>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</si>
  <si>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</si>
  <si>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</si>
  <si>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</si>
  <si>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</si>
  <si>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</si>
  <si>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</si>
  <si>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</si>
  <si>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</si>
  <si>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</si>
  <si>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</si>
  <si>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</si>
  <si>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</si>
  <si>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</si>
  <si>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</si>
  <si>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</si>
  <si>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</si>
  <si>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</si>
  <si>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</si>
  <si>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</si>
  <si>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</si>
  <si>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</si>
  <si>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</si>
  <si>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</si>
  <si>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</si>
  <si>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</si>
  <si>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</si>
  <si>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</si>
  <si>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</si>
  <si>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</si>
  <si>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</si>
  <si>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</si>
  <si>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</si>
  <si>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</si>
  <si>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</si>
  <si>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</si>
  <si>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</si>
  <si>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</si>
  <si>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</si>
  <si>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</si>
  <si>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</si>
  <si>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</si>
  <si>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</si>
  <si>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</si>
  <si>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</si>
  <si>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</si>
  <si>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</si>
  <si>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</si>
  <si>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</si>
  <si>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</si>
  <si>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</si>
  <si>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</si>
  <si>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</si>
  <si>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</si>
  <si>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</si>
  <si>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</si>
  <si>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</si>
  <si>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</si>
  <si>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</si>
  <si>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</si>
  <si>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</si>
  <si>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</si>
  <si>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</si>
  <si>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</si>
  <si>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</si>
  <si>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</si>
  <si>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</si>
  <si>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</si>
  <si>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</si>
  <si>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</si>
  <si>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</si>
  <si>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</si>
  <si>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</si>
  <si>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</si>
  <si>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</si>
  <si>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</si>
  <si>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</si>
  <si>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</si>
  <si>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</si>
  <si>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</si>
  <si>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</si>
  <si>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</si>
  <si>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</si>
  <si>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</si>
  <si>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</si>
  <si>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</si>
  <si>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</si>
  <si>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</si>
  <si>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</si>
  <si>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</si>
  <si>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</si>
  <si>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</si>
  <si>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</si>
  <si>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</si>
  <si>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</si>
  <si>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</si>
  <si>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</si>
  <si>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</si>
  <si>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</si>
  <si>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</si>
  <si>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</si>
  <si>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</si>
  <si>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</si>
  <si>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</si>
  <si>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</si>
  <si>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</si>
  <si>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</si>
  <si>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</si>
  <si>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</si>
  <si>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</si>
  <si>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</si>
  <si>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</si>
  <si>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</si>
  <si>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</si>
  <si>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</si>
  <si>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</si>
  <si>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</si>
  <si>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</si>
  <si>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</si>
  <si>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</si>
  <si>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</si>
  <si>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</si>
  <si>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</si>
  <si>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</si>
  <si>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</si>
  <si>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</si>
  <si>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</si>
  <si>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</si>
  <si>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</si>
  <si>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</si>
  <si>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</si>
  <si>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</si>
  <si>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</si>
  <si>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</si>
  <si>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</si>
  <si>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</si>
  <si>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</si>
  <si>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</si>
  <si>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</si>
  <si>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</si>
  <si>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</si>
  <si>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</si>
  <si>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</si>
  <si>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</si>
  <si>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</si>
  <si>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</si>
  <si>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</si>
  <si>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</si>
  <si>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</si>
  <si>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</si>
  <si>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</si>
  <si>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</si>
  <si>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</si>
  <si>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</si>
  <si>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</si>
  <si>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</si>
  <si>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</si>
  <si>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</si>
  <si>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</si>
  <si>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</si>
  <si>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</si>
  <si>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</si>
  <si>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</si>
  <si>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</si>
  <si>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</si>
  <si>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</si>
  <si>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</si>
  <si>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</si>
  <si>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</si>
  <si>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</si>
  <si>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</si>
  <si>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</si>
  <si>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</si>
  <si>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</si>
  <si>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</si>
  <si>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</si>
  <si>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</si>
  <si>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</si>
  <si>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</si>
  <si>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</si>
  <si>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</si>
  <si>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</si>
  <si>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</si>
  <si>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</si>
  <si>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</si>
  <si>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</si>
  <si>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</si>
  <si>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</si>
  <si>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</si>
  <si>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</si>
  <si>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</si>
  <si>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</si>
  <si>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</si>
  <si>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</si>
  <si>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</si>
  <si>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</si>
  <si>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</si>
  <si>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</si>
  <si>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</si>
  <si>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</si>
  <si>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</si>
  <si>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</si>
  <si>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</si>
  <si>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</si>
  <si>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</si>
  <si>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</si>
  <si>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</si>
  <si>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</si>
  <si>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</si>
  <si>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</si>
  <si>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</si>
  <si>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</si>
  <si>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</si>
  <si>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</si>
  <si>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</si>
  <si>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</si>
  <si>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</si>
  <si>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</si>
  <si>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</si>
  <si>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</si>
  <si>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</si>
  <si>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</si>
  <si>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</si>
  <si>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</si>
  <si>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</si>
  <si>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</si>
  <si>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</si>
  <si>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</si>
  <si>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</si>
  <si>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</si>
  <si>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</si>
  <si>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</si>
  <si>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</si>
  <si>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</si>
  <si>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</si>
  <si>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</si>
  <si>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</si>
  <si>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</si>
  <si>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</si>
  <si>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</si>
  <si>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</si>
  <si>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</si>
  <si>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</si>
  <si>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</si>
  <si>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</si>
  <si>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</si>
  <si>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</si>
  <si>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</si>
  <si>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</si>
  <si>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</si>
  <si>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</si>
  <si>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</si>
  <si>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</si>
  <si>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</si>
  <si>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</si>
  <si>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</si>
  <si>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</si>
  <si>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</si>
  <si>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</si>
  <si>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</si>
  <si>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</si>
  <si>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</si>
  <si>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</si>
  <si>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</si>
  <si>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</si>
  <si>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</si>
  <si>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</si>
  <si>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</si>
  <si>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</si>
  <si>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</si>
  <si>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</si>
  <si>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</si>
  <si>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</si>
  <si>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</si>
  <si>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</si>
  <si>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</si>
  <si>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</si>
  <si>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</si>
  <si>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</si>
  <si>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</si>
  <si>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</si>
  <si>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</si>
  <si>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</si>
  <si>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</si>
  <si>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</si>
  <si>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</si>
  <si>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</si>
  <si>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</si>
  <si>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</si>
  <si>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</si>
  <si>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</si>
  <si>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</si>
  <si>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</si>
  <si>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</si>
  <si>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</si>
  <si>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</si>
  <si>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</si>
  <si>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</si>
  <si>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</si>
  <si>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</si>
  <si>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</si>
  <si>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</si>
  <si>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</si>
  <si>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</si>
  <si>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</si>
  <si>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</si>
  <si>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</si>
  <si>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</si>
  <si>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</si>
  <si>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</si>
  <si>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</si>
  <si>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</si>
  <si>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</si>
  <si>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</si>
  <si>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</si>
  <si>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</si>
  <si>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</si>
  <si>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</si>
  <si>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</si>
  <si>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</si>
  <si>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</si>
  <si>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</si>
  <si>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</si>
  <si>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</si>
  <si>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</si>
  <si>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</si>
  <si>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</si>
  <si>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</si>
  <si>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</si>
  <si>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</si>
  <si>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</si>
  <si>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</si>
  <si>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</si>
  <si>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</si>
  <si>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</si>
  <si>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</si>
  <si>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</si>
  <si>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</si>
  <si>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</si>
  <si>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</si>
  <si>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</si>
  <si>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</si>
  <si>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</si>
  <si>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</si>
  <si>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</si>
  <si>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</si>
  <si>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</si>
  <si>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</si>
  <si>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</si>
  <si>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</si>
  <si>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</si>
  <si>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</si>
  <si>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</si>
  <si>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</si>
  <si>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</si>
  <si>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</si>
  <si>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</si>
  <si>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</si>
  <si>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</si>
  <si>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</si>
  <si>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</si>
  <si>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</si>
  <si>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</si>
  <si>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</si>
  <si>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</si>
  <si>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</si>
  <si>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</si>
  <si>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</si>
  <si>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</si>
  <si>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</si>
  <si>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</si>
  <si>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</si>
  <si>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</si>
  <si>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</si>
  <si>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</si>
  <si>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</si>
  <si>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</si>
  <si>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</si>
  <si>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</si>
  <si>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</si>
  <si>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</si>
  <si>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</si>
  <si>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</si>
  <si>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</si>
  <si>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</si>
  <si>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</si>
  <si>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</si>
  <si>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</si>
  <si>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</si>
  <si>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</si>
  <si>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</si>
  <si>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</si>
  <si>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</si>
  <si>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</si>
  <si>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</si>
  <si>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</si>
  <si>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</si>
  <si>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</si>
  <si>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</si>
  <si>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</si>
  <si>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</si>
  <si>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</si>
  <si>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</si>
  <si>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</si>
  <si>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</si>
  <si>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</si>
  <si>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</si>
  <si>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</si>
  <si>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</si>
  <si>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</si>
  <si>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</si>
  <si>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</si>
  <si>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</si>
  <si>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</si>
  <si>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</si>
  <si>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</si>
  <si>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</si>
  <si>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</si>
  <si>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</si>
  <si>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</si>
  <si>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</si>
  <si>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</si>
  <si>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</si>
  <si>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</si>
  <si>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</si>
  <si>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</si>
  <si>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</si>
  <si>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</si>
  <si>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</si>
  <si>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</si>
  <si>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</si>
  <si>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</si>
  <si>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</si>
  <si>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</si>
  <si>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</si>
  <si>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</si>
  <si>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</si>
  <si>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</si>
  <si>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</si>
  <si>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</si>
  <si>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</si>
  <si>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</si>
  <si>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</si>
  <si>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</si>
  <si>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</si>
  <si>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</si>
  <si>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</si>
  <si>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</si>
  <si>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</si>
  <si>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</si>
  <si>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</si>
  <si>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</si>
  <si>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</si>
  <si>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</si>
  <si>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</si>
  <si>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</si>
  <si>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</si>
  <si>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</si>
  <si>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</si>
  <si>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</si>
  <si>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</si>
  <si>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</si>
  <si>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</si>
  <si>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</si>
  <si>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</si>
  <si>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</si>
  <si>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</si>
  <si>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</si>
  <si>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</si>
  <si>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</si>
  <si>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</si>
  <si>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</si>
  <si>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</si>
  <si>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</si>
  <si>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</si>
  <si>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</si>
  <si>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</si>
  <si>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</si>
  <si>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</si>
  <si>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</si>
  <si>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</si>
  <si>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</si>
  <si>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</si>
  <si>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</si>
  <si>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</si>
  <si>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</si>
  <si>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</si>
  <si>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</si>
  <si>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</si>
  <si>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</si>
  <si>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</si>
  <si>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</si>
  <si>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</si>
  <si>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</si>
  <si>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</si>
  <si>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</si>
  <si>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</si>
  <si>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</si>
  <si>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</si>
  <si>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</si>
  <si>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</si>
  <si>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</si>
  <si>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</si>
  <si>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</si>
  <si>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</si>
  <si>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</si>
  <si>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</si>
  <si>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</si>
  <si>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</si>
  <si>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</si>
  <si>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</si>
  <si>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</si>
  <si>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</si>
  <si>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</si>
  <si>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</si>
  <si>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</si>
  <si>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</si>
  <si>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</si>
  <si>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</si>
  <si>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</si>
  <si>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</si>
  <si>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</si>
  <si>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</si>
  <si>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</si>
  <si>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</si>
  <si>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</si>
  <si>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</si>
  <si>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</si>
  <si>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</si>
  <si>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</si>
  <si>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</si>
  <si>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</si>
  <si>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</si>
  <si>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</si>
  <si>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</si>
  <si>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</si>
  <si>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</si>
  <si>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</si>
  <si>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</si>
  <si>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</si>
  <si>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</si>
  <si>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</si>
  <si>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</si>
  <si>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</si>
  <si>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</si>
  <si>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</si>
  <si>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</si>
  <si>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</si>
  <si>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</si>
  <si>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</si>
  <si>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</si>
  <si>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</si>
  <si>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</si>
  <si>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</si>
  <si>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</si>
  <si>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</si>
  <si>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</si>
  <si>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</si>
  <si>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</si>
  <si>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</si>
  <si>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</si>
  <si>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</si>
  <si>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</si>
  <si>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</si>
  <si>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</si>
  <si>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</si>
  <si>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</si>
  <si>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</si>
  <si>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</si>
  <si>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</si>
  <si>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</si>
  <si>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</si>
  <si>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</si>
  <si>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</si>
  <si>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</si>
  <si>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</si>
  <si>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</si>
  <si>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</si>
  <si>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</si>
  <si>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</si>
  <si>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</si>
  <si>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</si>
  <si>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</si>
  <si>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</si>
  <si>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</si>
  <si>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</si>
  <si>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</si>
  <si>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</si>
  <si>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</si>
  <si>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</si>
  <si>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</si>
  <si>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</si>
  <si>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</si>
  <si>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</si>
  <si>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</si>
  <si>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</si>
  <si>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</si>
  <si>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</si>
  <si>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</si>
  <si>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</si>
  <si>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</si>
  <si>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</si>
  <si>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</si>
  <si>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</si>
  <si>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</si>
  <si>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</si>
  <si>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</si>
  <si>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</si>
  <si>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</si>
  <si>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</si>
  <si>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</si>
  <si>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</si>
  <si>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</si>
  <si>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</si>
  <si>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</si>
  <si>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</si>
  <si>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</si>
  <si>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</si>
  <si>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</si>
  <si>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</si>
  <si>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</si>
  <si>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</si>
  <si>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</si>
  <si>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</si>
  <si>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</si>
  <si>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</si>
  <si>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</si>
  <si>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</si>
  <si>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</si>
  <si>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</si>
  <si>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</si>
  <si>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</si>
  <si>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</si>
  <si>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</si>
  <si>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</si>
  <si>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</si>
  <si>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</si>
  <si>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</si>
  <si>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</si>
  <si>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</si>
  <si>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</si>
  <si>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</si>
  <si>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</si>
  <si>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</si>
  <si>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</si>
  <si>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</si>
  <si>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</si>
  <si>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</si>
  <si>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</si>
  <si>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</si>
  <si>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</si>
  <si>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</si>
  <si>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</si>
  <si>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</si>
  <si>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</si>
  <si>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</si>
  <si>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</si>
  <si>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</si>
  <si>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</si>
  <si>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</si>
  <si>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</si>
  <si>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</si>
  <si>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</si>
  <si>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</si>
  <si>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</si>
  <si>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</si>
  <si>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</si>
  <si>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</si>
  <si>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</si>
  <si>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</si>
  <si>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</si>
  <si>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</si>
  <si>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</si>
  <si>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</si>
  <si>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</si>
  <si>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</si>
  <si>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</si>
  <si>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</si>
  <si>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</si>
  <si>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</si>
  <si>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</si>
  <si>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</si>
  <si>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</si>
  <si>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</si>
  <si>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</si>
  <si>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</si>
  <si>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</si>
  <si>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</si>
  <si>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</si>
  <si>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</si>
  <si>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</si>
  <si>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</si>
  <si>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</si>
  <si>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</si>
  <si>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</si>
  <si>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</si>
  <si>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</si>
  <si>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</si>
  <si>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</si>
  <si>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</si>
  <si>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</si>
  <si>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</si>
  <si>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</si>
  <si>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</si>
  <si>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</si>
  <si>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</si>
  <si>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</si>
  <si>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</si>
  <si>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</si>
  <si>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</si>
  <si>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</si>
  <si>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</si>
  <si>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</si>
  <si>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</si>
  <si>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</si>
  <si>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</si>
  <si>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</si>
  <si>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</si>
  <si>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</si>
  <si>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</si>
  <si>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</si>
  <si>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</si>
  <si>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</si>
  <si>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</si>
  <si>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</si>
  <si>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</si>
  <si>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</si>
  <si>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</si>
  <si>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</si>
  <si>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</si>
  <si>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</si>
  <si>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</si>
  <si>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</si>
  <si>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</si>
  <si>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</si>
  <si>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</si>
  <si>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</si>
  <si>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</si>
  <si>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</si>
  <si>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</si>
  <si>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</si>
  <si>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</si>
  <si>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</si>
  <si>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</si>
  <si>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</si>
  <si>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</si>
  <si>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</si>
  <si>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</si>
  <si>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</si>
  <si>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</si>
  <si>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</si>
  <si>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</si>
  <si>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</si>
  <si>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UNA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</si>
  <si>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</si>
  <si>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</si>
  <si>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REQUERIR AL CONTRATISTA, A FIN DE QUE HAGA LLEGAR A LA SECRETARÍA DISTRITAL DE MOVILIDAD NOTA ACLARATORÍA POR PARTE DE LA ASEGURADORA, EN LA CUAL SE DETERMINE LA ENTRADA EN VIGENCIA DE LA PÓLIZA QUE AMPARA LA ESTABLIDAD Y CALIDAD DE LA OBRA.</t>
  </si>
  <si>
    <t>2014-11-05</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</si>
  <si>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</si>
  <si>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</si>
  <si>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EL NO HALLAZGO DE DOCUMENTACIÓN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</si>
  <si>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</si>
  <si>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REQUERIMIENTOS REALIZADOS</t>
  </si>
  <si>
    <t>NÚMERO DE REQUERIMIENTOS ENTREGADOS / NÚMERO DE REQUERIMIENTOS PROYECTADOS.</t>
  </si>
  <si>
    <t>2014-11-06</t>
  </si>
  <si>
    <t>2015-03-02</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</si>
  <si>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</si>
  <si>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</si>
  <si>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</si>
  <si>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</si>
  <si>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</si>
  <si>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</si>
  <si>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</si>
  <si>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</si>
  <si>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NO CONTAR CON LA DOCUMENTACIÓN COMPLETA EN LAS CARPETAS DEL EXPEDIENTE CONTRACTUAL, LO CUAL NO PERMITE REALIZAR UN SEGUIMIENTO ADECUADO A LA EJECUCIÓN DEL CONTRATO EN CUESTIÓN.</t>
  </si>
  <si>
    <t>REQUERIMIENTO ORDENADOR DEL GASTO Y SUPERVISOR DE CONTRATO</t>
  </si>
  <si>
    <t>DIRECCION DE SERVICIO AL CIUDADANO DIRECCION DE ASUNTOS LEGALES</t>
  </si>
  <si>
    <t>2.3.2</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</si>
  <si>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</si>
  <si>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</si>
  <si>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</si>
  <si>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</si>
  <si>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</si>
  <si>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</si>
  <si>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</si>
  <si>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</si>
  <si>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2.3.3</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</si>
  <si>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</si>
  <si>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</si>
  <si>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</si>
  <si>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</si>
  <si>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</si>
  <si>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</si>
  <si>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</si>
  <si>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</si>
  <si>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</si>
  <si>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</si>
  <si>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</si>
  <si>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</si>
  <si>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</si>
  <si>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</si>
  <si>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</si>
  <si>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</si>
  <si>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</si>
  <si>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</si>
  <si>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</si>
  <si>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</si>
  <si>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</si>
  <si>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</si>
  <si>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</si>
  <si>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</si>
  <si>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</si>
  <si>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</si>
  <si>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</si>
  <si>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</si>
  <si>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</si>
  <si>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</si>
  <si>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</si>
  <si>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</si>
  <si>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</si>
  <si>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</si>
  <si>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</si>
  <si>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</si>
  <si>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</si>
  <si>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</si>
  <si>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</si>
  <si>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</si>
  <si>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</si>
  <si>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</si>
  <si>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</si>
  <si>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</si>
  <si>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</si>
  <si>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</si>
  <si>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</si>
  <si>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</si>
  <si>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</si>
  <si>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</si>
  <si>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</si>
  <si>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</si>
  <si>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</si>
  <si>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</si>
  <si>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</si>
  <si>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</si>
  <si>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</si>
  <si>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</si>
  <si>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</si>
  <si>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</si>
  <si>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</si>
  <si>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</si>
  <si>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</si>
  <si>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</si>
  <si>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</si>
  <si>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</si>
  <si>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</si>
  <si>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</si>
  <si>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</si>
  <si>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</si>
  <si>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</si>
  <si>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</si>
  <si>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</si>
  <si>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</si>
  <si>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2.4.1</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</si>
  <si>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</si>
  <si>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</si>
  <si>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</si>
  <si>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</si>
  <si>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</si>
  <si>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</si>
  <si>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</si>
  <si>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</si>
  <si>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</si>
  <si>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</si>
  <si>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</si>
  <si>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</si>
  <si>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</si>
  <si>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</si>
  <si>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</si>
  <si>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</si>
  <si>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</si>
  <si>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</si>
  <si>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</si>
  <si>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</si>
  <si>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</si>
  <si>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</si>
  <si>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</si>
  <si>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</si>
  <si>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</si>
  <si>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</si>
  <si>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</si>
  <si>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</si>
  <si>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</si>
  <si>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</si>
  <si>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</si>
  <si>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</si>
  <si>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</si>
  <si>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</si>
  <si>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</si>
  <si>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</si>
  <si>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</si>
  <si>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</si>
  <si>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</si>
  <si>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</si>
  <si>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</si>
  <si>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</si>
  <si>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</si>
  <si>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</si>
  <si>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</si>
  <si>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</si>
  <si>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</si>
  <si>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</si>
  <si>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</si>
  <si>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</si>
  <si>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</si>
  <si>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</si>
  <si>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</si>
  <si>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</si>
  <si>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</si>
  <si>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</si>
  <si>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</si>
  <si>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</si>
  <si>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</si>
  <si>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</si>
  <si>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</si>
  <si>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</si>
  <si>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</si>
  <si>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</si>
  <si>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</si>
  <si>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</si>
  <si>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</si>
  <si>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</si>
  <si>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</si>
  <si>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</si>
  <si>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</si>
  <si>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</si>
  <si>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</si>
  <si>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</si>
  <si>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</si>
  <si>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</si>
  <si>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</si>
  <si>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</si>
  <si>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</si>
  <si>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</si>
  <si>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</si>
  <si>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</si>
  <si>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</si>
  <si>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</si>
  <si>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</si>
  <si>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</si>
  <si>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</si>
  <si>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</si>
  <si>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</si>
  <si>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</si>
  <si>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</si>
  <si>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</si>
  <si>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</si>
  <si>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</si>
  <si>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</si>
  <si>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</si>
  <si>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</si>
  <si>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</si>
  <si>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</si>
  <si>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</si>
  <si>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</si>
  <si>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</si>
  <si>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</si>
  <si>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</si>
  <si>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</si>
  <si>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</si>
  <si>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</si>
  <si>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</si>
  <si>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</si>
  <si>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</si>
  <si>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</si>
  <si>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</si>
  <si>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</si>
  <si>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</si>
  <si>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</si>
  <si>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</si>
  <si>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</si>
  <si>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</si>
  <si>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</si>
  <si>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</si>
  <si>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</si>
  <si>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</si>
  <si>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</si>
  <si>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</si>
  <si>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</si>
  <si>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</si>
  <si>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</si>
  <si>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</si>
  <si>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</si>
  <si>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</si>
  <si>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</si>
  <si>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</si>
  <si>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</si>
  <si>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</si>
  <si>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</si>
  <si>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</si>
  <si>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</si>
  <si>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</si>
  <si>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</si>
  <si>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</si>
  <si>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</si>
  <si>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</si>
  <si>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</si>
  <si>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</si>
  <si>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</si>
  <si>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</si>
  <si>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</si>
  <si>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</si>
  <si>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</si>
  <si>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</si>
  <si>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</si>
  <si>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</si>
  <si>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</si>
  <si>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</si>
  <si>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</si>
  <si>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</si>
  <si>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</si>
  <si>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</si>
  <si>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</si>
  <si>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</si>
  <si>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</si>
  <si>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</si>
  <si>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</si>
  <si>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</si>
  <si>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</si>
  <si>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</si>
  <si>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</si>
  <si>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</si>
  <si>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</si>
  <si>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</si>
  <si>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</si>
  <si>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</si>
  <si>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</si>
  <si>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</si>
  <si>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</si>
  <si>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</si>
  <si>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</si>
  <si>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</si>
  <si>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</si>
  <si>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</si>
  <si>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</si>
  <si>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</si>
  <si>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</si>
  <si>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</si>
  <si>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</si>
  <si>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</si>
  <si>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</si>
  <si>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</si>
  <si>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</si>
  <si>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</si>
  <si>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</si>
  <si>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</si>
  <si>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</si>
  <si>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</si>
  <si>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</si>
  <si>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</si>
  <si>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</si>
  <si>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</si>
  <si>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</si>
  <si>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</si>
  <si>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</si>
  <si>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</si>
  <si>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</si>
  <si>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</si>
  <si>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</si>
  <si>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</si>
  <si>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</si>
  <si>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</si>
  <si>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</si>
  <si>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</si>
  <si>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</si>
  <si>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</si>
  <si>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</si>
  <si>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</si>
  <si>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</si>
  <si>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</si>
  <si>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</si>
  <si>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</si>
  <si>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</si>
  <si>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</si>
  <si>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</si>
  <si>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2018-12-27</t>
  </si>
  <si>
    <t>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t>
  </si>
  <si>
    <t>FALTA DE CONTROL Y SEGUIMIENTO EN LA SUPERVISIÓN DEL CONTRATO</t>
  </si>
  <si>
    <t>ELABORAR DIRECTRIZ  DIRIGIDA A LOS SUPERVISORES E INTERVENTORES, EN LA CUAL SE ESTABLEZCA QUE EN EL ACTA DE INICIO SE MENCIONE EL TRATAMIENTO PARA ADELANTAR Y REPORTAR POSIBLES INCUMPLIMIENTOS QUE SE PRESENTEN DURANTE LA EJECUCIÓN DEL CONTRATO</t>
  </si>
  <si>
    <t>DIRECTRIZ</t>
  </si>
  <si>
    <t>DIRECTRIZ SOCIALIZADA</t>
  </si>
  <si>
    <t>SUBSECRETARIA DE SERVICIOS DE LA MOVILIDAD</t>
  </si>
  <si>
    <t>2019-01-02</t>
  </si>
  <si>
    <t>2019-12-26</t>
  </si>
  <si>
    <t>ABIERTA</t>
  </si>
  <si>
    <t>ELABORAR UN TABLERO DE CONTROL QUE PERMITA EL SEGUIMIENTO DE CADA UNO DE LOS POSIBLES INCUMPLIMIENTOS QUE SE PRESENTEN EN LA EJECUCIÓN DE LOS CONTRATOS A SUSCRIBIR.</t>
  </si>
  <si>
    <t>TABLERO DE CONTROL</t>
  </si>
  <si>
    <t>TABLERO DE CONTROL ACTUALIZADO</t>
  </si>
  <si>
    <t>SUBS SERVICIOS MOVILIDAD / ORD DEL GASTO / INTERVENTORÍA Y SUPERVISIÓN DEL CONTRATO</t>
  </si>
  <si>
    <t>REALIZAR REUNIONES MENSUALES, EN LAS CUALES SE VERIFIQUE EL ESTADO EN EL CUAL SE ENCUENTRAN LOS POSIBLES INCUMPLIMIENTOS O PROCESOS SANCIONATORIOS CONTRACTUALES, A EFECTOS DE GENERAR LOS IMPULSOS ADMINISTRATIVOS Y PROCESALES CORRESPONDIENTES.</t>
  </si>
  <si>
    <t>ACTA DE REUNIÓN</t>
  </si>
  <si>
    <t>NO. REUNIONES SUSCRITAS / NO. DE REUNIONES PROGRAMADAS</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</si>
  <si>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</si>
  <si>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</si>
  <si>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</si>
  <si>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</si>
  <si>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</si>
  <si>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</si>
  <si>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</si>
  <si>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</si>
  <si>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</si>
  <si>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</si>
  <si>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</si>
  <si>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</si>
  <si>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</si>
  <si>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</si>
  <si>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</si>
  <si>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</si>
  <si>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</si>
  <si>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</si>
  <si>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</si>
  <si>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</si>
  <si>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</si>
  <si>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</si>
  <si>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</si>
  <si>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</si>
  <si>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</si>
  <si>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</si>
  <si>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</si>
  <si>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</si>
  <si>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</si>
  <si>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</si>
  <si>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</si>
  <si>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2019-06-19</t>
  </si>
  <si>
    <t>HALLAZGO ADMINISTRATIVO POR DEFICIENCIAS EN LA INFORMACIÓN REPORTADA POR LA SECRETARÍA DISTRITAL DE MOVILIDAD A TRAVÉS DEL SEGPLAN, EN CUANTO AL AVANCE FÍSICO DE LAS MAGNITUDES CON UNIDAD DE MEDIDA PORCENTUAL</t>
  </si>
  <si>
    <t>LA ENTREGA DE PRODUCTOS O SERVICIOS RESULTADO DE UN PROYECTO, NO SE PUEDEN TENER EN CUENTA PARA EL AVANCE DE METAS DE INVERSIÓN Y TAMPOCO SE INCLUYEN EN LAS METAS DE GESTIÓN SIN INVERSIÓN.</t>
  </si>
  <si>
    <t>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t>
  </si>
  <si>
    <t>1 PROCEDIMIENTO ACTUALIZADO Y PUBLICADO</t>
  </si>
  <si>
    <t>OFICINA ASESORA DE PLANEACIÓN INSTITUCIONAL</t>
  </si>
  <si>
    <t>2019-07-05</t>
  </si>
  <si>
    <t>2019-07-30</t>
  </si>
  <si>
    <t>CREAR LA META DE GESTIÓN SIN INVERSIÓN  PARA LA VIGENCIA 2019, EN RELACIÓN CON LA ACTUALIZACIÓN DEL PLAN MAESTRO DE MOVILIDAD PARA BOGOTÁ</t>
  </si>
  <si>
    <t>META DE GESTIÓN</t>
  </si>
  <si>
    <t>META DE GESTIÓN ESTABLECIDA</t>
  </si>
  <si>
    <t>DIRECCIÓN DE PLANEACIÓN PARA LA MOVILIDAD</t>
  </si>
  <si>
    <t>3.1.1.2</t>
  </si>
  <si>
    <t>HALLAZGO ADMINISTRATIVO CON PRESUNTA INCIDENCIA DISCIPLINARIA POR DEFICIENCIAS DE LA SECRETARÍA DISTRITAL DE MOVILIDAD EN LA ADMINISTRACIÓN DE LA CARTERA Y DE LA INFORMACIÓN.</t>
  </si>
  <si>
    <t>NO SE TIENE DOCUMENTADO UN PROCEDIMIENTO, PROTOCOLO O INSTRUCTIVO, QUE BRINDE LINEAMIENTOS A LAS DIFERENTES DEPENDENCIAS RESPONSABLES DE LA ADMINISTRACIÓN, SEGUIMIENTO Y CONTROL DE LA CARTERA DE LA SECRETARÍA DISTRITAL DE MOVILIDAD.</t>
  </si>
  <si>
    <t>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t>
  </si>
  <si>
    <t>ELABORACIÓN DE PROCEDIMIENTO</t>
  </si>
  <si>
    <t>PROCEDIMIENTO ELABORADO Y PUBLICADO</t>
  </si>
  <si>
    <t>SGJ/ SGC/ SSC/ OTIC</t>
  </si>
  <si>
    <t>2019-11-30</t>
  </si>
  <si>
    <t>3.1.2</t>
  </si>
  <si>
    <t>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t>
  </si>
  <si>
    <t>FALTA DE CONTROL Y SEGUIMIENTO EN LA SUPERVISIÓN DEL CONTRATO Y POR PARTE DEL ORDENADOR DEL GASTO</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</si>
  <si>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</si>
  <si>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</si>
  <si>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</si>
  <si>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</si>
  <si>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</si>
  <si>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</si>
  <si>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</si>
  <si>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</si>
  <si>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</si>
  <si>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</si>
  <si>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</si>
  <si>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</si>
  <si>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</si>
  <si>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</si>
  <si>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</si>
  <si>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</si>
  <si>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</si>
  <si>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</si>
  <si>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</si>
  <si>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</si>
  <si>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</si>
  <si>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</si>
  <si>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</si>
  <si>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</si>
  <si>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</si>
  <si>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</si>
  <si>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</si>
  <si>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</si>
  <si>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</si>
  <si>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</si>
  <si>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</si>
  <si>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</si>
  <si>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</si>
  <si>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</si>
  <si>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</si>
  <si>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</si>
  <si>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</si>
  <si>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</si>
  <si>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</si>
  <si>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</si>
  <si>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</si>
  <si>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</si>
  <si>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</si>
  <si>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</si>
  <si>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</si>
  <si>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</si>
  <si>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</si>
  <si>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</si>
  <si>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</si>
  <si>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</si>
  <si>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</si>
  <si>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</si>
  <si>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</si>
  <si>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</si>
  <si>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</si>
  <si>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</si>
  <si>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</si>
  <si>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</si>
  <si>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</si>
  <si>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</si>
  <si>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</si>
  <si>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</si>
  <si>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</si>
  <si>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</si>
  <si>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</si>
  <si>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</si>
  <si>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</si>
  <si>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</si>
  <si>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</si>
  <si>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</si>
  <si>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</si>
  <si>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</si>
  <si>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</si>
  <si>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</si>
  <si>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</si>
  <si>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</si>
  <si>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</si>
  <si>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</si>
  <si>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</si>
  <si>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</si>
  <si>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</si>
  <si>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</si>
  <si>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</si>
  <si>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</si>
  <si>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</si>
  <si>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</si>
  <si>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</si>
  <si>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</si>
  <si>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</si>
  <si>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</si>
  <si>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</si>
  <si>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3.1.2.2.1</t>
  </si>
  <si>
    <t>HALLAZGO ADMINISTRATIVO CON PRESUNTA INCIDENCIA DISCIPLINARIA POR LA FORMULACIÓN DE ACCIONES INEFECTIVAS EN EL PLAN DE MEJORAMIENTO INSTITUCIONAL.</t>
  </si>
  <si>
    <t>NO SE REALIZA UN ADECUADO SEGUIMIENTO A LA ACTUACIONES QUE SE DEBEN REALIZAR SOBRE LAS OBLIGACIONES POR COBRAR, A CARGO DE LA DIRECCIÓN DE GESTIÓN DE COBRO.</t>
  </si>
  <si>
    <t>REALIZAR SEGUIMIENTO TRIMESTRAL Y ELABORAR INFORME DE LAS OBLIGACIONES A CARGO DE LA DIRECCIÓN DE GESTIÓN DE COBRO, CON EL FIN DE REALIZAR GESTIÓN PERMANENTE DE CONFORMIDAD CON LO ESTABLECIDO EN EL MANUAL DE CARTERA</t>
  </si>
  <si>
    <t>INFORME TRIMESTRAL DE LAS ACCIONES REALIZADAS</t>
  </si>
  <si>
    <t>(SEGUIMIENTO TRIMESTRAL REALIZADO CON INFORME/SEGUIMIENTO TRIMESTRAL PROGRAMADO CON INFORME)*100</t>
  </si>
  <si>
    <t>DIRECCIÓN DE GESTIÓN DE COBRO</t>
  </si>
  <si>
    <t>2019-12-30</t>
  </si>
  <si>
    <t>3.1.2.2.2</t>
  </si>
  <si>
    <t>HALLAZGO ADMINISTRATIVO CON PRESUNTA INCIDENCIA DISCIPLINARIA POR LA FORMULACIÓN DE ACCIONES INEFECTIVAS EN EL PLAN DE MEJORAMIENTO INSTITUCIONAL</t>
  </si>
  <si>
    <t>DESCONOCIMIENTO DE LA NORMATIVIDAD EXISTENTE EN TEMAS FINANCIEROS O CONTABLES EN LOS PROCESOS DE ESTRUCTURACIÓN CONTRACTUAL.</t>
  </si>
  <si>
    <t>SOCIALIZAR EN TEMAS FINANCIEROS Y CONTABLES A LOS RESPONSABLES DE LA ESTRUCTURACIÓN DE CONTRATOS DE OBRA.</t>
  </si>
  <si>
    <t>SOCIALIZACIÓN REALIZADA</t>
  </si>
  <si>
    <t>(NÚMERO DE SOCIALZACIONES REALIZADAS)/(NÚMERO DE SOCIALIZACIONES PROGRAMADAS)</t>
  </si>
  <si>
    <t>SUBDIRECCIÓN DE SEMAFORIZACIÓN</t>
  </si>
  <si>
    <t>3.1.2.2.3</t>
  </si>
  <si>
    <t>FALTA DE SEGUIMIENTO Y CONTROL POR PARTE DE LA INTERVENTORÍA Y SUPERVISIÓN DEL CONTRATO.</t>
  </si>
  <si>
    <t>ELIMINAR DE LOS ESTUDIOS PREVIOS Y EN LOS CONTRATOS DE OBRA, LA JUSTIFICACIÓN PARA PARA EL PAGO DE LOS IMPREVISTOS DE ACUERDO CON LA SENTENCIA DEL 29 DE MAYO DE 2003 DEL CONSEJO DE ESTADO Y EL CONCEPTO 2012 EE0071253 DEL 23/10/2012 EMITIDO POR LA CONTRALORÍA</t>
  </si>
  <si>
    <t>ESTUDIOS PREVIOS Y CONTRATO</t>
  </si>
  <si>
    <t>(# DE ESTUDIOS PREVIOS Y CONTRATOS REALIZADOS DE OBRA SIN INCLUSIÓN DE LA CLÁUSULA  / # DE ESTUDIOS PREVIOS Y CONTRATOS SOLICITADOS DE OBRA SIN INCLUSIÓN DE LA CLÁUSULA)*100</t>
  </si>
  <si>
    <t>SUBSECRETARÍA DE GESTIÓN DE LA  MOVILIDAD</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</si>
  <si>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</si>
  <si>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</si>
  <si>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</si>
  <si>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</si>
  <si>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</si>
  <si>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</si>
  <si>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</si>
  <si>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</si>
  <si>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</si>
  <si>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</si>
  <si>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</si>
  <si>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</si>
  <si>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</si>
  <si>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</si>
  <si>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</si>
  <si>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</si>
  <si>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</si>
  <si>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</si>
  <si>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</si>
  <si>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</si>
  <si>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</si>
  <si>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</si>
  <si>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</si>
  <si>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</si>
  <si>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</si>
  <si>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</si>
  <si>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</si>
  <si>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</si>
  <si>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</si>
  <si>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</si>
  <si>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</si>
  <si>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</si>
  <si>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</si>
  <si>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</si>
  <si>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</si>
  <si>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</si>
  <si>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</si>
  <si>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</si>
  <si>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</si>
  <si>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</si>
  <si>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</si>
  <si>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</si>
  <si>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</si>
  <si>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</si>
  <si>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</si>
  <si>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</si>
  <si>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</si>
  <si>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</si>
  <si>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</si>
  <si>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</si>
  <si>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</si>
  <si>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</si>
  <si>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t>
  </si>
  <si>
    <t>REALIZAR LA AUDIENCIA PARA DEFINIR DE FONDO LA ACTUACIÓN ADMINISTRATIVA SANCIONATORIA</t>
  </si>
  <si>
    <t>ACTA DE AUDIENCIA</t>
  </si>
  <si>
    <t>ACTA DE AUDIENCIA FIRMADA</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</si>
  <si>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</si>
  <si>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</si>
  <si>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</si>
  <si>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</si>
  <si>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</si>
  <si>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</si>
  <si>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3.1.3.1.1.1</t>
  </si>
  <si>
    <t>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t>
  </si>
  <si>
    <t>REALIZAR SEGUIMIENTO MENSUAL  A LA SUPERVISIÓN Y EL CUMPLIMIENTO DE LO INDICADO EN LOS ESTUDIOS TÉCNICOS PARA APROBACIÓN DE LOS IMPREVISTOS.</t>
  </si>
  <si>
    <t>UN SEGUIMIENTO MENSUAL  X CINCO MESES</t>
  </si>
  <si>
    <t>(SEGUIMIENTO MENSUAL REALIZADO/SEGUIMIENTO MENSUAL PROGRAMADO)</t>
  </si>
  <si>
    <t>SUBDIRECCIÓN DE SEÑALIZACIÓN</t>
  </si>
  <si>
    <t>3.1.3.1.1.2</t>
  </si>
  <si>
    <t>HALLAZGO ADMINISTRATIVO PORQUE LA SDM INCUMPLIÓ LOS TIEMPOS ESTABLECIDOS EN EL MANUAL DE CONTRATACIÓN PA05-M02 VERSIÓN 1.0 PARA LA SUSCRIPCIÓN DE LA ADICIÓN PRÓRROGA DEL CONTRATO DE OBRA NO. 2017-1841</t>
  </si>
  <si>
    <t>FALTA DE SEGUIMIENTO Y CONTROL DE LA SUPERVISIÓN DEL CONTRATO</t>
  </si>
  <si>
    <t>ESTABLECER UN CUADRO DE CONTROL  Y SEMÁFORO DE ALERTAS  PARA DETERMINAR EL VENCIMIENTO DE LOS CONTRATOS Y % DE AVANCE DE CUMPLIMIENTO DEL CONTRATO Y DETERMINAR SI HAY LUGAR A LA ADICIÓN.</t>
  </si>
  <si>
    <t>CUADRO DE CONTROL</t>
  </si>
  <si>
    <t>CUADRO DE CONTROL IMPLEMENTADO</t>
  </si>
  <si>
    <t>INCLUIR EN LOS COMITÉS SEMANALES EL SEGUIMIENTO Y  ANÁLISIS DEL SEMÁFORO DE AVANCE DE LA EJECUCIÓN DE LOS CONTRATOS.</t>
  </si>
  <si>
    <t>ACTAS DE COMITÉ</t>
  </si>
  <si>
    <t>(# DE COMITÉS REALIZADOS /# DE COMITÉS PROGRAMADOS)*100</t>
  </si>
  <si>
    <t>3.1.3.1.2.1</t>
  </si>
  <si>
    <t>HALLAZGO ADMINISTRATIVO CON PRESUNTA INCIDENCIA DISCIPLINARIA, PORQUE LA SECRETARÍA DISTRITAL DE MOVILIDAD EN EL CONTRATO DE OBRA NO. 2017-1843, REALIZÓ PAGOS POR CONCEPTO DE IMPREVISTOS Y UTILIDADES EN PORCENTAJES NO PACTADOS CONTRACTUALMENTE</t>
  </si>
  <si>
    <t>3.1.3.1.2.2</t>
  </si>
  <si>
    <t>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t>
  </si>
  <si>
    <t>3.1.3.1.3.1</t>
  </si>
  <si>
    <t>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t>
  </si>
  <si>
    <t>3.1.3.1.3.2</t>
  </si>
  <si>
    <t>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t>
  </si>
  <si>
    <t>DESCONOCIMIENTO DE LA INTERVENTORÍA Y SUPERVISIÓN  RESPECTO DE LA ELABORACIÓN DE LOS INFORMES DE INCUMPLIMIENTO</t>
  </si>
  <si>
    <t>REALIZAR SOCIALIZACIÓN SOBRE EL PROCESO SANCIONATORIO A LOS SUPERVISORES DE ACUERDO CON LA LEY.</t>
  </si>
  <si>
    <t>(# SUPERVISORES SOCIALIZADOS/# SUPERVISORES CITADOS.)*100</t>
  </si>
  <si>
    <t>SUBSECRETARÍA DE GESTIÓN DE LA MOVILIDAD</t>
  </si>
  <si>
    <t>3.1.3.1.3.3</t>
  </si>
  <si>
    <t>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</si>
  <si>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</si>
  <si>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</si>
  <si>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</si>
  <si>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</si>
  <si>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</si>
  <si>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</si>
  <si>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</si>
  <si>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</si>
  <si>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</si>
  <si>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</si>
  <si>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</si>
  <si>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</si>
  <si>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</si>
  <si>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</si>
  <si>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</si>
  <si>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</si>
  <si>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</si>
  <si>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</si>
  <si>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</si>
  <si>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</si>
  <si>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</si>
  <si>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</si>
  <si>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</si>
  <si>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</si>
  <si>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</si>
  <si>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</si>
  <si>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</si>
  <si>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</si>
  <si>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</si>
  <si>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</si>
  <si>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</si>
  <si>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</si>
  <si>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</si>
  <si>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</si>
  <si>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</si>
  <si>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</si>
  <si>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</si>
  <si>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</si>
  <si>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</si>
  <si>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</si>
  <si>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</si>
  <si>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</si>
  <si>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</si>
  <si>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</si>
  <si>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</si>
  <si>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</si>
  <si>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</si>
  <si>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</si>
  <si>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</si>
  <si>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</si>
  <si>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</si>
  <si>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</si>
  <si>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</si>
  <si>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</si>
  <si>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</si>
  <si>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</si>
  <si>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</si>
  <si>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</si>
  <si>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</si>
  <si>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</si>
  <si>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</si>
  <si>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</si>
  <si>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</si>
  <si>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</si>
  <si>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</si>
  <si>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</si>
  <si>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</si>
  <si>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</si>
  <si>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</si>
  <si>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</si>
  <si>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</si>
  <si>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</si>
  <si>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</si>
  <si>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</si>
  <si>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</si>
  <si>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</si>
  <si>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</si>
  <si>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</si>
  <si>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</si>
  <si>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</si>
  <si>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</si>
  <si>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</si>
  <si>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</si>
  <si>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</si>
  <si>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</si>
  <si>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</si>
  <si>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</si>
  <si>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</si>
  <si>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</si>
  <si>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</si>
  <si>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</si>
  <si>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</si>
  <si>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</si>
  <si>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</si>
  <si>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</si>
  <si>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</si>
  <si>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</si>
  <si>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</si>
  <si>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</si>
  <si>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</si>
  <si>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</si>
  <si>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</si>
  <si>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</si>
  <si>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</si>
  <si>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</si>
  <si>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</si>
  <si>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</si>
  <si>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</si>
  <si>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</si>
  <si>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</si>
  <si>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</si>
  <si>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</si>
  <si>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</si>
  <si>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</si>
  <si>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</si>
  <si>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</si>
  <si>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</si>
  <si>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</si>
  <si>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</si>
  <si>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</si>
  <si>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</si>
  <si>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</si>
  <si>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</si>
  <si>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</si>
  <si>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</si>
  <si>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</si>
  <si>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</si>
  <si>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</si>
  <si>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</si>
  <si>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</si>
  <si>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</si>
  <si>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</si>
  <si>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</si>
  <si>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</si>
  <si>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</si>
  <si>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</si>
  <si>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</si>
  <si>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</si>
  <si>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</si>
  <si>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</si>
  <si>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</si>
  <si>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</si>
  <si>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</si>
  <si>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</si>
  <si>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</si>
  <si>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</si>
  <si>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</si>
  <si>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3.1.4.13.1</t>
  </si>
  <si>
    <t>HALLAZGO ADMINISTRATIVO POR QUE LA SECRETARÍA DISTRITAL DE MOVILIDAD EN EL DOCUMENTO ELECTRÓNICO CBN-1093 - INFORME DE MODIFICACIONES AL PRESUPUESTO DE INGRESOS, GASTOS E INVERSIONES, NO INCLUYO TODAS LAS MODIFICACIONES PRESUPUESTALES REALIZADAS EN LA VIGENCIA 2018.</t>
  </si>
  <si>
    <t>INSUFICIENTES CONTROLES EN LA REVISIÓN DEL INFORME - CBN 1093</t>
  </si>
  <si>
    <t>INCLUIR PUNTO DE CONTROL DUAL EN LA MATRIZ DE SEGUIMIENTO DE INFORMES DE LA SUBDIRECCIÓN FINANCIERA, PARA LA ELABORACIÓN DEL INFORME CBN -1093</t>
  </si>
  <si>
    <t>PUNTO DE CONTROL DUAL EN LA MATRIZ DE SEGUIMIENTO DE INFORMES</t>
  </si>
  <si>
    <t>MATRIZ DE SEGUIMIENTO REVISADA/ MATRIZ DE SEGUIMIENTO PROGRAMADA</t>
  </si>
  <si>
    <t>2019-10-30</t>
  </si>
  <si>
    <t>3.1.4.13.2</t>
  </si>
  <si>
    <t>HALLAZGO ADMINISTRATIVO CON PRESUNTA INCIDENCIA DISCIPLINARIA PORQUE LA SECRETARÍA DISTRITAL DE MOVILIDAD NO REPORTÓ EL FORMATO CB-0018 – CONTROVERSIAS CONTRACTUALES EN LA VIGENCIA 2018</t>
  </si>
  <si>
    <t>EL PROFESIONAL A PESAR DE QUE CONOCE LA NORMA, NO VERIFICA LA TOTALIDAD DE LOS ÍTEMS DILIGENCIADOS EN EL SIVICOF, PREVIA GENERACIÓN DE REPORTE.</t>
  </si>
  <si>
    <t>IMPLEMENTAR EN LA DIRECCIÓN DE CONTRATACIÓN UN PUNTO DE CONTROL A TRAVÉS DE UNA PLANTILLA EN WORD, CON EL FIN DE VERIFICAR EL DILIGENCIAMIENTO TOTAL DE LOS ÍTEMS, PREVIOS AL CARGUE DEL SIVICOF.</t>
  </si>
  <si>
    <t>INFORMES REVISADOS</t>
  </si>
  <si>
    <t>INFORMES REVISADOS/INFORMES GENERADOS</t>
  </si>
  <si>
    <t>DIRECCIÓN DE CONTRATACIÓN</t>
  </si>
  <si>
    <t>3.1.4.4.1</t>
  </si>
  <si>
    <t>HALLAZGO ADMINISTRATIVO CON PRESUNTA INCIDENCIA DISCIPLINARIA PORQUE LA SECRETARÍA DISTRITAL DE MOVILIDAD NO REALIZÓ EL GIRO DE ALGUNOS PASIVOS EXIGIBLES COMPROMETIDOS EN LA VIGENCIA 2018.</t>
  </si>
  <si>
    <t>DESCONOCIMIENTO POR PARTE DE LOS ORDENADORES DEL GASTO EN LA GESTIÓN DE LOS PASIVOS EXIGIBLES</t>
  </si>
  <si>
    <t>INFORMAR LINEAMIENTOS PARA LA GESTIÓN DE PASIVOS EXIGIBLES, A TRAVÉS DE UNA CIRCULAR INTERNA</t>
  </si>
  <si>
    <t>CIRCULAR INTERNA CON LINEAMIENTOS PARA LA GESTIÓN DE PASIVOS EXIGIBLES</t>
  </si>
  <si>
    <t>UNA CIRCULAR ELABORADA Y REMITIDA A LOS ORDENADORES DE GASTO Y GERENTE DE PROYECTO</t>
  </si>
  <si>
    <t>DIRECCIÓN ADMINISTRATIVA Y FINANCIERA</t>
  </si>
  <si>
    <t>3.1.4.6.1</t>
  </si>
  <si>
    <t>HALLAZGO ADMINISTRATIVO CON PRESUNTA INCIDENCIA DISCIPLINARIA PORQUE LA SDM SUSCRIBIÓ CONTRATOS CON UN PLAZO SUPERIOR A 12 MESES, SIN CONSTITUIR VIGENCIAS FUTURAS</t>
  </si>
  <si>
    <t>FALTA DE PLANEACIÓN EN LA ESTRUCTURACIÓN DE LOS CONTRATOS QUE TÉCNICAMENTE, DEBEN TARDAR MÁS DE 12 MESES</t>
  </si>
  <si>
    <t>ACTUALIZAR EL PROCEDIMIENTO "PE01-PR06 ELABORACIÓN Y SEGUIMIENTO DEL PLAN ANUAL DE ADQUISICIONES PAA" INCORPORANDO UNA POLÍTICA DE OPERACIÓN QUE SEÑALE, QUE EL PLAZO DE LOS CONTRATOS PLANEADOS EN EL PAA, NO PODRÁ SUPERAR LOS 12 MESES, CON EXCEPCIÓN DE AQUELLOS QUE CUENTEN CON VIGENCIAS FUTURAS.</t>
  </si>
  <si>
    <t>3.1.4.9.1</t>
  </si>
  <si>
    <t>HALLAZGO ADMINISTRATIVO CON PRESUNTA INCIDENCIA DISCIPLINARIA PORQUE A PESAR DE HABERSE TERMINADO ANTICIPADAMENTE EL CONTRATO NO. 2015-1272, LA SDM CONCEDIÓ 90 DÍAS ADICIONALES AL CONTRATISTA EN ESTADO DE INHABILIDAD PARA CULMINAR LA INTERVENCIÓN DEL ARCHIVO.</t>
  </si>
  <si>
    <t>DEBILIDADES EN LA CONSTRUCCIÓN DE MATRICES DE RIESGOS QUE SOPORTAN LA ADQUISICIÓN DE BIENES Y SERVICIOS</t>
  </si>
  <si>
    <t>SOCIALIZAR CON LOS EQUIPOS ESTRUCTURADORES DE LOS PROCESOS CONTRACTUALES ASOCIADOS A SERVICIOS CORPORATIVOS LOS LINEAMIENTOS PARA LA CONSTRUCCIÓN DE MATRICES DE RIESGOS PARA LA ADQUISICIÓN DE BIENES Y SERVICIOS</t>
  </si>
  <si>
    <t>2 JORNADAS DE TRABAJO</t>
  </si>
  <si>
    <t>(JORNADAS EJECUTADAS/JORNADAS  PROGRAMADAS)*100</t>
  </si>
  <si>
    <t>2019-12-15</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</si>
  <si>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</si>
  <si>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</si>
  <si>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</si>
  <si>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</si>
  <si>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</si>
  <si>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</si>
  <si>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</si>
  <si>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</si>
  <si>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</si>
  <si>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</si>
  <si>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</si>
  <si>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</si>
  <si>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</si>
  <si>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</si>
  <si>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</si>
  <si>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</si>
  <si>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</si>
  <si>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</si>
  <si>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</si>
  <si>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</si>
  <si>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</si>
  <si>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</si>
  <si>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</si>
  <si>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</si>
  <si>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</si>
  <si>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</si>
  <si>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</si>
  <si>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</si>
  <si>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</si>
  <si>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</si>
  <si>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</si>
  <si>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</si>
  <si>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</si>
  <si>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</si>
  <si>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</si>
  <si>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</si>
  <si>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</si>
  <si>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</si>
  <si>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</si>
  <si>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</si>
  <si>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</si>
  <si>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</si>
  <si>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</si>
  <si>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</si>
  <si>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</si>
  <si>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</si>
  <si>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</si>
  <si>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</si>
  <si>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</si>
  <si>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</si>
  <si>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</si>
  <si>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</si>
  <si>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</si>
  <si>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</si>
  <si>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</si>
  <si>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</si>
  <si>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</si>
  <si>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</si>
  <si>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</si>
  <si>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</si>
  <si>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</si>
  <si>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</si>
  <si>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</si>
  <si>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</si>
  <si>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</si>
  <si>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</si>
  <si>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</si>
  <si>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</si>
  <si>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</si>
  <si>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</si>
  <si>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</si>
  <si>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</si>
  <si>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</si>
  <si>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</si>
  <si>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</si>
  <si>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</si>
  <si>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</si>
  <si>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</si>
  <si>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</si>
  <si>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</si>
  <si>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</si>
  <si>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</si>
  <si>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</si>
  <si>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</si>
  <si>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</si>
  <si>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POR DEFICIENCIAS EN LA ESTRUCTURACIÓN Y EJECUCIÓN DEL CONTRATO DE CONSULTORÍA NO. 2016-1267</t>
  </si>
  <si>
    <t>DEFICIENCIAS EN EL PROCESO DE ESTRUCTURACIÓN</t>
  </si>
  <si>
    <t>INCLUIR EN LOS PROCESOS DE CONTRATACIÓN DE CONSULTORÍA DEL ÁREA DE SEMAFORIZACIÓN UNA LISTA DE CHEQUEO PARA REVISAR LA CONSISTENCIA ENTRE LOS DIFERENTES DOCUMENTOS EN CUANTO A LOS PRODUCTOS A GENERAR, LA FORMA DE PAGO Y EL FORMATO DE OFERTA ECONÓMICA.</t>
  </si>
  <si>
    <t>LISTA DE CHEQUEO DILIGENCIADA</t>
  </si>
  <si>
    <t>2019-02-04</t>
  </si>
  <si>
    <t>2019-12-27</t>
  </si>
  <si>
    <t>CUMPLIR CON LA ENTREGA DE LOS CONTROLADORES DESINSTALADOS EN EL 2019  DE ACUERDO CON LAS OBLIGACIONES ESTABLECIDAS DENTRO DEL CONTRATO 2017-1913 Y  LOS PROCEDIMIENTOS ESTABLECIDOS EN ÁREA ADMINISTRATIVA DE LA SECRETARÍA DISTRITAL DE MOVILIDAD (ALMACÉN) DE LA SDM.</t>
  </si>
  <si>
    <t>ACTA  DE ENTREGA DE CONTROLADORES AL ALMACÉN DE LA SECRETARÍA DISTRITAL DE MOVILIDAD</t>
  </si>
  <si>
    <t>ACTA DE ENTREGA AL ALMACÉN CON RELACIÓN DE LOS CONTROLADORES DESINSTALADOS/ACTAS DE ENTREGA RECIBIDAS DEL CONTRATISTA</t>
  </si>
  <si>
    <t>INCLUIR EN LOS PROCESOS DE CONTRATACIÓN DE SEMAFORIZACIÓN, CON COMPONENTE DE OBRA, UNA LISTA DE CHEQUEO DE ACTIVIDADES RELACIONADAS CON ADECUACIONES EN INTERSECCIONES SEMAFORIZADAS, CON LO CUAL SE VERIFICARÁ EL DESGLOSE DE LAS ACTIVIDADES  DE LOS ÍTEMS DE OBRA RESPECTIVOS.</t>
  </si>
  <si>
    <t>LISTA DE CHEQUEO DE ACTIVIDADES DE ADECUACIONES EN INTERSECCIONES SEMAFORIZADAS</t>
  </si>
  <si>
    <t>2018-10-09</t>
  </si>
  <si>
    <t>HALLAZGO ADMINISTRATIVO CON PRESUNTA INCIDENCIA DISCIPLINARIA PORQUE LA SECRETARÍA DISTRITAL DE MOVILIDAD APROBÓ UNA GARANTÍA QUE NO CORRESPONDÍA A LA PRESENTADA POR EL CONTRATISTA</t>
  </si>
  <si>
    <t>DEBILIDAD EN EL CONTROL DE LA REVISIÓN DEL ACTA DE APROBACIÓN DE GARANTÍA POR PARTE DEL PROFESIONAL ASIGNADO A LA MISMA.</t>
  </si>
  <si>
    <t>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t>
  </si>
  <si>
    <t>ACTUALIZACIÓN DEL PROCEDIMIENTO PA05-PR15</t>
  </si>
  <si>
    <t>PROCEDIMIENTO PA05-PR15 ACTUALIZADO, PUBLICADO Y SOCIALIZADO</t>
  </si>
  <si>
    <t>DIRECCION DE ASUNTOS LEGALES</t>
  </si>
  <si>
    <t>2018-12-01</t>
  </si>
  <si>
    <t>2019-03-01</t>
  </si>
  <si>
    <t>SOCIALIZAR  LAS BUENAS PRÁCTICAS QUE SE MENCIONA EN EL MANUAL DE CONTRATACIÓN ( CAPITULO VI) ENFOCACADAS A LA AUTOREVISION  Y   REVISIÓN DE LOS DOCUMENTOS PRECONTRACTUALES  POR PARTE DEL PROFESIONAL Y EL ASESOR  ASIGNADO, PREVIO A LA  FIRMA DE LA DIRECTORA</t>
  </si>
  <si>
    <t>NO. PERSONAL SOCIALIZADO /N° PERSONAL CONVOCADO</t>
  </si>
  <si>
    <t>CORREGIR EL ACTA DE APROBACIÓN DE GARANTÍAS DEL CONTRATO 2016-1256 Y ARCHIVARLO EN EL EXPEDIENTE CORRESPONDIENTE</t>
  </si>
  <si>
    <t>ACTA DE APROBACION DEL CONTRATO 2016-1256 CORREGIDA.</t>
  </si>
  <si>
    <t>ACTA CORREGIDA, FIRMADA Y ARCHIVADA</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</si>
  <si>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</si>
  <si>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</si>
  <si>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</si>
  <si>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</si>
  <si>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</si>
  <si>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</si>
  <si>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</si>
  <si>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</si>
  <si>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</si>
  <si>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</si>
  <si>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</si>
  <si>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</si>
  <si>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</si>
  <si>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</si>
  <si>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</si>
  <si>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</si>
  <si>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</si>
  <si>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</si>
  <si>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</si>
  <si>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</si>
  <si>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</si>
  <si>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</si>
  <si>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</si>
  <si>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</si>
  <si>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</si>
  <si>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</si>
  <si>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</si>
  <si>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</si>
  <si>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</si>
  <si>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</si>
  <si>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</si>
  <si>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</si>
  <si>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</si>
  <si>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</si>
  <si>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</si>
  <si>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</si>
  <si>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</si>
  <si>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</si>
  <si>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</si>
  <si>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</si>
  <si>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</si>
  <si>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</si>
  <si>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</si>
  <si>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</si>
  <si>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</si>
  <si>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</si>
  <si>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</si>
  <si>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</si>
  <si>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</si>
  <si>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</si>
  <si>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</si>
  <si>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</si>
  <si>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</si>
  <si>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</si>
  <si>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</si>
  <si>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</si>
  <si>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</si>
  <si>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</si>
  <si>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</si>
  <si>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</si>
  <si>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</si>
  <si>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</si>
  <si>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</si>
  <si>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</si>
  <si>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</si>
  <si>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</si>
  <si>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</si>
  <si>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</si>
  <si>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</si>
  <si>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</si>
  <si>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</si>
  <si>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</si>
  <si>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</si>
  <si>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</si>
  <si>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</si>
  <si>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</si>
  <si>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</si>
  <si>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</si>
  <si>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</si>
  <si>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</si>
  <si>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</si>
  <si>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t>
  </si>
  <si>
    <t>DEFICIENCIA EN LA APLICACIÓN DEL "MANUAL DE CONTRATACIÓN Y SUPERVISIÓN", EN CUANTO AL SEGUIMIENTO A LA EJECUCIÓN DE LOS CONTRATOS 2016-1256 Y 2016-1270</t>
  </si>
  <si>
    <t>DIRECCIÓN DE PROCESOS ADMINISTRATIVOS  OFICINA DE INFORMACIÓN SECTORIAL</t>
  </si>
  <si>
    <t>2018-11-01</t>
  </si>
  <si>
    <t>2019-10-09</t>
  </si>
  <si>
    <t>DEFICIENTES CONTROLES AL INTERIOR DEL PROCESO FRENTE A LA SUPERVISIÓN DE LOS CONTRATOS</t>
  </si>
  <si>
    <t>IMPLEMENTAR HERRAMIENTA DE SEGUIMIENTO A LA EJECUCIÓN DE LAS OBLIGACIONES CONTRACTAULES QUE SIRVAN DE APOYO A LA SUPERVISIÓN.</t>
  </si>
  <si>
    <t>HERRAMIENTA DE SEGUIMIENTO</t>
  </si>
  <si>
    <t>UNA HERRAMIENTA DE SEGUIMIENTO IMPLEMENTADA</t>
  </si>
  <si>
    <t>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t>
  </si>
  <si>
    <t>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</si>
  <si>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</si>
  <si>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</si>
  <si>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</si>
  <si>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</si>
  <si>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</si>
  <si>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</si>
  <si>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</si>
  <si>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</si>
  <si>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</si>
  <si>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</si>
  <si>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</si>
  <si>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</si>
  <si>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</si>
  <si>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</si>
  <si>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</si>
  <si>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</si>
  <si>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</si>
  <si>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</si>
  <si>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</si>
  <si>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</si>
  <si>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</si>
  <si>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</si>
  <si>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</si>
  <si>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</si>
  <si>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</si>
  <si>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</si>
  <si>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3.2.2.1</t>
  </si>
  <si>
    <t>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t>
  </si>
  <si>
    <t>DEFICIENCIAS EN LA PLANEACIÓN DEL CONVENIO SUSCRITO ENTRE LA SDM E IDIPRON.</t>
  </si>
  <si>
    <t>ESTABLECER UN TABLERO DE CONTROL PARA EL SEGUIMIENTO AL CUMPLIMIENTO DEL CONVENIO  EN LAS DIFERENTES ETAPAS CONTRACTUALES EN LAS QUE SE ENCUENTRE.</t>
  </si>
  <si>
    <t>1 TABLERO DE CONTROL</t>
  </si>
  <si>
    <t>REALIZAR SEGUIMIENTO MENSUAL  A LA SUPERVISIÓN Y AL CUMPLIMIENTO DE LAS METAS REPORTADAS EN EL CUADROS DE CONTROL.</t>
  </si>
  <si>
    <t>DESERCIÓN DE BENEFICIARIOS POR LA MEJORA DEL PROTOCOLO DE CREACIÓN DEL PROGRAMA.</t>
  </si>
  <si>
    <t>REALIZAR 5 FERIAS PARA CONVOCAR NIÑOS INTERESADOS DE PARTICIPAR EN EL  PROGRAMA Y QUE PERMITA COMPLETAR LA CAPACIDAD PROGRAMADA DE LAS RUTAS EN EL AÑO 2019.</t>
  </si>
  <si>
    <t>FERIAS REALIZADAS.</t>
  </si>
  <si>
    <t>(NÚMERO DE FERIAS REALIZADAS)/(NÚMERO DE FERIAS PROGRAMADAS)</t>
  </si>
  <si>
    <t>SUBDIRECCIÓN DE GESTIÓN EN VÍA.</t>
  </si>
  <si>
    <t>DESERCIÓN DE BENEFICIARIOS POR CAMBIOS EN EL PROTOCOLO</t>
  </si>
  <si>
    <t>ELABORAR UN INSTRUCTIVO PARA LA FORMULACIÓN DE LAS METAS DEL PROGRAMA AL COLEGIO EN BICI.</t>
  </si>
  <si>
    <t>INSTRUCTIVO ELABORADO</t>
  </si>
  <si>
    <t>3.2.3</t>
  </si>
  <si>
    <t>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t>
  </si>
  <si>
    <t>POSIBLE INCUMPLIMIENTO EN LA EJECUCIÓN DEL CONTRATO 2016-1270</t>
  </si>
  <si>
    <t>PRESENTAR AL ORDENADOR DEL GASTO UN INFORME DE POSIBLE INCUMPLIMIENTO A LA EJECUCIÓN DEL CONTRATO 2016-1270 PARA QUE SE ADELANTE EL PROCESO SANCIONATIORIO EN CASO DE QUE APLIQUE</t>
  </si>
  <si>
    <t>INFORME DE POSIBLE INCUMPLIMIENTO</t>
  </si>
  <si>
    <t>UN (1) INFORME DE POSIBLE INCUMPLIMIENTO PRESENTADO</t>
  </si>
  <si>
    <t>DIRECCIÓN DE PROCESOS ADMINISTRATIVOS OFICINA DE INFORMACIÓN SECTORIAL</t>
  </si>
  <si>
    <t>POSIBLE INCUMPLIMIENTO EN LA EJECUCIÓN DEL CONTRATO 2016-1256</t>
  </si>
  <si>
    <t>ADELANTAR EL PROCESO SANCIONATORIO POR POSIBLE INCUMPLIMIENTO A LA EJECUCIÓN DEL CONTRATO 2016-1256</t>
  </si>
  <si>
    <t>PROCESO SANCIONATORIO DE POSIBLE INCUMPLIMIENTO</t>
  </si>
  <si>
    <t>UN (1) PROCESO SANCIONATORIO DE POSIBLE INCUMPLIMIENTO INICIADO</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</si>
  <si>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</si>
  <si>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</si>
  <si>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</si>
  <si>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</si>
  <si>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</si>
  <si>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</si>
  <si>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</si>
  <si>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</si>
  <si>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</si>
  <si>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</si>
  <si>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</si>
  <si>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</si>
  <si>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</si>
  <si>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</si>
  <si>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</si>
  <si>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</si>
  <si>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</si>
  <si>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</si>
  <si>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</si>
  <si>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</si>
  <si>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</si>
  <si>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</si>
  <si>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</si>
  <si>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</si>
  <si>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</si>
  <si>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</si>
  <si>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</si>
  <si>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</si>
  <si>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</si>
  <si>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</si>
  <si>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</si>
  <si>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</si>
  <si>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</si>
  <si>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</si>
  <si>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</si>
  <si>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</si>
  <si>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</si>
  <si>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</si>
  <si>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</si>
  <si>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</si>
  <si>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</si>
  <si>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</si>
  <si>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</si>
  <si>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</si>
  <si>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</si>
  <si>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</si>
  <si>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</si>
  <si>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</si>
  <si>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</si>
  <si>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</si>
  <si>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</si>
  <si>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</si>
  <si>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</si>
  <si>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</si>
  <si>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</si>
  <si>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</si>
  <si>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</si>
  <si>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</si>
  <si>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</si>
  <si>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</si>
  <si>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</si>
  <si>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</si>
  <si>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</si>
  <si>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</si>
  <si>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</si>
  <si>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</si>
  <si>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</si>
  <si>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</si>
  <si>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</si>
  <si>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</si>
  <si>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</si>
  <si>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</si>
  <si>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</si>
  <si>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</si>
  <si>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</si>
  <si>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</si>
  <si>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</si>
  <si>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</si>
  <si>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</si>
  <si>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</si>
  <si>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</si>
  <si>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</si>
  <si>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3.3.1.1.1.1</t>
  </si>
  <si>
    <t>HALLAZGO ADMINISTRATIVO CON PRESUNTA INCIDENCIA DISCIPLINARIA Y FISCAL POR PRESCRIPCIÓN DEL DERECHO A EJERCER LA ACCIÓN DE COBRO DE CARTERA POR VALOR DE $23.367.909.657, DECRETADA POR LA SDM A 42.579 REGISTROS, MEDIANTE ACTOS ADMINISTRATIVOS EXPEDIDOS DURANTE LA VIGENCIA 2018</t>
  </si>
  <si>
    <t>LA ENTIDAD NO CUENTA CON LA UBICABILIDAD DE LA TOTALIDAD DE DEUDORES, PARA REALIZAR EL PROCESO DE EXPEDICIÓN Y NOTIFICACIÓN DE LOS MANDAMIENTOS DE PAGO.</t>
  </si>
  <si>
    <t>REALIZAR LA BÚSQUEDA DE LA UBICABILIDAD DE LOS DEUDORES A TRAVÉS DEL RUNT Y MEDIOS ELECTRÓNICOS CON EL FIN DE LOGRAR LA NOTIFICACIÓN EFECTIVA DE LOS MANDAMIENTOS DE PAGO</t>
  </si>
  <si>
    <t>NO. DE MANDAMIENTOS DE PAGO PROFERIDOS  Y CON CITACIÓN PARA NOTIFICACIÓN PERSONAL</t>
  </si>
  <si>
    <t>(CANTIDAD DE MANDAMIENTOS DE PAGO PROFERIDOS Y CON CITACIÓN PARA NOTIFICACIÓN PERSONAL / 50.000)*100</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</si>
  <si>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</si>
  <si>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</si>
  <si>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</si>
  <si>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</si>
  <si>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</si>
  <si>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</si>
  <si>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</si>
  <si>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</si>
  <si>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</si>
  <si>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</si>
  <si>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</si>
  <si>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</si>
  <si>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</si>
  <si>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</si>
  <si>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</si>
  <si>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</si>
  <si>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</si>
  <si>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</si>
  <si>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</si>
  <si>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</si>
  <si>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</si>
  <si>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</si>
  <si>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</si>
  <si>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</si>
  <si>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</si>
  <si>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</si>
  <si>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</si>
  <si>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</si>
  <si>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</si>
  <si>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</si>
  <si>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</si>
  <si>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</si>
  <si>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</si>
  <si>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</si>
  <si>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</si>
  <si>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</si>
  <si>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</si>
  <si>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</si>
  <si>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</si>
  <si>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</si>
  <si>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</si>
  <si>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</si>
  <si>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</si>
  <si>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</si>
  <si>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</si>
  <si>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</si>
  <si>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</si>
  <si>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</si>
  <si>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</si>
  <si>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</si>
  <si>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</si>
  <si>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</si>
  <si>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</si>
  <si>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</si>
  <si>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</si>
  <si>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</si>
  <si>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</si>
  <si>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</si>
  <si>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</si>
  <si>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</si>
  <si>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</si>
  <si>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</si>
  <si>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</si>
  <si>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</si>
  <si>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</si>
  <si>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</si>
  <si>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</si>
  <si>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</si>
  <si>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</si>
  <si>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</si>
  <si>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</si>
  <si>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</si>
  <si>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</si>
  <si>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</si>
  <si>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</si>
  <si>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</si>
  <si>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</si>
  <si>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</si>
  <si>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</si>
  <si>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</si>
  <si>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</si>
  <si>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</si>
  <si>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</si>
  <si>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</si>
  <si>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</si>
  <si>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</si>
  <si>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</si>
  <si>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</si>
  <si>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</si>
  <si>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</si>
  <si>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</si>
  <si>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</si>
  <si>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</si>
  <si>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</si>
  <si>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</si>
  <si>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</si>
  <si>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</si>
  <si>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</si>
  <si>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</si>
  <si>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</si>
  <si>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</si>
  <si>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</si>
  <si>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</si>
  <si>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</si>
  <si>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</si>
  <si>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</si>
  <si>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</si>
  <si>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</si>
  <si>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</si>
  <si>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</si>
  <si>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</si>
  <si>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</si>
  <si>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</si>
  <si>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</si>
  <si>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</si>
  <si>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</si>
  <si>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</si>
  <si>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</si>
  <si>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</si>
  <si>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</si>
  <si>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</si>
  <si>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</si>
  <si>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</si>
  <si>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</si>
  <si>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</si>
  <si>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</si>
  <si>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</si>
  <si>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</si>
  <si>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</si>
  <si>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</si>
  <si>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</si>
  <si>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</si>
  <si>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</si>
  <si>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</si>
  <si>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</si>
  <si>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</si>
  <si>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</si>
  <si>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</si>
  <si>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</si>
  <si>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</si>
  <si>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</si>
  <si>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</si>
  <si>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</si>
  <si>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</si>
  <si>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</si>
  <si>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</si>
  <si>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</si>
  <si>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</si>
  <si>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</si>
  <si>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</si>
  <si>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</si>
  <si>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</si>
  <si>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</si>
  <si>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</si>
  <si>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</si>
  <si>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</si>
  <si>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</si>
  <si>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</si>
  <si>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</si>
  <si>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</si>
  <si>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</si>
  <si>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</si>
  <si>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</si>
  <si>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</si>
  <si>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</si>
  <si>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</si>
  <si>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</si>
  <si>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</si>
  <si>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</si>
  <si>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</si>
  <si>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</si>
  <si>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</si>
  <si>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</si>
  <si>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</si>
  <si>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</si>
  <si>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</si>
  <si>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</si>
  <si>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</si>
  <si>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</si>
  <si>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</si>
  <si>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</si>
  <si>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</si>
  <si>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</si>
  <si>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</si>
  <si>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</si>
  <si>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</si>
  <si>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</si>
  <si>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</si>
  <si>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</si>
  <si>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</si>
  <si>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</si>
  <si>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</si>
  <si>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</si>
  <si>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</si>
  <si>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</si>
  <si>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</si>
  <si>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</si>
  <si>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</si>
  <si>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</si>
  <si>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</si>
  <si>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t>
  </si>
  <si>
    <t>DEBILIDAD EN EL SEGUIMIENTO Y CONTROL DE CADA UNA DE LAS DEPENDENCIAS DE LA SECRETARIA DE MOVILIDAD QUE CONTESTAN DERECHOS DE PETICIÓN</t>
  </si>
  <si>
    <t>DAR RESPUESTA A LOS 9 DERECHOS DE PETICIÓN RELACIONADOS EN EL INFORME FINAL DE AUDITORIA  PAD 2019</t>
  </si>
  <si>
    <t>DERECHOS DE PETICIÓN EVIDENCIADOS EN LA AUDITORIA CONTESTADOS</t>
  </si>
  <si>
    <t>DERECHOS DE PETICIÓN CONTESTADOS/ DERECHOS DE PETICIÓN IDENTIFICADOS EN LA AUDITORIA</t>
  </si>
  <si>
    <t>SUBSECRETARIA DE GESTIÓN JURÍDICA  SUBSECRETARÍA DE SERVICIOS A LA CIUDADANÍA</t>
  </si>
  <si>
    <t>REALIZAR SEGUIMIENTO SEMANAL POR PARTE DE CADA DEPENDENCIA A LOS REQUERIMIENTOS ASIGNADOS EN LOS APLICATIVOS.</t>
  </si>
  <si>
    <t>ACTAS DE SEGUIMIENTO SEMANAL</t>
  </si>
  <si>
    <t>SEGUIMIENTOS REALIZADOS EN EL MES / 4 SEGUIMIENTOS MENSUALES</t>
  </si>
  <si>
    <t>TODAS LAS DEPENDENCIAS DE  LA SECRETARÍA</t>
  </si>
  <si>
    <t>ACTUALIZAR EL LINEAMIENTO DEL MANUAL DE TRÁMITES Y PRESTACIÓN DEL SERVICIO  (PM04-MN01) NUMERAL 6. REPORTE SEMANAL.</t>
  </si>
  <si>
    <t>MANUAL ACTUALIZADO Y PUBLICADO</t>
  </si>
  <si>
    <t>DIRECCIÓN DE ATENCIÓN AL CIUDADANO</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</si>
  <si>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</si>
  <si>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</si>
  <si>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</si>
  <si>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</si>
  <si>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</si>
  <si>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</si>
  <si>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</si>
  <si>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</si>
  <si>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</si>
  <si>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</si>
  <si>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</si>
  <si>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</si>
  <si>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</si>
  <si>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</si>
  <si>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</si>
  <si>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</si>
  <si>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</si>
  <si>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</si>
  <si>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</si>
  <si>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</si>
  <si>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</si>
  <si>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</si>
  <si>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</si>
  <si>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</si>
  <si>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</si>
  <si>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</si>
  <si>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</si>
  <si>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</si>
  <si>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</si>
  <si>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</si>
  <si>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</si>
  <si>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</si>
  <si>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</si>
  <si>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</si>
  <si>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</si>
  <si>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</si>
  <si>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</si>
  <si>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</si>
  <si>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</si>
  <si>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</si>
  <si>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4.3.4</t>
  </si>
  <si>
    <t>HALLAZGO ADMINISTRATIVO QUE EVIDENCIA LA FALTA DE CONTROL EN EL TRÁMITE DE RESPUESTA A LOS ORGANISMOS DE CONTROL DURANTE EL PROCESO AUDITOR.</t>
  </si>
  <si>
    <t>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t>
  </si>
  <si>
    <t>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t>
  </si>
  <si>
    <t>REVISIÓN Y VO.BO. RESPUESTA  REQUERIMIENTOS ENTES DE CONTROL CON SOLICITUDES EJECUCIÓN PRESUPUESTAL</t>
  </si>
  <si>
    <t>RESPUESTAS A REQUERIMIENTOS DE ENTES DE CONTROL  SOBRE EJECUCIÓN PRESUPUESTAL CON VO. BO./TOTAL DE REQUERIMIENTOS DE ENTES DE CONTROL SOBRE EJECUCIÓN PRESUPUESTAL.</t>
  </si>
  <si>
    <t>OFICINA ASESORA DE COMUNICACIONES (OAC) SUBSECRETARIAS</t>
  </si>
  <si>
    <t>2019-09-30</t>
  </si>
  <si>
    <t>4.4.1</t>
  </si>
  <si>
    <t>HALLAZGO ADMINISTRATIVO CON PRESUNTA INCIDENCIA DISCIPLINARIA POR EL INCUMPLIMIENTO DE LA SECRETARÍA DISTRITAL DE MOVILIDAD PARA DAR RESPUESTA A UN DERECHO DE PETICIÓN EN EL PLAZO LEGALMENTE ESTABLECIDO</t>
  </si>
  <si>
    <t>DEBILIDAD EN LA CLASIFICACIÓN DE LOS DOCUMENTOS RADICADOS PARA LA SUBDIRECCIÓN DE JURISDICCIÓN COACTIVA</t>
  </si>
  <si>
    <t>RECLASIFICAR LOS DOCUMENTOS ALLEGADOS A LA DEPENDENCIA A TRAVÉS DE CORRESPONDENCIA, CON EL FIN DE VERIFICAR EL TIPO DE SOLICITUD Y REALIZAR ASÍ PROCESOS MASIVOS DE RESPUESTA (SI SE REQUIERE) Y GESTIÓN DE ARCHIVO.</t>
  </si>
  <si>
    <t>CLASIFICACIÓN DE DOCUMENTOS</t>
  </si>
  <si>
    <t>NO DE DOCUMENTOS CON RESPUESTA/ NO. DE DOCUMENTOS RECLASIFICADOS</t>
  </si>
  <si>
    <t>INCUMPLIMIENTO DE REQUISITOS RELACIONADOS ALTRATAMIENTO DE PQRSD</t>
  </si>
  <si>
    <t>REALIZAR SOCIALIZACIONES SOBRE EL MANEJO DEL APLICATIVO DE CORRESPONDENCIA, DIRIGIDO A LOS RESPONSABLES DE PROYECTAR RESPUESTAS.</t>
  </si>
  <si>
    <t>NÚMERO DE SERVIDORES SOCIALIZADOS / NÚMERO DE SERVIDORES CONVOCADOS*100</t>
  </si>
  <si>
    <t xml:space="preserve">EFICACIA </t>
  </si>
  <si>
    <t>EFECTIVIDAD</t>
  </si>
  <si>
    <t>ESTADO Y EVALUACIÓN AUDITOR 
(OCI - SDM)</t>
  </si>
  <si>
    <t xml:space="preserve">FECHA SEGUIMIENTO </t>
  </si>
  <si>
    <t>NOMBRE AUDITOR</t>
  </si>
  <si>
    <t>ANÁLISIS SEGUIMIENTO ENTIDAD</t>
  </si>
  <si>
    <t>SUBSECRETARÍA DE SERVICIOS A LA CIUDADANÍA</t>
  </si>
  <si>
    <t>SUBDIRECCIÓN DE CONTROL DE TRÁNSITO Y TRANSPORTE</t>
  </si>
  <si>
    <t>DIRECCIÓN DE INVESTIGACIONES ADMINISTRATIVAS AL TRÁNSITO Y TRANSPORTE</t>
  </si>
  <si>
    <t>SUBSECRETARÍA DE POLÍTICA DE MOVILIDAD</t>
  </si>
  <si>
    <t>SUBSECRETARÍA DE GESTIÓN JURIDICA</t>
  </si>
  <si>
    <t xml:space="preserve">SUBSECRETARÍA DE GESTIÓN CORPORATIVA </t>
  </si>
  <si>
    <t>Total general</t>
  </si>
  <si>
    <t>Cuenta de CODIGO ACCION</t>
  </si>
  <si>
    <t>María Janneth Romero M</t>
  </si>
  <si>
    <t>Cuenta de No. HALLAZGO</t>
  </si>
  <si>
    <t>Etiquetas de columna</t>
  </si>
  <si>
    <t>Etiquetas de fila</t>
  </si>
  <si>
    <t>2020-09-29</t>
  </si>
  <si>
    <t>4.1.3.4.1</t>
  </si>
  <si>
    <t>Omar Alfredo Sánchez</t>
  </si>
  <si>
    <t>DIRECCION DE GESTION DE COBRO</t>
  </si>
  <si>
    <t>2020-12-19</t>
  </si>
  <si>
    <t>DIATT</t>
  </si>
  <si>
    <t>SUBDIRECCIÓN DE CONTRAVENCIONES</t>
  </si>
  <si>
    <t>3.1.4</t>
  </si>
  <si>
    <t>2020-06-30</t>
  </si>
  <si>
    <t>3.1.5</t>
  </si>
  <si>
    <t>3.1.6</t>
  </si>
  <si>
    <t>DIATT OTIC</t>
  </si>
  <si>
    <t>ADMINISTRATIVA</t>
  </si>
  <si>
    <t>DISCIPLINARIA</t>
  </si>
  <si>
    <t>FISCAL</t>
  </si>
  <si>
    <t>X</t>
  </si>
  <si>
    <t>Subsecretaría u Oficina</t>
  </si>
  <si>
    <t>INCIDENCIA ADMINISTRATIVA</t>
  </si>
  <si>
    <t>INCIDENCIA DISCIPLINARIA</t>
  </si>
  <si>
    <t>INCIDENCIA FISCAL</t>
  </si>
  <si>
    <t>SUBSECRETARRÍA U OFICINA</t>
  </si>
  <si>
    <t>VENCIMIENTO 2020</t>
  </si>
  <si>
    <t>HALLAZGOS</t>
  </si>
  <si>
    <t>ACCIONES</t>
  </si>
  <si>
    <t>TOTAL</t>
  </si>
  <si>
    <t>VR INICIDENCIA FISCAL</t>
  </si>
  <si>
    <t>VENCIMIENTO</t>
  </si>
  <si>
    <t>NO. HALLAZGO</t>
  </si>
  <si>
    <t>NO. ACCION</t>
  </si>
  <si>
    <t>ESTADO PMI AL INICIO DE LA VIGENCIA 2020</t>
  </si>
  <si>
    <t>SUBSECRETARÍA RESPONSABLE</t>
  </si>
  <si>
    <t>ACCIONES VENCIDAS SIN RECOMENDACIÓN DE CIERRE DE LA OCI (26/07/2019)</t>
  </si>
  <si>
    <t>Acciones con Recomendación de Cierre</t>
  </si>
  <si>
    <t>Acciones con vencimiento 2020</t>
  </si>
  <si>
    <t>Acciones vencidas sin recomendación de cierre</t>
  </si>
  <si>
    <t>Total Acciones</t>
  </si>
  <si>
    <t># Acciones</t>
  </si>
  <si>
    <t># hallazgos</t>
  </si>
  <si>
    <t>Componente  y Factor</t>
  </si>
  <si>
    <t>VIGENCIA</t>
  </si>
  <si>
    <t># ACCIONES</t>
  </si>
  <si>
    <t># HALLAZGOS</t>
  </si>
  <si>
    <t>Ineficacia e ineficiencia en la gestión y por el bajo avance físico alcanzado para el cuatrienio (Meta 5 y 19 Proyecto 1032)</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</si>
  <si>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</si>
  <si>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Pérdida de fuerza ejecutoria o  prescripción del derecho para ejercer la acción de cobro de cartera a través de actos administrativos (Vigencia 2017 y 2018)</t>
  </si>
  <si>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</si>
  <si>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</si>
  <si>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</si>
  <si>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</si>
  <si>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 xml:space="preserve">Incumplimiento de los tiempos establecidos en el manual de contratación pa05-m02 versión 1.0 para la suscripción de la adición prórroga </t>
  </si>
  <si>
    <t>Cancelación de valores de imprevistos sin que estén debidamente soportados y justificados por el contratista</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</si>
  <si>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</si>
  <si>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</si>
  <si>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</si>
  <si>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</si>
  <si>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</si>
  <si>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</si>
  <si>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</si>
  <si>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</si>
  <si>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</si>
  <si>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</si>
  <si>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</si>
  <si>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r>
      <rPr>
        <sz val="9"/>
        <color rgb="FFFF0000"/>
        <rFont val="Arial"/>
        <family val="2"/>
      </rPr>
      <t>Documento electrónico CBN-1093 reportado en SIVICOF no incluyo todas las modificaciones presupuestales realizadas en la vigencia 2018; No reportó el formato CB-0018  en la vigencia 2018</t>
    </r>
    <r>
      <rPr>
        <sz val="9"/>
        <color indexed="8"/>
        <rFont val="Arial"/>
        <family val="2"/>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</si>
  <si>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</si>
  <si>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</si>
  <si>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</si>
  <si>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OBJETIVO DE LA EVALUACIÓN</t>
  </si>
  <si>
    <t>PONDERACIÓN</t>
  </si>
  <si>
    <t>PRINCIPIOS DE LA GESTIÓN FISCAL</t>
  </si>
  <si>
    <t>RESULTADO PAD 2019</t>
  </si>
  <si>
    <t>%  (sin confirmar)</t>
  </si>
  <si>
    <t>EFICACIA</t>
  </si>
  <si>
    <t>EFICIENCIA</t>
  </si>
  <si>
    <t>ECONOMIA</t>
  </si>
  <si>
    <t>CONTROL DE GESTIÓN (50%)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</si>
  <si>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</si>
  <si>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N.D</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</si>
  <si>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</si>
  <si>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</si>
  <si>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</si>
  <si>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</si>
  <si>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(20%)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</si>
  <si>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</si>
  <si>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Gestión Financiera</t>
  </si>
  <si>
    <r>
      <t>ACCIONES CON POSIBIDAD DE REPROGRAMACIÓN PRIORIZADAS (</t>
    </r>
    <r>
      <rPr>
        <b/>
        <sz val="9"/>
        <color rgb="FFFF0000"/>
        <rFont val="Arial"/>
        <family val="2"/>
      </rPr>
      <t>GESTIÓN A REALIZAR ANTES DEL 17/02/2020)</t>
    </r>
  </si>
  <si>
    <t>ACCIONES CON POSIBIDAD DE REPROGRAMACIÓN NO PRIORIZADAS</t>
  </si>
  <si>
    <t>Temas observados</t>
  </si>
  <si>
    <t>* Ver listado</t>
  </si>
  <si>
    <t>FECHA TERMINACION</t>
  </si>
  <si>
    <t>CONTROL DE GESTIÓN (40%)</t>
  </si>
  <si>
    <t>Control Interno Contable</t>
  </si>
  <si>
    <t>RESULTADO PAD 2020</t>
  </si>
  <si>
    <t>CONTROL FINANCIERO (30%)</t>
  </si>
  <si>
    <t>Concepto Informe Definitivo</t>
  </si>
  <si>
    <t>FENECE</t>
  </si>
  <si>
    <t>INCIDENCIA DE LAS ACCIONES EN ESTADO ABIERTAS</t>
  </si>
  <si>
    <r>
      <t xml:space="preserve">VENCIMIENTOS ACCIONES ABIERTAS PMI 
</t>
    </r>
    <r>
      <rPr>
        <b/>
        <sz val="12"/>
        <color indexed="8"/>
        <rFont val="Calibri"/>
        <family val="2"/>
        <scheme val="minor"/>
      </rPr>
      <t>(Se registran las acciones que no tienen recomendación de cierre por parte de la OCI)</t>
    </r>
  </si>
  <si>
    <t>VENCIDAS</t>
  </si>
  <si>
    <t>CON VENCIMIENTO EN EL MES SIGUIENTE</t>
  </si>
  <si>
    <t>EN TERMINOS</t>
  </si>
  <si>
    <t>2020-06-19</t>
  </si>
  <si>
    <t>HALLAZGO ADMINISTRATIVO CON PRESUNTA INCIDENCIA DISCIPLINARIA POR LAS INCONSISTENCIAS ENCONTRADAS EN LA CUENTA RENDIDA A LA CONTRALORÍA DE BOGOTÁ A TRAVÉS DEL APLICATIVO SIVICOF, EN LO QUE RESPECTA A LA CONTRATACIÓN SUSCRITA EN LA VIGENCIA 2019</t>
  </si>
  <si>
    <t>HALLAZGO ADMINISTRATIVO CON PRESUNTA INCIDENCIA DISCIPLINARIA POR INCUMPLIMIENTO DE TÉRMINOS Y LA FALTA DE SUPERVISIÓN Y CONTROL EFECTIVO EN LA EJECUCIÓN DEL CONTRATO 1833 DE 2017.</t>
  </si>
  <si>
    <t>3.1.3.20.1</t>
  </si>
  <si>
    <t>HALLAZGO ADMINISTRATIVO CON PRESUNTA INCIDENCIA DISCIPLINARIA POR DEFICIENCIAS EN LA SUPERVISIÓN EVIDENCIADO EN LA INCONSISTENCIA EN LAS ÓRDENES DE PAGO, FACTURAS, GESTIÓN ORGANIZACIONAL, NO CONFIABILIDAD DE LA INFORMACIÓN Y SUS REGISTROS, DEL CONTRATO 1678 DE 2018.</t>
  </si>
  <si>
    <t>3.1.3.21.1</t>
  </si>
  <si>
    <t>HALLAZGO ADMINISTRATIVO CON PRESUNTA INCIDENCIA DISCIPLINARIA Y FISCAL POR VALOR DE $227.341.500, PORQUE LOS ALCOHOSENSORES (CONTRATO 191 DE 2018) UTILIZADOS EN LA TOMA DE PRUEBAS DE ALCOHOLEMIA NO SE ENCONTRABAN EN ÓPTIMAS CONDICIONES, LO QUE CONLLEVÓ A LA REVOCATORIA DE COMPARENDOS.</t>
  </si>
  <si>
    <t>3.1.3.24.1</t>
  </si>
  <si>
    <t>HALLAZGO ADMINISTRATIVO CON PRESUNTA INCIDENCIA DISCIPLINARIA POR LAS FALENCIAS EN LA SUPERVISIÓN Y CONTROL DE LA EJECUCIÓN DEL CONTRATO DE PRESTACIÓN DE SERVICIOS 2018-1679.</t>
  </si>
  <si>
    <t>3.1.3.8.1</t>
  </si>
  <si>
    <t>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t>
  </si>
  <si>
    <t>3.2.1.1.1</t>
  </si>
  <si>
    <t>Planes, Programas y Proyectos y/o Plan Estrátegico</t>
  </si>
  <si>
    <t>3.2.1.2.1</t>
  </si>
  <si>
    <t>3.2.1.3.1</t>
  </si>
  <si>
    <t>3.3.1.1.1</t>
  </si>
  <si>
    <t>Estados Financieros</t>
  </si>
  <si>
    <t>3.3.1.2.1</t>
  </si>
  <si>
    <t>3.3.1.6.1</t>
  </si>
  <si>
    <t>3.3.1.7.1</t>
  </si>
  <si>
    <t>3.3.2.1</t>
  </si>
  <si>
    <t>HALLAZGO ADMINISTRATIVO POR FALTA DE INTERFACES CON EL APLICATIVO CONTABLE.</t>
  </si>
  <si>
    <t>3.3.2.2</t>
  </si>
  <si>
    <t>HALLAZGO ADMINISTRATIVO POR FALENCIAS EN LA CONCILIACIÓN DE SALDOS ENTRE EL ÁREA CONTABLE Y LAS DEMÁS DEPENDENCIAS DE LA ENTIDAD.</t>
  </si>
  <si>
    <t>3.3.4.5.1</t>
  </si>
  <si>
    <t>2020-07-07</t>
  </si>
  <si>
    <t>NO SE REALIZÓ VERIFICACIÓN A LOS DATOS SUMINISTRADOS POR LA DIRECCIÓN DE CONTRATACIÓN EN EL REPORTE DE SIVICOF CON LA INFORMACIÓN DEL LIBRO DE CONTROL Y BASE DE DATOS DE LA DIRECCIÓN DE CONTRATACIÓN, CON EL FIN DE VALIDAR SU CONCORDANCIA Y CALIDAD DE LA INFORMACIÓN</t>
  </si>
  <si>
    <t>DESARROLLAR E IMPLEMENTAR UN SISTEMA DE INFORMACIÓN (SOFTWARE) PARA LA ORGANIZACIÓN, DESCRIPCIÓN Y ADECUADA COMPILACIÓN DE LA INFORMACIÓN QUE SE DEBE REPORTAR EN SIVICOF PARA MINIMIZAR LAS INCONSISTENCIAS Y REPROCESOS.</t>
  </si>
  <si>
    <t>SOFTWARE  IMPLEMENTADO</t>
  </si>
  <si>
    <t>SOFTWARE DESARROLLADO E IMPLEMENTADO</t>
  </si>
  <si>
    <t>DIRECCIÓN DE CONTRATACIÓN  OFICINA DE TECNOLOGIAS DE LA INFORMACION Y LAS COMUNICACIONES</t>
  </si>
  <si>
    <t>CAPACITACIÓN REALIZADA</t>
  </si>
  <si>
    <t>2020-07-03</t>
  </si>
  <si>
    <t>NO SE CUENTA CON UNA HERRAMIENTA QUE PERMITA TENER UN CONTROL PERMANENTE Y UN SEMÁFORO DE ALERTAS.</t>
  </si>
  <si>
    <t>ELABORAR DENTRO DEL TABLERO DE CONTROL UNA ALERTA AL PLAZO MÁXIMO PARA ADICIONES O PRÓRROGAS, DENTRO DEL SEGUIMIENTO MENSUAL PARA LOS CONTRATOS DE SEÑALIZACIÓN.</t>
  </si>
  <si>
    <t>SEGUIMIENTOS REALIZADOS MENSUALMENTE</t>
  </si>
  <si>
    <t>NÚMERO DE SEGUIMIENTOS REALIZADOS MENSUALMENTE / NÚMERO DE SEGUIMIENTOS PROGRAMADOS * 100</t>
  </si>
  <si>
    <t>2021-06-22</t>
  </si>
  <si>
    <t>NO SE CUENTA CON UN CONTROL ESTADÍSTICO E INVENTARIO DE REPUESTOS PARA EL DESARROLLO DE LOS MANTENIMIENTOS PREVENTIVOS Y CORRECTIVOS, ASÍ COMO UN INVENTARIO PARA EL INGRESO Y SALIDA DE VEHÍCULOS DEL TALLER.</t>
  </si>
  <si>
    <t>INCLUIR UNA CLAÚSULA PARA NUEVOS CONTRATOS DE MANTENIMIENTO, EN LA CUAL SE SOLICITE LA CREACIÓN DE UN TABLERO DE CONTROL EN QUE RELACIONEN TANTO MANTENIMIENTO PREVENTIVOS COMO CORRECTIVOS Y EL INVENTARIO DE VEHICULOS AL INGRESO Y SALIDA DEL TALLER</t>
  </si>
  <si>
    <t>CLAUSULA DE TABLERO DE CONTROL</t>
  </si>
  <si>
    <t>CLAUSULA INCLUIDA EN EL NUEVO CONTRATO</t>
  </si>
  <si>
    <t>NO SE CUENTA CON UN CONTROL SOBRE LA EJECUCIÓN PRESUPUESTAL Y LA FACTURACIÓN.</t>
  </si>
  <si>
    <t>INCLUIR UNA CLAÚSULA PARA NUEVOS CONTRATOS DE MANTENIMIENTO, EN LA CUAL SE DILIGENCIE EL CUADRO DE CONTROL DE EJECUCIÓN PRESUPUESTAL DE ACUERDO CON LAS CUENTAS DE COBRO PRESENTADAS</t>
  </si>
  <si>
    <t>FALTA DE CAPACITACIÓN PARA EL DESARROLLO DE LAS PRUEBAS DE ALCOHOLEMIA AL PERSONAL UNIFORMADO DE LA POLICÍA METROPOLITANA DE BOGOTÁ.</t>
  </si>
  <si>
    <t>CAPACITAR AL PERSONAL UNIFORMADO ENCARGADO DE REALIZAR LAS PRUEBAS CON ALCOHOSENSORES EN EL PROCEDIMIENTO</t>
  </si>
  <si>
    <t>NO SE TIENE CON UN CONTROL SOBRE LA EJECUCIÓN PRESUPUESTAL Y LA FACTURACIÓN.</t>
  </si>
  <si>
    <t>FALTA DE REVISIÓN DE LOS ÍTEMS DE IMPREVISTOS EN LAS CUENTAS DE COBRO Y SU POSTERIOR AUTORIZACIÓN</t>
  </si>
  <si>
    <t>REALIZAR LA LIQUIDACIÓN DEL CONTRATO 2017-1870 CON EL CORRESPONDIENTE BALANCE ECONÓMICO.</t>
  </si>
  <si>
    <t>LIQUIDACIÓN DE CONTRATO</t>
  </si>
  <si>
    <t>FALTA DE CONTROL A LAS RAZONES QUE PRESENTAN Y JUSTIFICAN EL PAGO DE IMPREVISTOS.</t>
  </si>
  <si>
    <t>SOLICITAR A LA INTERVENTORÍA LA REVISIÓN DE CUENTAS Y ANALISIS FINANCIERO DE LOS PAGOS DE LOS CONTRATOS DE OBRA DE LA SUBDIRECCIÓN DE SEÑALIZACIÓN.</t>
  </si>
  <si>
    <t>CUENTAS REVISADAS</t>
  </si>
  <si>
    <t>(NÚMERO DE CUENTAS REVISADAS) / (NUMERO DE CUENTAS PROGRAMADAS) * 100</t>
  </si>
  <si>
    <t>IMPLEMENTAR FORMATO DE SEGUIMIENTO A LA GESTIÓN DE CONCILIACIONES CON LAS ÁREAS ENCARGADAS DE EMITIR INFORMACIÓN QUE AFECTA LOS ESTADOS FINANCIEROS.</t>
  </si>
  <si>
    <t>SUBSECRETARÍA DE GESTIÓN JURIDICA - OTIC</t>
  </si>
  <si>
    <t>2020-09-22</t>
  </si>
  <si>
    <t>3.2.2.1.1</t>
  </si>
  <si>
    <t>HALLAZGO ADMINISTRATIVO CON PRESUNTA INCIDENCIA DISCIPLINARIA POR FALTA DE CELERIDAD DE LA SDM EN EL TRÁMITE DE LOS PROCESOS SANCIONATORIOS, DEL CONTRATO DE CONCESIÓN NO. 2018-114 Y CONTRATO DE INTERVENTORÍA NO. 350 DE 2018. ..................................................</t>
  </si>
  <si>
    <t>FALTA DE GESTIÓN OPORTUNA DE LAS DEPENDENCIAS QUE INTERACTÚAN EN EL INICIO, DESARROLLO Y EJECUCIÓN DE LOS PROCESOS SANCIONATORIOS</t>
  </si>
  <si>
    <t>REALIZAR MESAS DE TRABAJO MENSUALES CON LAS DEPENDECIAS INVOLUCRADAS EN LOS PROCESOS SANCIONATORIOS DE LA SSC</t>
  </si>
  <si>
    <t>MESAS DE TRABAJO REALIZADAS MENSUALMENTE</t>
  </si>
  <si>
    <t>(NO. DE MESAS DE TRABAJO REALIZADAS /NO. DE MESAS PROGRAMADAS ) * 100</t>
  </si>
  <si>
    <t>2020-10-07</t>
  </si>
  <si>
    <t>2021-09-22</t>
  </si>
  <si>
    <t>MESAS DE TRABAJO REALIZADAS</t>
  </si>
  <si>
    <t xml:space="preserve">Julie Andrea Martínez </t>
  </si>
  <si>
    <t>TOTAL ACCIONES</t>
  </si>
  <si>
    <r>
      <t>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Se observa que se incluye también en el balance económico, un descuento por imprevistos por valor de $52 millones.
Conforme lo anterior y la justificación presentada por el proceso, se observa que se da cumplimiento a lo formulado dentro de los terminos previstos, por lo cual se recomienda el cierre de la acción.
_________________________________
07/11/2020: De acuerdo al documento JUSTIFICACIÓN HALLAZGO 3.1.3.8.1 el proceso justifica el avance conforme se indico en el seguimiento de septiembre.
Conforme lo anterior y teniendo en cuenta que aun esta en terminos de ejecución la acción, se mantiene la  recomiendación de mantener el monitoreo respecto al avance de la gestión adelantada de tal manera que sea posible garantizar su ejecución dentro del plazo formulado.
________________________
06/10/2020:  El proceso a través de correo electrónico, presenta la justificación del avance de la gestión realizada para dar cumplimiento a la accion formulada, en los siguientes terminos: "</t>
    </r>
    <r>
      <rPr>
        <i/>
        <sz val="7"/>
        <color rgb="FF000000"/>
        <rFont val="Arial"/>
        <family val="2"/>
      </rPr>
      <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t>
    </r>
    <r>
      <rPr>
        <sz val="7"/>
        <color rgb="FF000000"/>
        <rFont val="Arial"/>
        <family val="2"/>
      </rPr>
      <t>."
Conforme lo anterior y teniendo en cuenta que aun esta en terminos de ejecución la acción, se recomienda mantener el monitoreo respecto al avance de la gestión adelantada de tal manera que sea posible garantizar su ejecución dentro del plazo formulado.</t>
    </r>
  </si>
  <si>
    <t>2020-12-22</t>
  </si>
  <si>
    <t>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t>
  </si>
  <si>
    <t>CARENCIA DE CLARIDAD EN LA DEFINICIÓN DEL USO DE LOS MEZANINES</t>
  </si>
  <si>
    <t>REALIZAR DOS MESAS DE TRABAJO PARA DEFINIR EL USO DE LOS 1.639,62 M2</t>
  </si>
  <si>
    <t>2 MESAS DE TRABAJO</t>
  </si>
  <si>
    <t>ACTAS DE MESAS DE TRABAJO</t>
  </si>
  <si>
    <t>2021-01-06</t>
  </si>
  <si>
    <t>2021-12-22</t>
  </si>
  <si>
    <t>REALIZAR PLAN DE TRABAJO PARA EL TRASLADO DE ELEMENTOS DEFINIDOS PARA SU USO</t>
  </si>
  <si>
    <t>PLAN DE TRABAJO TRASLADO DE ELEMENTOS</t>
  </si>
  <si>
    <t>PLAN DE TRASLADO EJECUTADO</t>
  </si>
  <si>
    <t>HALLAZGO ADMINISTRATIVO CON PRESUNTA INCIDENCIA DISCIPLINARIA PORQUE EL PREDIO UBICADO EN LA CALLE 19 NO. 50-50, ADQUIRIDO MEDIANTE CONTRATO DE COMPRAVENTA NO. 2017-1854, NO FUE UTILIZADO POR LA SECRETARÍA DISTRITAL DE MOVILIDAD DURANTE 18 MESES</t>
  </si>
  <si>
    <t>EL PREDIO NO CONTABA CON LA ADECUACIONES MÍNIMAS PARA SU UTILIZACIÓN</t>
  </si>
  <si>
    <t>ELABORAR PLAN DE ACCIÓN PARA EL TRASLADO DE LOS VEHÍCULOS AL PREDIO UBICADO EN LA CALLE 19 NO. 50-50</t>
  </si>
  <si>
    <t>PLAN DE ACCIÓN TRASLADO VEHÍCULOS</t>
  </si>
  <si>
    <t>PLAN DE ACCIÓN EJECUTADO</t>
  </si>
  <si>
    <t>HALLAZGO ADMINISTRATIVO PORQUE LA SECRETARÍA DISTRITAL DE MOVILIDAD, NO HA HECHO ENTREGA DE DOS (2) PREDIOS AL IDU, A PESAR DE QUE SE ENCUENTRAN SIN VEHÍCULOS DESDE EL 29 DE JULIO DE 2019</t>
  </si>
  <si>
    <t>EL PREDIO NO CONTABA CON LAS ADECUACIONES PARA SU ENTREGA CONFORME A LAS CONDICIONES DEL CONVENIO CON EL IDU</t>
  </si>
  <si>
    <t>ELABORAR PLAN DE TRABAJO ENTREGA DE PREDIOS</t>
  </si>
  <si>
    <t>PLAN DE TRABAJO DE ENTREGA</t>
  </si>
  <si>
    <t>PLAN DE TRABAJO ENTREGA EJECUTADO</t>
  </si>
  <si>
    <t>DIRECCIÓN DE ATENCIÓN AL CIUDADANO SUBDIRECCIÓN ADMINISTRATIVA</t>
  </si>
  <si>
    <t>HALLAZGO ADMINISTRATIVO CON PRESUNTA INCIDENCIA DISCIPLINARIA POR FALTA DE CELERIDAD ADMINISTRATIVA EN EL TRÁMITE DE LOS PROCESOS DE DECLARACIÓN DE ABANDONO DE LOS VEHÍCULOS Y POSTERIOR REMATE DE LOS AUTOMOTORES CON OCASIÓN DE LA APLICACIÓN DE LA LEY 1730 DE 2014</t>
  </si>
  <si>
    <t>FALTA DE CAPACITACIÓN EN LA LEY 1730 DE 2014 A LOS COLABORADORES QUE REALIZAN LOS PROCESOS DE DECLARATORIA DE ABANDONO Y REMATE DE LOS AUTOMOTORES</t>
  </si>
  <si>
    <t>REALIZAR SOCIALIZACIÓN EN LA NORMATIVIDAD RELACIONACIONADA CON EL PROCESO DE DECLARATORIA DE ABANDONO Y POSTERIOR REMATE LEY 1730</t>
  </si>
  <si>
    <t>SOCIALIZACIÓN PROGRAMADA</t>
  </si>
  <si>
    <t>SOCIALIZACIÓN EJECUTADA</t>
  </si>
  <si>
    <t>DAC DIATT</t>
  </si>
  <si>
    <t>2021-07-05</t>
  </si>
  <si>
    <t>EL TALENTO HUMANO ES INSUFICIENTE PARA ADELANTAR LOS PROCESOS DE DECLARATORIA DE ABANDONO DE LOS VEHÍCULOS Y POSTERIOR REMATE LEY 1730 DE 2014 CON RELACIÓN AL VOLUMEN DE VEHÍCULOS QUE SE TIENEN EN LOS PATIOS</t>
  </si>
  <si>
    <t>GESTIONAR CON LA SUBSECRETARÍA DE GESTIÓN CORPORATIVA EL FORTALECIMIENTO DEL TALENTO HUMANO PARA LOS PROCESOS DE DECLARATORIA DE ABANDONO Y POSTERIOR REMATE</t>
  </si>
  <si>
    <t>SOLICITUD</t>
  </si>
  <si>
    <t>MEMORANDOS DE SOLICITUD REMITIDOS</t>
  </si>
  <si>
    <t>REALIZAR SEGUIMIENTO BIMESTRAL A LOS PROCESOS DE DECLARATORIA DE ABANDONO Y POSTERIOR REMATE</t>
  </si>
  <si>
    <t>SEGUIMIENTOS A LOS PROCESOS DE DECLARATORIA DE ABANDONO Y POSTERIOR REMATE</t>
  </si>
  <si>
    <t>ACTAS DE SEGUIMIENTOS EJECUTADOS</t>
  </si>
  <si>
    <t xml:space="preserve">SUBSECRETARÍA DE SERVICIOS A LA CIUDADANÍA - SUBSECRETARÍA DE GESTIÓN CORPORATIVA </t>
  </si>
  <si>
    <t>DIRECCIÓN DE ATENCIÓN AL CIUDADANO - SUBDIRECCIÓN ADMINISTRATIVA</t>
  </si>
  <si>
    <t xml:space="preserve">SUBSECRETARIA </t>
  </si>
  <si>
    <t xml:space="preserve">DEPENDENCIA </t>
  </si>
  <si>
    <t xml:space="preserve">Liliana Montes </t>
  </si>
  <si>
    <t xml:space="preserve">SSC </t>
  </si>
  <si>
    <t xml:space="preserve">      Planes, Programas y Proyectos y/o Plan Estrátegico</t>
  </si>
  <si>
    <t xml:space="preserve">      Estados Financieros</t>
  </si>
  <si>
    <t xml:space="preserve">      Gestión Presupuestal</t>
  </si>
  <si>
    <t xml:space="preserve">      Control Fiscal Interno</t>
  </si>
  <si>
    <t xml:space="preserve">      Gestión Contractual</t>
  </si>
  <si>
    <t>ABIERTAS</t>
  </si>
  <si>
    <t>CUMPLIDAS EFECTIVAS</t>
  </si>
  <si>
    <t>CUMPLIDAS INEFECTIVAS</t>
  </si>
  <si>
    <t>COMPONENTE/FACTOR</t>
  </si>
  <si>
    <t>% EFECTIVIDAD</t>
  </si>
  <si>
    <t>ANALISIS DE ACUERDO AL RESULTADO DE LA EVALUACIÓN DEL ESTADO DE LAS ACCIONES EN EL EJERCICIO DE REGULARIDAD PAD 2021. NO INCLUYE EL PMI FORMULADO A PARTIR DEL INFORME DEFINITIVO PRESENTADO POR EL ENTE DE CONTROL</t>
  </si>
  <si>
    <t>2021 (Pendiente informe definitivo Auditoria Regularidad PAD 2021)</t>
  </si>
  <si>
    <r>
      <t xml:space="preserve">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
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
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
De acuerdo a lo anteriormente expuesto se mantienen las recomendaciones dadas en el seguimiento anterior: "...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  y se incorpora la recomendación de fortalecer la gestión adelantada, de tal manera que se garantice el cumplimiento dentro del plazo establecido y en las condiciones formuladas.
_______________________
06/05/2021:  De acuerdo a la evidencia aportada por el proceso y teniendo en cuenta que la justificación de avance para el periodo evaluado hace referencia a que los "los contratos se encuentran en etapa de rete garantía etapa poscontractual, pago que se realizará con posterioridad a la firma del acta de liquidación."; se realizan las siguientes precisiones sobre el avance de la ejecución de la acción:
</t>
    </r>
    <r>
      <rPr>
        <b/>
        <sz val="7"/>
        <rFont val="Arial"/>
        <family val="2"/>
      </rPr>
      <t>Zona Oriente:</t>
    </r>
    <r>
      <rPr>
        <sz val="7"/>
        <rFont val="Arial"/>
        <family val="2"/>
      </rPr>
      <t xml:space="preserv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
Zona Sur: Se aporta como evidencia el acta de corte de contrato de obra e interventoria (Analisis financiero), la matriz de control presupuestal y fiscal de la cuenta 15 del contrato lo cual es coherente con la información registrada en el documento AIU Cto 2019-1781
(\\STORAGE_ADMIN\Control Interno1\23. Auditorias\03. PM\2021\PMI\EVIDENCIAS\4. ABRIL\SGM\3.1.3.8.1 ac 2\Evidencias\09. Mar 2021\Zona Sur)
</t>
    </r>
    <r>
      <rPr>
        <b/>
        <sz val="7"/>
        <rFont val="Arial"/>
        <family val="2"/>
      </rPr>
      <t>Zona Nor occidental</t>
    </r>
    <r>
      <rPr>
        <sz val="7"/>
        <rFont val="Arial"/>
        <family val="2"/>
      </rPr>
      <t xml:space="preserve">: Teniendo en cuenta que este contrato se finalizo en sept/2020, no es claro como se llevo a cabo la gestión en esta zona desde esa fecha si no se esta reportando la suscripción de un nuevo contrato.
</t>
    </r>
    <r>
      <rPr>
        <b/>
        <sz val="7"/>
        <rFont val="Arial"/>
        <family val="2"/>
      </rPr>
      <t>Zona Sur Occidente</t>
    </r>
    <r>
      <rPr>
        <sz val="7"/>
        <rFont val="Arial"/>
        <family val="2"/>
      </rPr>
      <t xml:space="preserve">: Se aportan los documentos excel: 06 Anexo Control presupuestal mensual y acumulado No. 16 y Control y registro Presupuestal Cto 2019-1784
(\\STORAGE_ADMIN\Control Interno1\23. Auditorias\03. PM\2021\PMI\EVIDENCIAS\4. ABRIL\SGM\3.1.3.8.1 ac 2\Evidencias\09. Mar 2021)
</t>
    </r>
    <r>
      <rPr>
        <b/>
        <sz val="7"/>
        <rFont val="Arial"/>
        <family val="2"/>
      </rPr>
      <t>Zona Norte</t>
    </r>
    <r>
      <rPr>
        <sz val="7"/>
        <rFont val="Arial"/>
        <family val="2"/>
      </rPr>
      <t>: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
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
Acción en terminos de ejecución
_________________________________
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
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______________________________
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
____________________________________
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
____________________________________
09/12/2020: Se aporta evidencia de la gestión adelantada de manera integral respecto a octubre. En relación a Noviembre se presenta como avance de las actividades de seguimiento desarrolladas en las zona suroccidente y norte
________________________________ 
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
Respecto a la Zona Noroccidental en el documento de justificación se presenta el siguiente argumento: "Cabe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
___________________________________
5/10/2020: El proceso aporta como evidencia la revisión efectuada en las zonas norte, sur y suroccidente,  no obstante se observan las siguientes oportunidades de mejora respecto a la documentación del avance de la ejecución de la acción:
1. La justificación señala que la acción es la 1 del hallazgo 3.1.3.8.1, sin embargo el desarrollo del documento corresponde a la acción 2
2. Teniendo en cuenta que el indicador hace referencia a NÚMERO DE CUENTAS REVISADAS) / (NUMERO DE CUENTAS PROGRAMADAS no es claro como se establece el denominador para las tres zonas sobre las cuales se esta presentando avance de ejecución.
3. La justifiación presentada no permite identificar que pasa con las otras zonas sobre las cuales no se presenta resultados de seguimiento.
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
5. La justificación no permite evaluar cuantos y cuales son los contratos de obra de la Subdirección de Señalización por lo que no es posible identificar si el avance presentado corresponde a la totalidad de lo previsto para los meses reportados.
Se recomienda fortalecer la gestión documental y la justifición presentada, de tal manera que en ésta se de respuesta a todas las desviaciones o excepciones de la aplicación del indicador.</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</si>
  <si>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</si>
  <si>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</si>
  <si>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</si>
  <si>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</si>
  <si>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t>2021-06-18</t>
  </si>
  <si>
    <t>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t>
  </si>
  <si>
    <t>NO EXISTE UN CONTROL QUE GARANTICE LA COMUNICACIÓN EFECTIVA ENTRE EL CONTRATISTA DE OBRA E INTERVENTORÍA ANTES DE LA SUSCRIPCIÓN DEL ACTA DE INICIO</t>
  </si>
  <si>
    <t>REMITIR OFICIO POR PARTE DEL SUPERVISOR A LOS DIRECTORES DE LOS CONTRATOS DE OBRA E INTERVENTORÍA SOLICITANDO LA SUSCRIPCIÓN DEL ACTA DE INICIO A LA MENOR BREVEDAD DE TIEMPO</t>
  </si>
  <si>
    <t>OFICIO EMITIDO Y RECIBIDO</t>
  </si>
  <si>
    <t>OFICIOS REMITIDOS Y RECIBIDOS / NÚMERO DE CONTRATOS DE OBRA E INTERVENTORÍA CON ZONAS DE SEÑALIZACIÓN ADJUDICADOS *100</t>
  </si>
  <si>
    <t>2021-07-01</t>
  </si>
  <si>
    <t>2021-12-31</t>
  </si>
  <si>
    <t>3.1.3.1.2</t>
  </si>
  <si>
    <t>HALLAZGO ADMINISTRATIVO CON PRESUNTA INCIDENCIA DISCIPLINARIA EN CONSIDERACIÓN A QUE EN EL MARCO DEL CONTRATO DE INTERVENTORÍA NO. 2019-1802, EL CONSORCIO INTERSEÑALIZACIÓN EJERCIÓ SUS FUNCIONES, ANTES DE SUSCRIBIR EL ACTA DE INICIO DEL CONTRATO.</t>
  </si>
  <si>
    <t>NO EXISTE UN CONTROL QUE GARANTICE EL INICIO DE LA EJECUCIÓN CONTRACTUAL POSTERIOR A LA SUSCRIPCIÓN DEL ACTA DE INICIO</t>
  </si>
  <si>
    <t>EMITIR OFICIO POR PARTE DEL SUPERVISOR A LOS DIRECTORES DE LOS CONTRATOS DE OBRA E INTERVENTORÍA INFORMANDO QUE EL INICIO DE ACTIVIDADES, NO PUEDE SER CON ANTERIORIDAD A LA SUSCRIPCIÓN DEL ACTA DE INICIO DE SUS CONTRATOS</t>
  </si>
  <si>
    <t>3.1.3.1.3</t>
  </si>
  <si>
    <t>HALLAZGO ADMINISTRATIVO CON PRESUNTA INCIDENCIA DISCIPLINARIA DEBIDO A QUE NO SE HA SUSCRITO EL ACTA DE TERMINACIÓN, DESPUÉS DE TRES (3) MESES DE FINALIZADO EL PLAZO DE EJECUCIÓN DEL CONTRATO DE OBRA NO. 2019-1782.</t>
  </si>
  <si>
    <t>LOS TIEMPOS DE REVISIÓN DE LA DOCUMENTACIÓN ENTRE  INTERVENTORÍA Y OBRA SON AMPLIOS</t>
  </si>
  <si>
    <t>SOLICITAR EN LA REUNIÓN DE APERTURA DE LOS CONTRATOS DE OBRA E INTERVENTORÍA A LOS DIRECTORES Y REPRESENTANTES LEGALES,   ELABORAR EL ACTA DE TERMINACIÓN AL MENOR TIEMPO POSIBLE UNA VEZ FINALIZADA LA EJECUCIÓN DEL CONTRATO</t>
  </si>
  <si>
    <t>ACTAS DE REUNIÓN SUSCRITAS / REUNIONES DE APERTURA DE CONTRATOS CON ZONAS DE SEÑALIZACIÓN ADJUDICADAS *100</t>
  </si>
  <si>
    <t>3.1.3.1.4</t>
  </si>
  <si>
    <t>HALLAZGO ADMINISTRATIVO CON PRESUNTA INCIDENCIA DISCIPLINARIA POR LAS DEFICIENCIAS EN EL MANEJO DEL ARCHIVO DE LA DOCUMENTACIÓN Y LA FALTA DE CONFIABILIDAD DE LA INFORMACIÓN ENTREGADA POR LA SDM, EN EL MARCO DEL CONTRATO DE OBRA NO. 2019-1782 –SEÑALIZACIÓN ZONA SUR OCCIDENTE.</t>
  </si>
  <si>
    <t>NO SE CUENTA CON UN REPOSITORIO DOCUMENTAL PARA LA CONSOLIDACIÓN Y ARCHIVO DE LA INFORMACIÓN DE LA EJECUCIÓN DEL CONTRATO DE INTERVENTORÍA</t>
  </si>
  <si>
    <t>CREAR UN REPOSITORIO DOCUMENTAL  PARA CARGUE DE LOS SOPORTES DE EJECUCIÓN DE CADA   UNO DE LOS CONTRATOS DE INTERVENTORÍA DE SEÑALIZACIÓN</t>
  </si>
  <si>
    <t>DRIVE CREADO E IMPLEMENTADO PARA CADA CONTRATO DE INTERVENTORÍA</t>
  </si>
  <si>
    <t>DRIVE CREADO POR CONTRATO / NUMERO DE CONTRATOS DE INTERVENTORÍA DE SEÑALIZACIÓN ADJUDICADOS * 100</t>
  </si>
  <si>
    <t>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t>
  </si>
  <si>
    <t>AUSENCIA DE UNA HERRAMIENTA DE CONTROL QUE FACILITE Y CONTRIBUYA AL SEGUIMIENTO OPORTUNO Y PERIÓDICO A LA EJECUCIÓN DEL CONTRATO DE TRANSPORTE ESPECIAL, EN CUMPLIMIENTO DE LAS OBLIGACIONES ESTABLECIDAS EN LOS DOCUMENTOS PREVIOS Y PLIEGO DE CONDICIONES DEL MISMO.</t>
  </si>
  <si>
    <t>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t>
  </si>
  <si>
    <t>DEFINICIÓN DE HERRAMIENTA DE  SEGUIMIENTO</t>
  </si>
  <si>
    <t>HERRAMIENTA DE TRABAJO Y CONTROL ESTABLECIDA (EXCEL)</t>
  </si>
  <si>
    <t>2021-08-01</t>
  </si>
  <si>
    <t>2021-08-31</t>
  </si>
  <si>
    <t>REALIZAR Y DOCUMENTAR EL SEGUIMIENTO MENSUAL A LAS OBLIGACIONES DEFINIDAS EN EL CONTRATO DE TRANSPORTE ESPECIAL VIGENTE EN LA ENTIDAD, MEDIANTE LA HERRAMIENTA DE TRABAJO ESTABLECIDA PREVIAMENTE DESDE LA SUPERVISIÓN DEL MISMO.</t>
  </si>
  <si>
    <t>SEGUIMIENTOS MENSUALES</t>
  </si>
  <si>
    <t>Nº. DE SEGUIMIENTOS DOCUMENTADOS</t>
  </si>
  <si>
    <t>2021-09-01</t>
  </si>
  <si>
    <t>2022-06-17</t>
  </si>
  <si>
    <t>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t>
  </si>
  <si>
    <t>REUNIONES BIMESTRAL DE SEGUIMIENTO</t>
  </si>
  <si>
    <t>Nª. ACTAS DE REUNIÓN DE SEGUIMIENTO AL CONTRATO DE TRANSPORTE REALIZADOS</t>
  </si>
  <si>
    <t>HALLAZGO ADMINISTRATIVO CON PRESUNTA INCIDENCIA DISCIPLINARIA POR DEFICIENCIAS EN LA SUPERVISIÓN DEL CONTRATO NO. 2020-1911.</t>
  </si>
  <si>
    <t>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t>
  </si>
  <si>
    <t>COMUNICACIÓN OFICIAL A CONTRATISTA</t>
  </si>
  <si>
    <t>COMUNICACIÓN OFICIAL ENVIADA</t>
  </si>
  <si>
    <t>HERRAMIENTA DE TRABAJO ESTABLECIDA</t>
  </si>
  <si>
    <t>SEGUIMIENTOS</t>
  </si>
  <si>
    <t>REUNIONES DE SEGUIMIENTO</t>
  </si>
  <si>
    <t>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t>
  </si>
  <si>
    <t>NO SE ENCUENTRA DOCUMENTADA LA GESTIÓN REALIZADA POR LA INTERVENTORÍA SOBRE LAS ACTIVIDADES DE SEGURIDAD INDUSTRIAL PROFESIONALES CONTABLES Y JURÍDICOS  Y ACTAS DE COMITÉS</t>
  </si>
  <si>
    <t>ADICIONAR AL INFORME  DE  ACTIVIDADES DEL CONTRATO DE INTERVENTORÍA DE SEÑALIZACIÓN LAS ACTIVIDADES ADELANTADAS POR LOS PROFESIONALES JURÍDICOS Y FINANCIEROS CUANDO CORRESPONDA</t>
  </si>
  <si>
    <t>INFORME CON ACTIVIDADES DE PROFESIONAL JURÍDICO Y FINANCIERO</t>
  </si>
  <si>
    <t>INFORME  CON ACTIVIDADES DE LOS PROFESIONALES JURÍDICOS Y FINANCIEROS /  INFORMES DE ACTIVIDADES MENSUALES  TOTALES * 100</t>
  </si>
  <si>
    <t>2022-05-30</t>
  </si>
  <si>
    <t>INCLUIR UN APARTADO DE  SEGURIDAD INDUSTRIAL DENTRO DEL INFORME MENSUAL DE ACTIVIDADES JUNTO CON SUS EVIDENCIAS</t>
  </si>
  <si>
    <t>INFORME MENSUAL CON APARTADO DE SEGURIDAD INDUSTRIAL Y EVIDENCIAS</t>
  </si>
  <si>
    <t>INFORME DE ACTIVIDADES CON APARTADO DE SEGURIDAD INDUSTRIAL Y EVIDENCIAS /  INFORMES DE ACTIVIDADES MENSUALES  TOTALES * 100</t>
  </si>
  <si>
    <t>CARGAR DE ACTAS DE COMITÉS TÉCNICOS SEMANALES AL DRIVE</t>
  </si>
  <si>
    <t>ACTAS DE COMITÉS TÉCNICOS CARGADAS EN DRIVE</t>
  </si>
  <si>
    <t>ACTAS CARGADAS EN DRIVE / NUMERO DE COMITÉS TOTALES CELEBRADOS</t>
  </si>
  <si>
    <t>HALLAZGO ADMINISTRATIVO CON PRESUNTA INCIDENCIA DISCIPLINARIA, POR LAS DEFICIENCIAS EN EL SEGUIMIENTO Y CONTROL POR PARTE DEL INTERVENTOR AL CONTRATO DE OBRA NO. 1874 DE 2019, EN EL MARCO DEL CONTRATO DE INTERVENTORÍA NO. 1810 DE 2019.</t>
  </si>
  <si>
    <t>NO SE CUENTA CON UN PROTOCOLO DE ACTIVACIÓN DE INICIO DE ACTIVIDADES DONDE SE INCLUYA LA VERIFICACIÓN POR PARTE DE LA INTERVENTORÍA DEL PROTOCOLO DE BIOSEGURIDAD, SST Y PLAN DE MANEJO AMBIENTAL.</t>
  </si>
  <si>
    <t>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t>
  </si>
  <si>
    <t>DISEÑO DE PROTOCOLO DE ACTIVACIÓN</t>
  </si>
  <si>
    <t>NÚMERO DE PROTOCOLOS DE ACTIVACIÓN DE INICIO DE ACTIVIDADES PARA LA APERTURA DE CADA FRENTE DE OBRA ELABORADOS.</t>
  </si>
  <si>
    <t>REALIZAR POR PARTE DEL SUPERVISOR DE LA INTERVENTORÍA VISITAS ALEATORIAS A FRENTES DE OBRA PARA VALIDAR LA INFORMACIÓN CONTENIDA  EN EL PROTOCOLO DE ACTIVACIÓN DE INICIO DE ACTIVIDADES EN CONTRATOS DE OBRA CIVIL.</t>
  </si>
  <si>
    <t>VISITAS A FRENTES DE OBRA</t>
  </si>
  <si>
    <t>NÚMERO DE FRENTES DE OBRA VISITADOS EN EL MES / TOTAL DE FRENTES DE OBRA ABIERTOS DE OBRA CIVIL EN EL MES</t>
  </si>
  <si>
    <t>2021-10-01</t>
  </si>
  <si>
    <t>3.1.3.6.1</t>
  </si>
  <si>
    <t>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t>
  </si>
  <si>
    <t>NO SE CONTEMPLO DENTRO DE LOS PLIEGOS DE CONDICIONES Y CONTRATO EL TIEMPO DE SUBSANACIÓN PARTIENDO DE QUE EL CONTRATISTA DEBE CUMPLIR A CABALIDAD CON LOS REQUISITOS ESTABLECIDOS.</t>
  </si>
  <si>
    <t>REALIZAR UN REPORTE DE VALIDACIÓN DE CONGRUENCIA  DE PLAZOS Y REQUISITOS QUE DEBE EVALUAR LA INTERVENTORÍA ANTES DE LA SUSCRIPCIÓN DEL ACTA DE INICIO FORMULADOS PARA EL ANEXO COMPLEMENTARIO DEL PROCESO DE SELECCIÓN PARA EL CONTRATO DE OBRAS CIVILES.</t>
  </si>
  <si>
    <t>REPORTE DE VALIDACIÓN DE PLAZOS Y REQUISITOS</t>
  </si>
  <si>
    <t>REPORTE PARA LA VALIDACIÓN DE PLAZOS Y REQUISITOS EN EL ANEXO COMPLEMENTARIO DEL PROCESO DE SELECCIÓN PARA EL CONTRATO DE OBRAS CIVILES.</t>
  </si>
  <si>
    <t>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t>
  </si>
  <si>
    <t>EN LOS DOCUMENTOS DE LA ENTIDAD, NO ESTÁN INCLUIDOS LOS LINEAMIENTOS A TENER EN CUENTA  SOBRE EL PROCESO DE ARMONIZACIÓN Y LAS PARTICULARIDADES DE LA PROGRAMACIÓN DE METAS EN LOS PROYECTOS DE INVERSIÓN, LO CUAL PUEDE GENERAR CONFUSIÓN EN LAS PARTES INTERESADAS.</t>
  </si>
  <si>
    <t>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t>
  </si>
  <si>
    <t>PORCENTAJE DE  FICHAS DE FORMULACIÓN DE LOS PROYECTOS DE INVERSIÓN ACTUALIZADAS</t>
  </si>
  <si>
    <t>(NO. DE FICHAS ACTUALIZADAS / NO. DE FICHAS DE PROYECTOS DE INVERSIÓN A CARGO DE LA SGM PROGRAMADAS)*100</t>
  </si>
  <si>
    <t>ACTUALIZAR EL PROCEDIMIENTO PE01-PR01 FORMULACIÓN DE PROYECTOS, CONSTRUCCIÓN Y SEGUIMIENTO DEL PLAN DE ACCIÓN INSTITUCIONAL, SEÑALANDO LOS LINEAMIENTOS A TENER EN CUENTA PARA LA PROGRAMACIÓN DE METAS Y PRODUCTOS EN EL MARCO DEL PROCESO DE ARMONIZACIÓN.</t>
  </si>
  <si>
    <t>SUMATORIA DE PROYECTOS ACTUALIZADOS</t>
  </si>
  <si>
    <t>2021-07-15</t>
  </si>
  <si>
    <t>2021-09-30</t>
  </si>
  <si>
    <t>INCORPORAR EN EL INFORME DE GERENCIA DE SIVICOF, LAS PRECISIONES Y/O PARTICULARIDADES A QUE HAYA LUGAR FRENTE A LA PROGRAMACIÓN Y SEGUIMIENTO DE MAGNITUDES Y PRESUPUESTO DE LAS METAS DE LOS PROYECTOS DE INVERSIÓN.</t>
  </si>
  <si>
    <t>INFORME DE GERENCIA CON PRECISIONES EN METAS DE PROYECTOS DE INVERSIÓN INCORPORADAS.</t>
  </si>
  <si>
    <t>SUMATORIA DE INFORMES CON PRECISIONES INCORPORADAS</t>
  </si>
  <si>
    <t>OFICINA ASESORA DE PLANEACIÓN INSTITUCIONAL  SUBSECRETARÍAS DE LA ENTIDAD.</t>
  </si>
  <si>
    <t>2022-02-01</t>
  </si>
  <si>
    <t>2022-03-30</t>
  </si>
  <si>
    <t>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t>
  </si>
  <si>
    <t>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t>
  </si>
  <si>
    <t>(NO. DE FICHAS ACTUALIZADAS / NO. DE PROYECTOS DE INVERSIÓN A CARGO DE LA SPM PROGRAMADAS)*100</t>
  </si>
  <si>
    <t>HALLAZGO ADMINISTRATIVO POR DEFICIENCIAS EN EL PROCESO DE PLANEACIÓN AL PRESUPUESTAR MUCHOS MÁS RECURSOS DE LOS NECESARIOS PARA EL CUMPLIMIENTO DE METAS 3, 5, 6, 8 Y DEL 7587.</t>
  </si>
  <si>
    <t>EL CONTROL QUE EJERCEN LOS SUPERVISORES ACERCA DE LOS PAGOS DE PASIVOS EN LA VIGENCIA DE LOS CONTRATOS A SU CARGO,  NO RESULTA SER DEL TODO EFECTIVO.</t>
  </si>
  <si>
    <t>REALIZAR LA FIRMA DE UN ACTA DE COMPROMISO DEL PAGO DE LOS PASIVOS PROGRAMADOS, POR PARTE DE CADA SUPERVISOR, COMO PARTE DE LA PROGRAMACIÓN DEL ANTEPROYECTO DE PRESUPUESTO PARA LA VIGENCIA 2022</t>
  </si>
  <si>
    <t>ACTAS DE COMPROMISO FIRMADAS POR LOS SUPERVISORES</t>
  </si>
  <si>
    <t>(NO. DE ACTAS DE COMPROMISO FIRMADAS / NO. DE CONTRATOS CON PASIVOS PROGRAMADOS PARA PAGO EN LA VIGENCIA 2022)*100</t>
  </si>
  <si>
    <t>3.2.3.1</t>
  </si>
  <si>
    <t>HALLAZGO ADMINISTRATIVO CON PRESUNTA INCIDENCIA DISCIPLINARIA POR CUANTO NO SE HAN IMPLEMENTADO LAS MEDIDAS CONDUCENTES AL APROVECHAMIENTO DEL ESPACIO PÚBLICO PARA ESTACIONAMIENTO EN VÍA QUE LE GENEREN A LA ADMINISTRACIÓN UN INGRESO ADICIONAL.</t>
  </si>
  <si>
    <t>LA SDM DEBE BUSCAR ACCIONES EFICACES A TRAVÉS DE MODELOS Y/O ALIANZAS PARA EL APROVECHAMIENTO DEL ESTACIONAMIENTO EN VÍA EN LA CIUDAD.</t>
  </si>
  <si>
    <t>DAR APERTURA A LA FASE 1 PARA LA PRESTACIÓN DEL SERVICIO DE ESTACIONAMIENTO EN VÍA.</t>
  </si>
  <si>
    <t>FASE 1 DE LA PRESTACIÓN DE SERVICIO DE ESTACIONAMIENTO EN VÍA INICIADA</t>
  </si>
  <si>
    <t>FASE 1 INICIADA</t>
  </si>
  <si>
    <t>SUBSECRETARÍA DE GESTIÓN DE LA MOVILIDAD.</t>
  </si>
  <si>
    <t>HALLAZGO ADMINISTRATIVO CON PRESUNTA INCIDENCIA DISCIPLINARIA POR DIFERENCIAS EN LA INFORMACIÓN CONTABLE DE PRESCRIPCIONES Y DEPURACIÓN CONTABLE DE CARTERA DE COMPARENDOS.</t>
  </si>
  <si>
    <t>LOS CONTROLES Y SISTEMAS DE INFORMACIÓN SON INEFECTIVOS YA QUE NO CUENTAN CON LA CONSOLIDACIÓN Y CENTRALIZACIÓN DE LA INFORMACIÓN DE LOS ACTOS ADMINISTRATIVOS PRESCRIPTIVOS QUE GARANTICEN EL DEBIDO CONTROL Y FACILITEN SU VERIFICACIÓN.</t>
  </si>
  <si>
    <t>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t>
  </si>
  <si>
    <t>SUBSECRETARÍA DE GESTIÓN JURÍDICA - SUBSECRETARÍA DE GESTIÓN CORPORATIVA</t>
  </si>
  <si>
    <t>3.3.1.1.2</t>
  </si>
  <si>
    <t>HALLAZGO ADMINISTRATIVO CON PRESUNTA INCIDENCIA DISCIPLINARIA POR ERRORES EN EL REGISTRO CONTABLE DE LA BAJA EN CUENTAS POR COBRAR.</t>
  </si>
  <si>
    <t>NO SE APLICÓ EL PROCEDIMIENTO PARA EL REGISTRO DE OPERACIONES CONTABLES.</t>
  </si>
  <si>
    <t>REALIZAR LA CORRECCIÓN DEL REGISTRO DE ACUERDO AL CATALOGO GENERAL DE CUENTAS Y LOS PROCEDIMIENTOS ESTABLECIDOS PROPIOS DEL ÁREA.</t>
  </si>
  <si>
    <t>REGISTRO DE INFORMACION CONTABLE</t>
  </si>
  <si>
    <t>REGISTRO DE INFORMACION CONTABLE DE ACUERDO AL CATALOGO GENERAL DE CUENTAS</t>
  </si>
  <si>
    <t>ADELANTAR UNA CAPACITACIÓN Y/O SOCIALIZACIÓN.</t>
  </si>
  <si>
    <t>NO.CAPACITACIONES Y/O SOCIALIZACIONES REALIZADAS</t>
  </si>
  <si>
    <t>HALLAZGO ADMINISTRATIVO POR DIFERENCIAS ENTRE LOS REGISTROS CONTABLES DE LA CUENTA 2701 Y EL REPORTE SIPROJ WEB CON CORTE A 31 DE DICIEMBRE DE 2020.</t>
  </si>
  <si>
    <t>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</si>
  <si>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CONVOCAR MESAS DE TRABAJO, CON EL FIN DE DETERMINAR EL PROCESO DE REGISTRO CONTABLE DE CASOS EXCEPCIONALES (VALORACIÓN DIFERENTE A SIPROJ WEB CON DIFERENCIAS ALTAMENTE REPRESENTATIVAS)</t>
  </si>
  <si>
    <t>EJECUCIÓN DE MESAS DE TRABAJO</t>
  </si>
  <si>
    <t>SUBSECRETARÍA DE GESTIÓN CORPORATIVA - SUBDIRECCIÓN FINANCIERA</t>
  </si>
  <si>
    <t>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</si>
  <si>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EJECUTAR MESAS DE TRABAJO TRIMESTRALES CON EL OBJETIVO DE REALIZAR UNA CONCILIACIÓN PREVIA AL REPORTE DEL CONTINGENTE</t>
  </si>
  <si>
    <t>DIRECCIÓN DE REPRESENTACIÓN JUDICIAL - SUBDIRECCIÓN FINANCIERA</t>
  </si>
  <si>
    <t>3.3.1.2.2</t>
  </si>
  <si>
    <t>HALLAZGO ADMINISTRATIVO POR FALTA DE PROVISIÓN CONTABLE DEL PROCESO 2018-00115.</t>
  </si>
  <si>
    <t>DEFICIENCIAS EN EL CONTROL Y SEGUIMIENTO A LA ALIMENTACIÓN DE LOS PROCESOS Y LAS PROVISIONES CONTABLES ATINENTES A LOS LITIGIOS Y DEMANDAS EN CONTRA DE LA SDM, EN LOS SISTEMAS DE INFORMACIÓN CORRESPONDIENTE.</t>
  </si>
  <si>
    <t>REALIZAR SEGUIMIENTO AL REGISTRO Y CALIFICACIÓN DE LOS PROCESOS CADA TRES MESES PREVIA APERTURA DEL MÓDULO DE CONTINGENTE JUDICIAL EN EL APLICATIVO SIPROJWEB</t>
  </si>
  <si>
    <t>SEGUIMIENTO</t>
  </si>
  <si>
    <t>SEGUIMIENTOS EFECTUADOS /SEGUIMIENTOS PROGRAMADOS *100</t>
  </si>
  <si>
    <t>DIRECCIÓN DE REPRESENTACIÓN JUDICIAL</t>
  </si>
  <si>
    <t>HALLAZGO ADMINISTRATIVO CON PRESUNTA INCIDENCIA DISCIPLINARIA POR FALTA DE DEPURACIÓN CONTABLE Y FALLAS EN LA PRESENTACIÓN Y SEGUIMIENTO DEL PLAN DE SOSTENIBILIDAD CONTABLE.</t>
  </si>
  <si>
    <t>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t>
  </si>
  <si>
    <t>ESTABLECER UN CRONOGRAMA DE VERIFICACIÓN PARA LA DEPURACIÓN CONTABLE CON LAS ÁREAS CORRESPONDIENTES</t>
  </si>
  <si>
    <t>EJECUCIÓN DE CRONOGRAMA</t>
  </si>
  <si>
    <t>CRONOGRAMA REALIZADO Y CUMPLIDO / CRONOGRAMA PROGRAMADO *100</t>
  </si>
  <si>
    <t>HALLAZGO ADMINISTRATIVO POR FALENCIAS EN LAS CONCILIACIONES DE LAS OPERACIONES RECÍPROCAS DE LA SDM.</t>
  </si>
  <si>
    <t>FALTA DE VERIFICACIÓN, SEGUIMIENTO, CONCILIACIÓN Y COMUNICACIÓN OPORTUNOS CON LAS ENTIDADES QUE REPORTAN OPERACIONES RECÍPROCAS REALIZADAS CON LA SDM.</t>
  </si>
  <si>
    <t>ESTABLECER O ACTUALIZAR UN PROCEDIMIENTO ESPECÍFICO PARA LAS CONCILIACIONES DE LAS OPERACIONES RECÍPROCA (ENTRE ENTIDADES DEL ESTADO).</t>
  </si>
  <si>
    <t>PROCEDIMIENTO</t>
  </si>
  <si>
    <t>FALTA DE PLANEACIÓN Y LINEAMIENTOS QUE CONDUZCAN A LA OPTIMIZACIÓN DE LOS SISTEMAS DE INFORMACIÓN DE LA ENTIDAD.</t>
  </si>
  <si>
    <t>GENERAR LA INTERFACE EN EL APLICATIVO CONTABLE</t>
  </si>
  <si>
    <t>INTERFACES</t>
  </si>
  <si>
    <t>NO. DE INTERFACES / NO TOTAL DE INTERFACES PROGRAMADAS *100</t>
  </si>
  <si>
    <t>FALTA DE SEGUIMIENTO DE LA TOTALIDAD DE LAS PARTIDAS CONTABLES EN RELACIÓN CON LAS ÁREAS DE GESTIÓN QUE GENERAN INFORMACIÓN QUE AFECTA LOS ESTADOS FINANCIEROS.</t>
  </si>
  <si>
    <t>CONCILIACIONES</t>
  </si>
  <si>
    <t>FORMATO Y CRONOGRAMA DE CONCILACIONES REALIZADO / FORMATO Y CRONOGRAMA DE CONCILACIONES PROGRAMADO*100</t>
  </si>
  <si>
    <t>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t>
  </si>
  <si>
    <t>FALTA DE SEGUIMIENTO MÁS ESTRICTO Y OPORTUNO; Y/O A UN PLAN DE CONTINGENCIA QUE BUSQUE EFECTIVAMENTE DEPURAR Y REDUCIR EL MONTO DE PASIVOS EXIGIBLE EN LA GESTIÓN PRESUPUESTAL, DURANTE TODA LA VIGENCIA.</t>
  </si>
  <si>
    <t>REMITIR MENSUALMENTE EL INFORME DEL SEGUIMIENTO DE LOS SALDOS DE LOS PASIVOS EXIGIBLES  Y RESERVAS CONSTITUIDOS A LOS ORDENADORES DE GASTOS</t>
  </si>
  <si>
    <t>INFORMES</t>
  </si>
  <si>
    <t>INFORMES REMITIDOS A LOS ORDENADORES DE GASTOS</t>
  </si>
  <si>
    <t>ADELANTAR TODAS LAS ACTIVIDADES  NECESARIAS PARA REALIZAR LA DEPURACIÓN DE LOS SALDOS A CARGO DE LOS ORDENADORES DE GASTO.</t>
  </si>
  <si>
    <t>GESTION DE LIBERACIÓN DE SALDOS</t>
  </si>
  <si>
    <t>NO. DE CONTRATOS CON GESTIÓN PARA LIBERACION DE SALDOS  / TOTAL DE CONTRATOS A DEPURAR DE LA BASE DE RESERVAS Y PASIVOS EXIGIBLES * 100</t>
  </si>
  <si>
    <t>REALIZAR REUNIÓN BIMESTRAL CON CADA SUBSECRETARÍA Y LA DIRECCIÓN DE CONTRATACIÓN A FIN DE REALIZAR SEGUIMIENTO A LOS CONTRATOS SUSCEPTIBLES DE LIQUIDACIÓN.</t>
  </si>
  <si>
    <t>ORDENADORES DEL GASTO DIRECCION DE CONTRATACIÓN</t>
  </si>
  <si>
    <t>EMISIÓN DE LA CIRCULAR EN DONDE SE FORMULAN  LOS LINEAMIENTOS PARA UNA GESTIÓN INTEGRAL DE PASIVOS EXIGIBLES.</t>
  </si>
  <si>
    <t>LINEAMIENTOS</t>
  </si>
  <si>
    <t>LINEAMIENTOS EXPEDIDOS E IMPLEMENTADOS PARA LA GESTIÓN INTEGRAL DE PASIVOS EXIGIBLES</t>
  </si>
  <si>
    <t>ORDENADORES DEL GASTO - SUBSECRETARÍA DE GESTIÓN JURIDICA</t>
  </si>
  <si>
    <t>OFICINA ASESORA DE PLANEACIÓN INSTITUCIONAL - SUBSECRETARÍAS DE LA ENTIDAD.</t>
  </si>
  <si>
    <r>
      <t>02/07/2021: Se aporta como evidencia el consolidado de las capacitaciones realizadas en febrero y junio a 149 uniformados de la Seccional de Tránsito y Transporte y 5 autoridades de Tránsito de la SDM.  
Los soportes documentales incluyen las presentaciones realizadas, el estudio previo definitivo del proceso contractual SDM-PSA-SIE-081 DE 2020 y la justificación de cierre en la cual se incluye el registro fotografico de las sesiones y las listas de asistencia, que dan cuenta de:
Sesión 1: 23/02/2021: 18 asistentes
Sesión 2: 11/03/2021: 20 asistentes
Sesión 3: 27/04/2021: 20 asistentes
Sesión 4: 03/06/2021: 17 asistentes
Sesión 6: 10/06/2021:  36 asistentes
Sesión 7: 11/06/2021:  43 asistentes
Conforme lo anterior se observa que se da cumplimiento en terminos de oportunidad y eficacia y que la acción implementada es efectiva respecto a la situación observada por el ente de control, en ese orden de ideas se recomienda el cierre de la misma.
04/06/2021: Se aporta como evidencia registro fotografico del avance de la ejecución de la acción asi como la correspondiente justificación.
Teniendo en cuenta que el plazo de ejecución de esta acción es el 22/06/2021 y que al corte de abril el avance estaba en el 28,8%, la OCI mantiene la alerta presentada en seguimientos anteriores respecto a:
"</t>
    </r>
    <r>
      <rPr>
        <i/>
        <sz val="7"/>
        <color rgb="FF000000"/>
        <rFont val="Arial"/>
        <family val="2"/>
      </rPr>
      <t>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t>
    </r>
    <r>
      <rPr>
        <sz val="7"/>
        <color rgb="FF000000"/>
        <rFont val="Arial"/>
        <family val="2"/>
      </rPr>
      <t xml:space="preserve">
Adicionalmente fortalecer la gestion documental que de cuenta de lo ejecutado, lo cual debe ser coherente con el indicador formulado. 
_____________________________ 
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
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
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
__________________________________
09/04/2021: No se aporta evidencia adicional a la indicada en los seguimientos anteriores que permita validar el avance de la ejecución de la acción.
Conforme lo anterior se mantienen la recomendaciones dadas respecto a: Fortalecer los controles que garanticen su cumplimiento de manera integral, lo anterior teniendo en cuenta el alcance de lo formulado "CAPACITAR AL PERSONAL UNIFORMADO ENCARGADO DE REALIZAR LAS PRUEBAS CON ALCOHOSENSORES EN EL PROCEDIMIENTO".
________________________
04/03/2021: El proceso no presenta avance de la gestión adelantada en cumplimiento de la acción.
Aunque la misma se encuentra en terminos de ejecución se recomienda fortalecer los controles que garanticen su cumplimiento de manera integral, lo anterior teniendo en cuenta el alcance de lo formulado "CAPACITAR </t>
    </r>
    <r>
      <rPr>
        <u/>
        <sz val="7"/>
        <color rgb="FF000000"/>
        <rFont val="Arial"/>
        <family val="2"/>
      </rPr>
      <t>AL PERSONAL UNIFORMADO ENCARGADO DE REALIZAR LAS PRUEBAS CON ALCOHOSENSORES EN EL PROCEDIMIENTO</t>
    </r>
    <r>
      <rPr>
        <sz val="7"/>
        <color rgb="FF000000"/>
        <rFont val="Arial"/>
        <family val="2"/>
      </rPr>
      <t>".</t>
    </r>
  </si>
  <si>
    <r>
      <t xml:space="preserve">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
Conforme lo anterior se observa que se da cumplimiento en terminos de oportunidad y eficacia y que la acción implementada es efectiva respecto a la situación observada por el ente de control, en ese orden de ideas se recomienda el cierre de la misma.
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
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t>
    </r>
    <r>
      <rPr>
        <i/>
        <sz val="7"/>
        <color rgb="FF000000"/>
        <rFont val="Arial"/>
        <family val="2"/>
      </rPr>
      <t xml:space="preserve">
Frente a la solicitud de los contratos que se relacionan a continuación , informamos que dichos contratos no se adicionan o se prorrogan, ya que para todos ellos se esperaba su finalización para elaborar nuevos contratos.
Contrato 1782	 Adicionado y prorrogado en agosto del 2020
Contrato 1802 	Adicionado y prorrogado en agosto del 2020
Contrato 1783 	Adicionado y prorrogado en agosto del 2020
Contrato 1798 	Adicionado y prorrogado en agosto del 2020
Contrato 1781 	Prorrogado el 19 de mayo, pero solo hasta ahora vamos a reportar información es mes vencido
Contrato 1801 	Prorrogado el 20 de agosto de 2020.
</t>
    </r>
    <r>
      <rPr>
        <sz val="7"/>
        <color rgb="FF000000"/>
        <rFont val="Arial"/>
        <family val="2"/>
      </rPr>
      <t xml:space="preserve">
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
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
Aunado a lo anterior y teniendo en cuenta que la acción vence en junio y que la misma establece como indicador seguimientos mensuales, se mantiene abierta hasta finalizar el periodo de ejecución.
_____________________________________
06/05/2021: No se aporta evidencia adicional que permita validar el avance de lo ejecutado al corte de abril; por lo cual se recomienda fortalecer los controles y documentar la gestión adelantada de tal manera que se garantice la ejecución integral de la acción formulada.
__________________________________
04/03/2021: Se aporta como evidencia las actas de los seguimientos realizados en octubre, noviembre, diciembre de 2020 y enero de 2021, junto con los tableros de control.
Se recomienda mantener la implementación de los controles establecidos de tal manera que la acción  se ejecute de manera integral, conforme fue formulada.
______________________________________
05/02/2021: No se aporta evidencia adicional que permita validar el avance de lo ejecutado. A través de correo electrónico de fecha 29/01/2021, el proceso indica: "</t>
    </r>
    <r>
      <rPr>
        <i/>
        <sz val="7"/>
        <color rgb="FF000000"/>
        <rFont val="Arial"/>
        <family val="2"/>
      </rPr>
      <t>La alerta del tablero de control continua para los contratos de señalización, sin embargo ya fueron adicionados por lo cual no tenemos reportes adicionales."</t>
    </r>
    <r>
      <rPr>
        <sz val="7"/>
        <color rgb="FF000000"/>
        <rFont val="Arial"/>
        <family val="2"/>
      </rPr>
      <t xml:space="preserve">
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"Seguimientos realizados mensualmente"
________________
07/11/2020: Se adjunta como evidencia la gestión adelantada en el mes de septiembre, por cuanto lo pertinente a julio y agosto fue evaluado en el mes anterior.
Dentro de la justificación presentada por el proceso se hace la siguiente precisión:"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"I" "Fecha máxima para radicar en D.C. Adición y/o Prórroga" y se da la instrucción en la reunión mensual de seguimiento a los supervisores para que las adiciones y prorrogas se radiquen en la dirección de Contratación dentro de los plazos estipulados (5 días antes del vencimiento)."
Se mantiene lo observado en el seguimiento anterior respecto a: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_________________________________
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t>
    </r>
  </si>
  <si>
    <t>7/07/2021: La DAC allega 24 archivos relacionados con la entrega de predios, entre ellos están: El Plan de Trabajo, Actas, solicitudes y respuestas relacionadas con la programación y entrega. Se evidencia cumplimiento de la acción y se solicita el cierre al ente de control.
6/05/2021: Acción en ejecución, no reportan evidencias en este corte.
05/03/2021: Acción en ejecución, no reportan evidencias en este corte.
05/02/2021: Acción en ejecución, no reportan evidencias en este corte.</t>
  </si>
  <si>
    <t>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</si>
  <si>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</si>
  <si>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SGC</t>
  </si>
  <si>
    <t>SGM</t>
  </si>
  <si>
    <t>SGJ</t>
  </si>
  <si>
    <t>OAPI - SUBSECRETARIAS</t>
  </si>
  <si>
    <t>SGJ - SGC</t>
  </si>
  <si>
    <t>08/09/2021 Seguimiento Julie Andrea Martinez se observa el diseño de la "Herramienta de trabajo para el control y seguimiento de las obligaciones del contrato de transporte especial vigente en la Entidad"  cumpliendo con la actividad planificado se recomienda el cierre de la actividad
09/08/2021 Seguimiento Julie Martinez, el área no remite seguimiento. Las acciones se encuentra dentro del plazo de ejecución planificado.</t>
  </si>
  <si>
    <t>08/09/2021 Seguimiento Julie Andrea Martinez se observa oficio al contratista con radicado 20216126138551 cumpliendo con la actividad planificado se recomienda el cierre de la actividad
09/08/2021 Seguimiento Julie Martinez, el área no remite seguimiento. Las acciones se encuentra dentro del plazo de ejecución planificado.</t>
  </si>
  <si>
    <t>Vieinery Piza Olarte</t>
  </si>
  <si>
    <t xml:space="preserve">17/09/2021:  El proceso aporta como evidencia la actualización del procedimiento PE01-PR01 Versión 9.0 de fecha 03-08-2021 ,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terminos previstos, por lo cual se recomienda el cierre de la acción.
</t>
  </si>
  <si>
    <t xml:space="preserve">17/09/2021:  El proceso aporta como evidencia la actualización del procedimiento PE01-PR01 Versión 9.0 de fecha 03-08-2021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terminos previstos, por lo cual se recomienda el cierre de la acción.
</t>
  </si>
  <si>
    <t>6/10/2021: La SSC allega la justificación de la gestión adelantada y las evidencias (12 Actas de reuniones mensuales oct/2020 a sep/2021) soportando el cumplimiento de la acción. Por lo anterior, se solicita al ente de control, el cierre de la acción.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
31/12/2020: "Actividad en términos de ejecuciòn". No envían evidencias en este mes
5/11/2020: Acción dentro del plaz, en proceso de gestión. No envían evidencia en este mes.</t>
  </si>
  <si>
    <t>2021-09-21</t>
  </si>
  <si>
    <t>3.3.1.2</t>
  </si>
  <si>
    <t>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t>
  </si>
  <si>
    <t>LA INTERVENTORÍA NO REQUIRIÓ NI ADJUNTO LOS APUS E INVESTIGACIONES DE MERCADO PARA LA APROBACIÓN DE LOS PRECIOS DE LAS ACTIVIDADES NO PREVISTAS.</t>
  </si>
  <si>
    <t>REALIZAR UNA REUNIÓN CON EL CONTRATISTA E INTERVENTORÍA DONDE SE INFORME DE LA IMPORTANCIA DE LA PRESENTACIÓN DE LOS APU E INVESTIGACIONES DE MERCADO.</t>
  </si>
  <si>
    <t>REUNIÓN IMPORTANCIA PRESENTACIÓN APU E INVESTIGACIONES DE MERCADO</t>
  </si>
  <si>
    <t>NÚMERO DE REUNIONES REALIZADAS</t>
  </si>
  <si>
    <t>2021-11-30</t>
  </si>
  <si>
    <t>SOCIALIZAR A LOS SUPERVISORES LA IMPORTANCIA DE LA VERIFICACIÓN DE REQUISITOS CONTENIDOS EN CADA CONTRATO PARA LA APROBACIÓN DE LOS PRECIOS NO PREVISTOS.</t>
  </si>
  <si>
    <t>NÚMERO DE SOCIALIZACIONES A SUPERVISORES REALIZADAS</t>
  </si>
  <si>
    <t>2022-03-31</t>
  </si>
  <si>
    <t>3.3.1.4</t>
  </si>
  <si>
    <t>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t>
  </si>
  <si>
    <t>POSIBLES FALENCIAS EN LOS PUNTOS DE CONTROL DISPUESTOS EN EL PROCEDIMIENTO SANCIONATORIO, PARA QUE LOS ORDENADORES DEL GASTO EFECTUÉ SUS ACTUACIONES CONFORME A LOS TÉRMINOS PREVISTOS.</t>
  </si>
  <si>
    <t>EFECTUAR  REVISIÓN DE LOS PUNTOS  DE CONTROL DISPUESTOS EN EL PROCEDIMIENTO SANCIONATORIO POR INCUMPLIMIENTO CONTRACTUAL - PA05 - PR16 Y DE SER NECESARIO, FORTALECER Y ACTUALIZAR LOS MISMOS PARA SU EFECTIVO CUMPLIMIENTO.</t>
  </si>
  <si>
    <t>ACTUALIZACIÓN DE LOS PUNTOS DE CONTROL PROCEDIMIENTO SANCIONATORIO POR INCUMPLIMIENTO CONTRACTUAL</t>
  </si>
  <si>
    <t>PROCEDIMIENTO REVISADO, ACTUALIZADO Y PUBLICADO</t>
  </si>
  <si>
    <t>DIRECCIÓN DE CONTRATACIÓN Y SUBSECRETARÍA DE GESTIÓN DE LA MOVILIDAD</t>
  </si>
  <si>
    <t>POSIBLE DESCONOCIMIENTO DE LA SUPERVISIÓN EN CUANTO A LA IMPLEMENTACIÓN Y TÉRMINOS DEL PROCEDIMIENTO SANCIONATORIO CONTRACTUAL DE LA ENTIDAD.</t>
  </si>
  <si>
    <t>INCORPORAR EN EL MODELO DE NOTIFICACIÓN DE DESIGNACIÓN DE SUPERVISIÓN - PA 05 -PR 21 - MD04, EN EL APARTE DE LAS CONSIDERACIONES GENERALES, UNA REMISIÓN EXPRESA AL PROCEDIMIENTO SANCIONATORIO POR INCUMPLIMIENTO CONTRACTUAL - PA05 - PR16.</t>
  </si>
  <si>
    <t>ACTUALIZACIÓN DEL MODELO DE NOTIFICACIÓN DE DESIGNACIÓN AL SUPERVISOR PA05-PR21-MD04</t>
  </si>
  <si>
    <t>MODELO DE NOTIFICACIÓN DE DESIGNACIÓN AL SUPERVISOR ACTUALIZADO Y PUBLICADO</t>
  </si>
  <si>
    <t>2022-03-21</t>
  </si>
  <si>
    <t>HALLAZGO ADMINISTRATIVO POR LA FALTA DE MECANISMOS DE CONTROL QUE DIERON ORIGEN A LA SUSCRIPCIÓN DE FORMATOS DE ACTAS DE ENTREGA DE ELEMENTOS SEMAFÓRICOS AL ALMACÉN DE LA SECRETARÍA DISTRITAL DE MOVILIDAD, SIN CONTAR CON LAS FIRMAS RESPECTIVAS DE QUIEN ENTREGA Y/O QUIEN RECIBE.</t>
  </si>
  <si>
    <t>DEBILIDAD EN LA APLICACIÓN DEL   CONTROL EN LOS DOCUMENTOS PRESENTADOS AL ALMACÉN POR PARTE DEL CONTRATISTA DE ACUERDO A LAS OBLIGACIONES ESPECIFICAS DEL CONTRATO O AL PROTOCOLO ESTABLECIDO POR LA SDM.</t>
  </si>
  <si>
    <t>APLICAR UNA LISTA DE  CHEQUEO  PARA  LA ENTREGA AL ALMACÉN POR LA SUPERVISIÓN QUE PERMITA REVISAR LOS DOCUMENTOS ENTREGADOS POR PARTE DE LA INTERVENTORÍA.</t>
  </si>
  <si>
    <t>LISTAS DE CHEQUEO Y ACTAS DE ENTREGA A ALMACÉN</t>
  </si>
  <si>
    <t>LISTA DE CHEQUEO  DE SOLICITUDES DE REINTEGRO / ACTAS DE ENTREGA AL  ALMACÉN</t>
  </si>
  <si>
    <t>SUBDIRECCIÓN DE SEMAFORIZACIÓN Y/O SUPERVISOR DEL CONTRATO</t>
  </si>
  <si>
    <t>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t>
  </si>
  <si>
    <t>ACTAS DE SEGUIMIENTO INGRESOS</t>
  </si>
  <si>
    <t>HALLAZGO ADMINISTRATIVO CON PRESUNTA INCIDENCIA DISCIPLINARIA POR DEFICIENCIAS EN EL PROCESO DE INVENTARIOS RELACIONADO A LA FALTA DE PLACAS EN LOS BIENES UBICADOS EN EL CENTRO DE GESTIÓN DE TRÁNSITO DE LA SECRETARÍA DISTRITAL DE MOVILIDAD.</t>
  </si>
  <si>
    <t>FALTA DE VERIFICACIÓN FÍSICA DE LOS BIENES, QUE SON ADQUIRIDOS POR LA ENTIDAD   Y QUE INGRESAN AL SITIO DE UTILIZACIÓN  EN EL CENTRO DE GESTIÓN DE TRÁNSITO DE LA SDM,</t>
  </si>
  <si>
    <t>REALIZAR ACTA DE INSTALACIÓN DE PLACAS A LOS BIENES RECIBIDOS EN EL SITIO DE UTILIZACIÓN AL CENTRO DE GESTIÓN DEL TRÁNSITO</t>
  </si>
  <si>
    <t>ACTA  DE INSTALACIÓN DE PLACAS</t>
  </si>
  <si>
    <t>2022-04-30</t>
  </si>
  <si>
    <t>FALTA DE VERIFICACIÓN FÍSICA DE LOS BIENES, QUE SON ADQUIRIDOS POR LA ENTIDAD   Y QUE INGRESAN AL SITIO DE UTILIZACIÓN  EN EL CENTRO DE GESTIÓN DE TRANSITO DE LA SDM,</t>
  </si>
  <si>
    <t>REVISAR Y AJUSTAR EL PROCEDIMIENTO INCORPORANDO UN CONTROL DE LOS BIENES QUE INGRESAN A LA ENTIDAD EN EL SITIO DE  UTILIZACIÓN.</t>
  </si>
  <si>
    <t>SUBSECRETARÍA DE GESTIÓN JURÍDICA - SUBSECRETARÍA DE GESTIÓN DE LA MOVILIDAD</t>
  </si>
  <si>
    <t>SGJ - SGM</t>
  </si>
  <si>
    <t>ACCIONES ABIERTAS Y ABIERTAS CON RECOMENDACIÓN DE CIERRE POR PARTE DE LA OCI AL ENTE DE CONTROL</t>
  </si>
  <si>
    <t>2021-10-05</t>
  </si>
  <si>
    <t>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t>
  </si>
  <si>
    <t>REALIZAR LA SOCIALIZACIÓN DEL  PROCEDIMIENTO  DE GESTION DE BIENES E INVENTARIOS, INGRESOS, EGRESOS Y TRASLADOS DE ALMACEN  PA01-PR12.</t>
  </si>
  <si>
    <t>SOCILIZACIÓN PROCEDIMIENTO</t>
  </si>
  <si>
    <t>SUBDIRECCIÓN DE SEÑALIZACIÓN -  SUBDIRECCIÓN ADMINISTRATIVA</t>
  </si>
  <si>
    <t>2021-10-15</t>
  </si>
  <si>
    <t>EMITIR  UNA CIRCULAR POR PARTE DE   LA SUBSECRETARIA DE GESTION  CORPORATIVA DONDE SE INFORMEN LOS  LINEAMIENTOS ESTABLECIDOS PARA LA RECEPCIÓN, INCORPORACIÓN  A  CONTABILIDAD Y ADMINISTRACIÓN DE LOS  BIENES O ELEMENTOS ENTREGADOS A SDM POR OTRAS ENTIDADES.</t>
  </si>
  <si>
    <t>EMITIR  CIRCULAR</t>
  </si>
  <si>
    <t>CIRCULAR EMITIDA</t>
  </si>
  <si>
    <t>HALLAZGO ADMINISTRATIVO CON PRESUNTA INCIDENCIA DISCIPLINARIA Y FISCAL, POR CUANTÍA DE $ 54.507.277, PORQUE SE EVIDENCIÓ SOBRECOSTOS POR INSTALACIÓN DE LOS ELEMENTOS PAGADOS POR URGENCIA MANIFIESTA.</t>
  </si>
  <si>
    <t>LOS VALORES DE ADQUISICIÓN Y DESTINACIÓN DE LOS ELEMENTOS ADQUIRIDOS POR EL IDU NO FUERON COMPARTIDOS CON LA SDM</t>
  </si>
  <si>
    <t>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t>
  </si>
  <si>
    <t>EMITIR   CIRCULAR</t>
  </si>
  <si>
    <t>SUBDIRECCIÓN DE SEÑALIZACIÓN -  DESPACHO</t>
  </si>
  <si>
    <t>HALLAZGO ADMINISTRATIVO CON PRESUNTA INCIDENCIA DISCIPLINARIA Y FISCAL, EN CUANTÍA DE $ 252.813.689 AL ENCONTRAR DIFERENCIAS ENTRE LAS CANTIDADES CORRESPONDIENTES A LOS ELEMENTOS DE SEGREGACIÓN ADQUIRIDOS POR EL IDU Y ENTREGADAS PARA LA INSTALACIÓN Y REPORTADAS POR LA SDM</t>
  </si>
  <si>
    <t>NO SE DIERON DIRECTICES TECNICAS, JURIDICAS, ADMINISTRATIVAS Y FINANCIERAS  PARA EL RECIBO DE LOS ELEMENTOS POR LA SDM</t>
  </si>
  <si>
    <t>EMITIR DIRECTRIZ</t>
  </si>
  <si>
    <t>DIRECTRIZ EMITIDA</t>
  </si>
  <si>
    <t>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t>
  </si>
  <si>
    <t xml:space="preserve">SUBSECRETARÍA DE GESTIÓN DE LA MOVILIDAD - SUBSECRETARÍA DE GESTIÓN CORPORATIVA </t>
  </si>
  <si>
    <t>SUBSECRETARÍA DE GESTIÓN DE LA MOVILIDAD - DESPACHO</t>
  </si>
  <si>
    <t>8/11/2021: La DAC allegó junto a la Justificación de cierre, las Dos Actas de reunión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</si>
  <si>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8/11/2021: La DAC allegó junto a la Justificación de cierre, El Plan de Trabajo de traslado elementos al Mezzanine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</si>
  <si>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</si>
  <si>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SGM - SGC</t>
  </si>
  <si>
    <t>SGM - DESPACHO</t>
  </si>
  <si>
    <t>Vigencia /  Modalidad</t>
  </si>
  <si>
    <r>
      <t>09/11/2021: Conforme lo evaluado en el seguimiento al corte de octubre y en consideración a que el proceso aportó la correspondiente justificación,  se evidencia que se dió cumplimiento a la acción por lo cual se recomienda el cierre de la misma.
08/11/2021:  Se reitera nuevamente que si bien se aporta como evidencia la ruta del drive implementado https://drive.google.com/drive/searchq=owner:omdiaz%40movilidadbogota.gov.co., no se allega la justificación conforme la estructura adoptada por la entidad para evaluar la recomendación de cierre.
Para poder evaluar el cierre de la acción (Eficacia y Eficiencia) se requiere al proceso que presente la correpondiente justificación en noviembre en el formato  PV01-PR01-F06 Justificación cumplimiento de hallazgo V 1.0
________________________________________________________
08/10/2021: Si bien se aporta como evidencia la ruta del drive implementado https://drive.google.com/drive/searchq=owner:omdiaz%40movilidadbogota.gov.co., no se allega la justificación conforme la estructura adoptada por la entidad para evaluar la recomendación de cierre.
Es importante precisar que en el drive se identifica de manera clara los repositorios dispuestos para los contratos de interventoria sin embargo esta organización no se encuentra bien definida para los contratos de obra.
06/09/2021:  No se aporta evidencia de la implementación del drive creado.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t>
    </r>
    <r>
      <rPr>
        <i/>
        <sz val="7"/>
        <color rgb="FF000000"/>
        <rFont val="Arial"/>
        <family val="2"/>
      </rPr>
      <t>Definir las correcciones a realizar al interior del proceso o dependencia con el fin de atender las alertas presentadas por la OCI en el reporte del estado de las acciones de los planes de mejoramiento y documentar la gestión realizada."</t>
    </r>
    <r>
      <rPr>
        <sz val="7"/>
        <color rgb="FF000000"/>
        <rFont val="Arial"/>
        <family val="2"/>
      </rPr>
      <t xml:space="preserve">.
___________________________________
09/08/2021: Se aporta como evidencia el correo remitido a los supervisores en donde se evidencia que se comparte el drive creado (https://drive.google.com/drive/folders/1Yb72IaF6xyH7Rlnx44buYkYuB3g_QMwX?usp=sharing).
De la verificación realizada a la información dispuesta en éste se observa que se crearon las carpetas: 
*2021-2015 Consorcio Inter Movilidad Zona 4
*2021-2016 HMV Proyectos SAS (Sub carpetas 1. Precontractual, 2 Contractual y 3. Post Contractual)
*2021-2017 K12 MAB Ingenieria del Valor SA.
Las cuales se encuentran a la fecha del presente seguimiento vacias.
Teniendo en cuenta que el nombre del indicador hace referencia a: DRIVE CREADO E IMPLEMENTADO PARA CADA CONTRATO DE INTERVENTORÍA, si bien se cumple la creación del drive, se mantiene abierta para evaluar la implementación del mismo.
Se recomienda adelantar la gestión que permita validar la implementación del drive y asi garantizar la efectividad de la acción formulada y la subsanación de lo observado por el ente de control
</t>
    </r>
  </si>
  <si>
    <t>09/12/2021: El proceso aporta como evidencia la presentación y el acta de la socialización llevada a cabo el 16/11/2021 en cumplimiento de lo formulado.
Conforme la evidencia aportada y la justificación presentada se recomienda el cierre de la acción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</si>
  <si>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r>
      <t>09/11/2021: Conforme lo evaluado en el seguimiento al corte de octubre y en consideración a que el proceso aportó la correspondiente justificación donde se señala: "</t>
    </r>
    <r>
      <rPr>
        <i/>
        <sz val="7"/>
        <color rgb="FF000000"/>
        <rFont val="Arial"/>
        <family val="2"/>
      </rPr>
      <t>El motivo de la entrega de la información mediante actas se debió a que para estos contratos ya se había realizado la suscripción del acta de inicio, pues los contratos se celebraron con anterioridad a la formulación de la acción.</t>
    </r>
    <r>
      <rPr>
        <sz val="7"/>
        <color rgb="FF000000"/>
        <rFont val="Arial"/>
        <family val="2"/>
      </rPr>
      <t xml:space="preserve">"
De acuerdo a lo anterior y a los soportes allegados por el por el proceso, se evidencia que se dió cumplimiento a la acción por lo cual se recomienda el cierre de la misma.
08/11/2021: De acuerdo a las evidencias compartidas en el drive 
https://drive.google.com/drive/folders/1SJj90n5iP1CAeBBZC7wYoteshvK_BxFj
se observa:
* Contratos 2021-2013 y 2021-2020: Radicados Orfeo 20213116056261 y 20213116057151 de fecha 04/08/2021
* Contratos 2021-2014 y 2021-2021: Acta de reunión de fecha 19/08/2021 (Incluye el tema de Requisitos previos para la suscripción del aca de inicio
* Contratos 2021-2015 y 2021-2022: Radicados Orfeo 20213116346951 y 20213116346981 ademas se adjunta Acta de reunión de fecha 26/07/2021 (Incluye el tema de Requisitos previos para la suscripción del aca de inicio
* Contratos 2021-2016 y 2021-2023: Radicados Orfeo 20213115972871 y 20213115974021 de fecha 03/08/2021
* Contratos 2021-2017 y 2021-2024: Radicados Orfeo 20213116054861 y 20213116055951 de fecha 04/08/2021 
* Contratos 2021-2018 y 2021-2025: Radicados Orfeo 20213115976621 y 20213115976651 de fecha 04/08/2021
Conforme lo anterior se observa que se cumple parcialmente la acción formulada  sobre los contratos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t>
    </r>
    <r>
      <rPr>
        <i/>
        <sz val="7"/>
        <color rgb="FF000000"/>
        <rFont val="Arial"/>
        <family val="2"/>
      </rPr>
      <t xml:space="preserve">PV01-PR01-F06 Justificación cumplimiento de hallazgo V 1.0 </t>
    </r>
    <r>
      <rPr>
        <sz val="7"/>
        <color rgb="FF000000"/>
        <rFont val="Arial"/>
        <family val="2"/>
      </rPr>
      <t>,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Se aporta como evidencia:
* SS 20213116057151 de fecha 04/08/2021 relacionado con el contrato de interventoria 2021-2013 vinculado a su vez con el contrato de obra 2021-2020 
* Informe de señalización  sin fecha, donde se describen las acciones implementadas respecto al contrato 2021-2022 con interventoria a través del contrato 2021-20215
* SS 20213115972871 de fecha 03/08/2021 relacionado con el contrato de interventoria 20221-2016 vinculado a su vez con el contrato de obra 2021-2023 
* SS 20213116055951 de fecha 04/08/2021 relacionado con el contrato de interventoria 2021-2017 vinculado a su vez con el contrato de obra 2021-2024 
* SS 20213115976651 de fecha 04/08/2021 relacionado con el contrato de interventoria 20221-2018 vinculado a su vez con el contrato de obra 2021-2025
09/08/2021: No se aporta evidencia del avance de la gestión realizada para dar cumplimiento a la acción formulada</t>
    </r>
  </si>
  <si>
    <t>09/11/2021: Conforme lo evaluado en el seguimiento al corte de octubre y en consideración a que el proceso aportó la correspondiente justificación donde se señala: "El motivo de la entrega de la información mediante actas se debió a que para estos contratos ya se había realizado la suscripción del acta de inicio, pues los contratos se celebraron con anterioridad a la formulación de la acción."
De acuerdo a lo anterior y a los soportes allegados por el por el proceso, se evidencia que se dió cumplimiento a la acción por lo cual se recomienda el cierre de la misma.
08/11/2021: De acuerdo a las evidencias compartidas en el drive 
https://drive.google.com/drive/folders/1SJj90n5iP1CAeBBZC7wYoteshvK_BxFj
se observa:
* Contratos 2021-2013 y 2021-2020: Radicado Orfeo 20213116056381 de fecha 04/08/2021 - Interventoria
* Contratos 2021-2014 y 2021-2021: Acta de reunión de fecha 19/08/2021 (Incluye el tema de Requisitos previos para la suscripción del aca de inicio
* Contratos 2021-2015 y 2021-2022: Radicado Orfeo  20213116346951 y 20213116346981 de fecha 20/08/2021, ademas se incluye Acta de reunión de fecha 26/07/2021 (Incluye el tema de Requisitos previos para la suscripción del acta de inicio
* Contratos 2021-2016 y 2021-2023: Radicados Orfeo 20213115974371 y 20213115974471 de fecha 03/08/2021
* Contratos 2021-2017 y 2021-2024: Radicados Orfeo 20213116054951 y 20213116055901  de fecha 04/08/2021 
* Contratos 2021-2018 y 2021-2025: Radicados Orfeo 20213115976631 y 20213115976641 de fecha 03/08/2021
Conforme lo anterior se observa que se cumple parcialmente la acción formulada  sobre los contratos 2020-2013 por cuanto no se rmite el oficio al director de obra, solo a la interventoria conforme la evidencia aportada; y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Se aporta como evidencia:
SS  20213116056261 de fecha 04/08/2021 relacionado con el contrato de interventoria 20221-2013 vinculado a su vez con el contrato de obra 2021-2020 
Informe de señalización  sin fecha, donde se describen las acciones impleme ntadas respecto al contrato 2021-2022 con interentoria a través del contrato 2021-20215
SS 20213115974371 de fecha 03/08/2021 relacionado con el contrato de interventoria 20221-2016 vinculado a su vez con el contrato de obra 2021-2023 
SS 20213116055901  y 20213116054951 fecha 04/08/2021 relacionado con el contrato de interventoria 20221-2017 vinculado a su vez con el contrato de obra 2021-2024 
SS  20213115976631  y 20213115976641 fecha 03/08/2021 relacionado con el contrato de interventoria 20221-2018 vinculado a su vez con el contrato de obra 2021-2025 
09/08/2021: No se aporta evidencia del avance de la gestión realizada para dar cumplimiento a la acción formulada</t>
  </si>
  <si>
    <t>03/01/2022: Se aporta como evidencia el link de los proyectos 7573 (actualizado en los meses de 08, 09 y 12 de 2021), 7576 (actualizado en los meses de 08, 09, 11 y 12 de 2021), 7578 (actualizado en los meses de 08, 09, 10, 11 y 12 de 2021) y 7587 (actualizado en los meses de 08, 09, 10, 11 y 12 de 2021). Se observa que en la llevada a cabo en diciembre: Se actualiza 9.1 Registro de acciones generales programadas en cada vigencia y 11.2 Especificaciones técnicas frente a la programación de las metas desglosé por vigencia. 
Conforme la evidencia aportada asi como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</si>
  <si>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03/01/2022: Se aporta como evidencia los registros de asistencia y las actas de las socializaciones llevadas a cabo el 16/11/2021 y 17/12/2021 con los supervisores de contratos.
Conforme lo anterior y la justificación presentada por el proceso se recomienda el cierre de la acción.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</si>
  <si>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05/01/2022: El proceso aporta como evidencia la justificación de la ejecució, donde presenta el siguiente argumento: " En el enlace https://drive.google.com/drive/folders/1SJj90n5iP1CAeBBZC7wYoteshvK_BxFj, carpeta de cada uno de los contratos obra/interventoría,  carpeta Hallazgo 3.1.3.1.3, se encontraran las correspondientes solicitudes a los directores de obra y/o interventoría donde se les conmina a elaborar el acta de terminación en el menor tiempo posible; es valido mencionar que en los contratos donde no se encuentra dicha solicitud se tiene como fundamento que en éstos, se realizó el acta de inicio y la apertura contractual antes de la programación y vigencia de la acción aquí formulada"
Conforme lo anterior y lo observado en el seguimiento relaizado el 08/11/2021, se evidencia el cumplimiento de lo formulado por lo cual se recomienda el cierre de la acción.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Acta de reunión de fecha 19/08/2021 
* Contratos 2021-2015 y 2021-2022: Radicado Orfeo  20213116346921  de fecha 20/08/2021. El acta presentada como evidencia no incluye información vinculada con la actividad
* Contratos 2021-2016 y 2021-2023: Acta Comite de Seguimiento No. 1 de fecha 11/08/2021 (Numeral 4)
* Contratos 2021-2017 y 2021-2024: No se aporta evidencia dentro del repositorio correspondiente
* Contratos 2021-2018 y 2021-2025: Acta de reunión del 18/08/2021 (Segundo parrafo)
Conforme lo anterior se observa que se cumple parcialmente la acción formulada  sobre los contratos 2020-2013, 2021-2020, 2021-2017 y 2021-2024  por cuanto no presentan evide ncia de lo ejecutado; y  2021-2015 y 2021-2022  por cuanto si bien se lleva a cabo la actividad de informar a la interventoria no se evidencia lo informado al director de obra y  no se da cumplimiento al indicador (ACTA DE REUNIÓN)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</si>
  <si>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05/01/2022: La evidencia aportada corresponde al Acta de Compromiso y el  Formato para la programación de Pasivos Exigibles CÓDIGO: PE01-PR03-F02 Versión 1, documento SIG de la Oficina Asesora de Planeación; el cual señala la justificación de cada pasivo exigible y se encuentra debidamente firmado por los supervisores de los contratos.
Conforme lo anterior se evidencia que la acción se ejecuto en los terminos formulados por lo cual se recomienda el cierre.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</si>
  <si>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03/01/2022:  Se aporta como evidencia la presentación del lanzamiento del servicio de estacionamiento en via  asi como registro fotográfico. Lo anterior aunado a la justificación presentada por el proceso da cuenta de la ejecución de  la acción por lo que se recomienda su cierre.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</si>
  <si>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03/01/2022: Se aporta como evidencia las actas de fechas 08/10/2021, 17/09/2021 y 22/09/2021, las cuales incluyen en su desarrollo la aplicación de la lista de verificación a los requerimientos:
1. Formato PA01-PR12-F01 Formato traspaso o Devolución de Bienes debidamente diligenciado
2. Concepto técnico de los biens objeto de devolución
3. Documentación soporte para establecer razones de la devolución de los bienes al almacen.
Conforme a evidencia aportada y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</si>
  <si>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r>
      <t>06/01/2022: Se aporta como evidencia el pantallazo de reporte en SECOP, el acta de inicio y la minuta del contrato 2021-2516 suscrito en diciembre de 2021; asi como Acta de validación y lista de asistencia consolidación 
Conforme lo anterior y lo expuesto por el proceso en la justificación se recomienda el cierre de la acción
09/12/2021: Nuevamente se genera un alerta por la no presentación de los avances en la ejecución de la acción. conforme se ha venido mencionando en los seguimientos anteriores. Lo anterior aunado a que la acción vence en diciembre de 2021 y aun no se subanan las observaciones realizadas por la OCI en los seguimientos de septiembre y octubre.
ALERTA DE INCUMPLIMIENTO 
08/11/2021: No se aporta evidencia del avance de ejecución de la acción,  por lo cual se genera la misma alerta presentada por la OCI en el seguimiento realizado el 08/10/2021 y se reitera la alerta presentada en el seguimiento antes referenciado.
08/10/2021: Teniendo en cuenta la observación presentada por la OCI en el seguimiento anterior: "</t>
    </r>
    <r>
      <rPr>
        <i/>
        <sz val="7"/>
        <color rgb="FF000000"/>
        <rFont val="Arial"/>
        <family val="2"/>
      </rPr>
      <t xml:space="preserve">No obstante no se identifica de manera clara dentro de este documento, el deber del contratista de </t>
    </r>
    <r>
      <rPr>
        <b/>
        <i/>
        <sz val="7"/>
        <color rgb="FF000000"/>
        <rFont val="Arial"/>
        <family val="2"/>
      </rPr>
      <t>"Realizar un reporte de validación de congruencia  de plazos y requisitos que debe evaluar la interventoría antes de la suscripción del acta de inicio formulados para el anexo complementario del proceso de selección para el contrato de obras civiles</t>
    </r>
    <r>
      <rPr>
        <i/>
        <sz val="7"/>
        <color rgb="FF000000"/>
        <rFont val="Arial"/>
        <family val="2"/>
      </rPr>
      <t>". no se presenta evidencia o justificación que aclare lo observado por la OCI.</t>
    </r>
    <r>
      <rPr>
        <sz val="7"/>
        <color rgb="FF000000"/>
        <rFont val="Arial"/>
        <family val="2"/>
      </rPr>
      <t xml:space="preserve">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____________________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No obstante no se identifica de manera clara dentro de este documento, el deber del contratista de "Realizar un reporte de validación de congruencia  de plazos y requisitos que debe evaluar la interventoría antes de la suscripción del acta de inicio formulados para el anexo complementario del proceso de selección para el contrato de obras civiles".
09/08/2021: No se aporta evidencia del avance de la gestión realizada para dar cumplimiento a la acción formulada</t>
    </r>
  </si>
  <si>
    <t>2021-12-16</t>
  </si>
  <si>
    <t>HALLAZGO ADMINISTRATIVO CON PRESUNTA INCIDENCIA DISCIPLINARIA POR LA FALTA DE PLANEACIÓN POR PARTE DE LA SDM AL NO CONTAR CON UNA INTERVENTORÍA CONTINUA, OCASIONANDO SITUACIONES QUE ALTERAN LA EFECTIVIDAD DEL SEGUIMIENTO AL CONTRATO DE CONCESIÓN 2018-114</t>
  </si>
  <si>
    <t>DEBILIDAD EN LA REVISIÓN DE OTROS ESCENARIOS JURIDICOS PARA LA CONTRATACIÓN DE LA INTERVENTORIA QUE GARANTIZARA LA CONTINUIDAD DENTRO DEL CONTRATO DE CONCESIÓN</t>
  </si>
  <si>
    <t>REALIZAR 3 MESAS DE TRABAJO CON LA SUBSECRETARÍA DE SERVICIOS A LA CIUDADANÍA Y LA OFICINA ASESORA DE PLANEACIÓN INSTITUCIONAL PARA DEFINIR LA VIABILIDAD FINANCIERA PARA GENERAR RESERVAS PRESUPUESTALES.</t>
  </si>
  <si>
    <t>MESAS DE TRABAJO REALIZADA</t>
  </si>
  <si>
    <t>(MESA DE TRABAJO REALIZADA / MESA DE TRABAJO PROGRAMADA)*100</t>
  </si>
  <si>
    <t>2022-01-03</t>
  </si>
  <si>
    <t>2022-07-02</t>
  </si>
  <si>
    <t>REALIZAR 2 SEGUIMIENTOS CON LA OFICINA ASESORA DE PLANEACIÓN INSTITUCIONAL SOBRE LA RESPUESTA DE LA APROBACIÓN DE VIGENCIAS FUTURAS.</t>
  </si>
  <si>
    <t>(SEGUIMIENTO REALIZADO / SEGUIMIENTO PROGRAMADO) * 100</t>
  </si>
  <si>
    <t>REALIZAR MESAS DE TRABAJO MENSUAL PARA GARANTIZAR QUE LOS PROCESOS CONTRACTUALES DE LA INTERVENTORÍA SE ESTRUCTUREN DE MANERA OPORTUNA</t>
  </si>
  <si>
    <t>2022-12-15</t>
  </si>
  <si>
    <t>HALLAZGO ADMINISTRATIVO POR EL INCUMPLIMIENTO DE ALGUNAS ACTIVIDADES DE LOS PROCEDIMIENTOS ESTABLECIDOS EN LA CAPTURA DE VEHÍCULOS INMOVILIZADOS, QUE PODRÍA GENERAR FUTUROS RECLAMOS POR PARTE DE LOS PROPIETARIOS</t>
  </si>
  <si>
    <t>EL PROCEDIMIENTO TE-MA-001 MANUAL DE PROCEDIMIENTO GENERAL DE CAPTURA DE VIDEOS EN VEHÍCULOS DE LA CONCESION INCLUYE ACTIVIDADADES QUE NO SE AJUSTAN A LA REALIDAD DE LO QUE SE EJECUTA DURANTE LA OPERACIÓN.</t>
  </si>
  <si>
    <t>APROBAR LA ACTUALIZACIÓN DEL PROCEDIMIENTO TE-MA-001 MANUAL DE PROCEDIMIENTO GENERAL DE CAPTURA DE VIDEOS EN VEHÍCULOS VERSIÓN 6.0 DE 2020 DE LA CONCESIÓN QUE INCLUYA UN PUNTO DE CONTROL ADICIONAL QUE PERMITA REALIZAR LA VERIFICACIÓN O SEGUIMIENTO DEL CUMPLIMIENTO DE LOS REQUISITOS</t>
  </si>
  <si>
    <t>PROCEDIMIENTO APROBADO</t>
  </si>
  <si>
    <t>APROBAR POR PARTE DE LA SDM EL INFORME MENSUAL PRESENTADO POR LA INTERVENTORÍA, DONDE INCLUYA EL COMPONENTE DE VERIFICACIÓN DEL CUMPLIMIENTO DE LOS REQUISITOS PARA LA CAPTURA DE VIDEOS DE VEHÍCULOS INMOVILIZADOS A TRAVÉS DEL MECANISMO DEFINIDO, IMPLEMENTADO EN LA ACCIÓN 1 DEL HALLAZGO 3.2.3.1.</t>
  </si>
  <si>
    <t>INFORME APROBADO DE INTERVENTORÍA CON COMPONENTE DE VERIFICACIÓN</t>
  </si>
  <si>
    <t>(INFORMES APROBADOS DE INTERVENTORÍA / TOTAL DE INFORMES PRESENTADOS) *100</t>
  </si>
  <si>
    <t>2022-06-01</t>
  </si>
  <si>
    <t>3.2.4.1</t>
  </si>
  <si>
    <t>HALLAZGO ADMINISTRATIVO CON PRESUNTA INCIDENCIA DISCIPLINARIA PORQUE A 29 DE NOVIEMBRE DE 2021 EXISTEN 1.075 (MIL SETENTA Y CINCO) VEHÍCULOS QUE CUENTAN CON MÁS DE DOS AÑOS DE PERMANENCIA EN EL PARQUEADERO DE LA CONCESIÓN, SITUACIÓN QUE TRANSGREDE LO ESTABLECIDO EN EL ANEXO NO. 1 DOCUMENTO DE REQUERIMIENTOS TÉCNICOS DEL SERVICIO, DEL CONTRATO DE CONCESIÓN 2018-114, EN SU NUMERAL 7.9 MANEJO DE REMANENTES</t>
  </si>
  <si>
    <t>EL DOCUMENTO DE LINEAMIENTOS, ESPECIFICACIONES Y ESTRUCTURA DE LA INFORMACIÓN Y DOCUMENTACIÓN DE VEHÍCULOS REMANENTES CON MÁS DE DOS (2) AÑOS DE INMOVILIZACIÓN EN PARQUEADEROS DE LA CONCESIÓN GYP BOGOTÁ SAS, DESACTUALIZADO PARA EL CARGUE DE LA DOCUMENTACIÓN EN EL REPOSITORIO WEB DE LA ENTIDAD</t>
  </si>
  <si>
    <t>ACTUALIZAR LOS LINEAMIENTOS, ESPECIFICACIONES Y ESTRUCTURA DE LA INFORMACIÓN Y DOCUMENTACIÓN DE VEHÍCULOS REMANENTES CON MÁS DE DOS (2) AÑOS DE INMOVILIZACIÓN EN PARQUEADEROS DE LA CONCESIÓN GYP BOGOTÁ SAS, PARA LA ENTREGA A LA SDM;  INCLUYENDO EL TIEMPO ESTIMADO PARA EL CARGUE, REVISIÓN Y APROBACIÓN DE LA DOCUMENTACIÓN.</t>
  </si>
  <si>
    <t>COMUNICACIÓN DIRIGIDA A LA CONCESIÓN SOBRE LA ACTUALIZACIÓN DEL LINEAMIENTO, ENVIADA Y SOCIALIZADA.</t>
  </si>
  <si>
    <t>COMUNICACIÓN ENVIADA Y SOCIALIZADA.</t>
  </si>
  <si>
    <t>3.2.4.2</t>
  </si>
  <si>
    <t>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t>
  </si>
  <si>
    <t>DEBILIDAD EN LA OPORTUNIDAD DE LA PRESENTACIÓN DE DOCUMENTACIÓN REQUERIDA EN EL NUMERAL 7.1 "PARQUEADEROS AUTORIZADOS" PARA CONTAR CON CUPOS DE PARQUEO SEGÚN NUMERAL 7.2 DEL ANEXO TÉCNICO DEL CONTRATO DE CONCESIÓN.</t>
  </si>
  <si>
    <t>SOLICITAR A LA INTERVENTORÍA FORTALECER LAS HERRAMIENTAS DE SEGUIMIENTO AL CUMPLIMIENTO DE LO ESTIPULADO EN EN EL ANEXO TÉCNICO 7.2 CUPOS DE PARQUEO PARA GENERAR ALERTAS TEMPRANAS DE PRESUNTOS INCUMPLIMIENTOS.</t>
  </si>
  <si>
    <t>HERRAMIENTAS DE SEGUIMIENTO AJUSTADAS Y APROBADAS</t>
  </si>
  <si>
    <t>2 HERRAMIENTAS DE SEGUIMIENTO IMPLEMENTADAS</t>
  </si>
  <si>
    <t>REALIZAR MESA DE TRABAJO MENSUAL CON LA INTERVENTORÍA, A FIN DE VERIFICAR LOS DOCUMENTOS PRESENTADOS POR LA CONCESIÓN PARA DAR CUMPLIMIENTO DE LOS NUMERALES 7.1 PARQUEADEROS AUTORIZADOS  Y 7.2 CUPOS DE DE PARQUEO</t>
  </si>
  <si>
    <t>MESAS DE TRABAJO MENSUAL REALIZADAS</t>
  </si>
  <si>
    <t>(MESAS REALIZADAS / MESAS PROGRAMADAS) * 100</t>
  </si>
  <si>
    <t>3.2.4.3</t>
  </si>
  <si>
    <t>HALLAZGO ADMINISTRATIVO PORQUE DURANTE UN PERIODO DE TIEMPO DE EJECUCIÓN DEL CONTRATO DE CONCESIÓN 2018-114 SE HA INCUMPLIDO POR PARTE DEL CONCESIONARIO SU OBLIGACIÓN DE OPERAR LOS PARQUEADEROS DE LA CONCESIÓN EN PREDIOS APROBADOS POR LA INTERVENTORÍA Y/O LA SECRETARÍA DISTRITAL DE MOVILIDAD</t>
  </si>
  <si>
    <t>DEBILIDAD EN LA OPORTUNIDAD DE LA PRESENTACIÓN DE DOCUMENTACIÓN REQUERIDA PARA LA APROBACIÓN DE LOS PREDIOS SEGÚN EN EL ANEXO TÉCNICO 7.1 "SOBRE LOS PARQUEADEROS AUTORIZADOS".</t>
  </si>
  <si>
    <t>REALIZAR MONITOREO MENSUAL A LA INTERVENTORÍA PARA DETERMINAR EL AVANCE DOCUMENTAL DE APROBACIÓN DE PREDIOS.</t>
  </si>
  <si>
    <t>MONITOREO MENSUAL REALIZADO</t>
  </si>
  <si>
    <t>(MONITOREO REALIZADO / MONITOREO PROGRAMADO) * 100</t>
  </si>
  <si>
    <t>3.2.5.1</t>
  </si>
  <si>
    <t>HALLAZGO ADMINISTRATIVO CON PRESUNTA INCIDENCIA DISCIPLINARIA POR DEBILIDADES EN EL SEGUIMIENTO Y MONITOREO DE LA INFORMACIÓN RENDIDA EN LA PLATAFORMA CHIP-CGR PRESUPUESTAL, FRENTE A LA INFORMACIÓN SUMINISTRADA EN LA EJECUCIÓN DE INGRESOS DE LA SECRETARÍA DISTRITAL DE MOVILIDAD, DADO QUE GENERA INEXACTITUD EN LA INFORMACIÓN REPORTADA EN LA PLATAFORMA, POR LO CUAL NO SE REFLEJA LA REALIDAD DE LA SITUACIÓN FINANCIERA, ECONÓMICA Y PRESUPUESTAL DEL DISTRITO</t>
  </si>
  <si>
    <t>NO ES COMPETENCIA DE LA SDM REGISTRAR INFORMACIÓN PRESUPUESTAL EN EL CHIP-CGR</t>
  </si>
  <si>
    <t>REALIZAR UNA MESA DE TRABAJO ENTRE LA SECRETARÍA DISTRITAL DE MOVILIDAD Y HACIENDA PARA CONOCER EL PROCESO Y DEFINIR LAS ACCIONES CORRESPONDIENTES A LA SDM, PARA IDENTIFICAR LAS CAUSAS DE LAS DIFERENCIAS EN LA INFORMACIÓN PRESUPUESTAL EN EL CHIP-CGR</t>
  </si>
  <si>
    <t>MESA DE TRABAJO REALIZADA CON LA SDH</t>
  </si>
  <si>
    <t>(MESA DE TRABAJO REALIZADA/MESA DE TRABAJO PROGRAMADA) *100</t>
  </si>
  <si>
    <t>SUBDIRECCIÓN FINANCIERA  DIRECCIÓN DE ATENCIÓN AL CIUDADANO</t>
  </si>
  <si>
    <t>2022-03-15</t>
  </si>
  <si>
    <t>SUBSECRETARÍA DE GESTIÓN CORPORATIVA - SUBSECRETARÍA DE SERVICIOS A LA CIUDADANÍA</t>
  </si>
  <si>
    <t xml:space="preserve">7/01/2022: Se entrega informe del desarrollo del sofware denominado "sistema de gestión contractual diseñado de acuerdo con los parametros exigidos por SIVICOF, con el fin de subsanar las debilidades que se venian presentando en dicho reporte. Se presenta solicitud de cierre por parte de la DC.
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
8/11/2021:  Requerimientos al sistema de gestión contractual, solicitudes y respuestas a través de correo electronico
8/10/2021:  Reuniones de avances del boton de transparencia y sofware 5/10/2021;  reunion del 24/09/2021; seguimiento de los avances 20/09/2021;  documento de alcance con requerimientos  al Sofware.
8/09/2021:  Dirección de Contratación está implementado desde el 22 de febrero de 2021 el nuevo software creado en y con solicitd de desarrollo de requerimientos para atender  la accion establecida.
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ACCION EN EJECUCION
07/10/2020
La dependencia no aporto evidencia de cumplimiento. Acción en ejecución. 
ACCION ABIERTA 
8/09/2020
La dependencia no aporto evidencia de cumplimiento.
Acción en ejecución.
ACCION ABIERTA  </t>
  </si>
  <si>
    <t>06/01/2021 Seguimiento Julie Martinez  se evidencia el formato de conciliacion contable con codigo PA03-PR02-F01 con version 1.0 asociado al procedimiento PA03- PR02, el cual se encuentra publicado en la intranet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</si>
  <si>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Julie Martinez  se evidencia actas de seguimiento del 17, 22  de septiembre, 8, 11 octubre.
08/11/2021 seguimiento  Julie Martinez no se remite seguimiento por parte del proceso sin embargo la accion se encuentra entre los plazos establecidos para su ejecucion. se recomienda al proceso realizar ejercicio de autocontrol</t>
  </si>
  <si>
    <t>Se evidencia el Procedimiento PA01-PR12  Gestión de Bienes e Inventarios - Ingresos, Egresos y Traslados De Almacén, version 4.0 donde se incorporan mecanismos de control de los bienes  que ingresan a la entidad en el sitio de utilización.
08/11/2021 seguimiento  Julie Martinez no se remite seguimiento por parte del proceso sin embargo la accion se encuentra entre los plazos establecidos para su ejecucion. se recomienda al proceso realizar ejercicio de autocontrol</t>
  </si>
  <si>
    <t>06/01/2021 Seguimiento Julie Martinez se eviedncia el  reporte  donde se incluye la casilla "Fecha de aplicación en SICON" del 2021 ,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</si>
  <si>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06/01/2021 Seguimiento Julie Martinez se eviedncia el acta del 29 de octubre del 2021 donde se realiza la capacitacion sobre deteriorio de cartera  y los soportes respectivos,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</si>
  <si>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por Julie Martinez,  se observa actas de las dos mesas de trabajo sobre reporte y conciliacion de SIPROJ 2, de fecha 23 de julio y del 26 de octubre  con el formato e conciliacion. Adicionalmente mesa del 14 de diciembre del Registro contable SIPROJ 21 angeles,   08 de septiembre  reunion interinstitucional y soportes contables. Se sugiere el cierre de la actividad.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</si>
  <si>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Julie Martinez  se evidencia la actualizacion version 3.0 del procedimient el 20 de diciembre del 2021  con Código: PA03-PR02 Conciliación Contable, el formato de la version 1.0 formato conciliacion contable e instructivo registro conciliacion contable version 1.0. por eso se sugiere el cierre de la accion .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</si>
  <si>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Julie Martinez se evidencia el codigo fuente de la interfaz  y el comprobante de diario causacion de nomina con fecha 01/12/2021. se sugiere el cierre 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</si>
  <si>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de julie martinez se evidencia el acta de devolucion de elementos al almacen No54, 55 y 56 , los conceptos tecnicos elementos para reintegro No 54, 55 y 56, comunicados  CMF2050-20171913 -CVE-21.0652 y SEMA 20213226337271. Se sugiere el cierre de la actividad 
08/11/2021 seguimiento  Julie Martinez no se remite seguimiento por parte del proceso sin embargo la accion se encuentra entre los plazos establecidos para su ejecucion. se recomienda al proceso realizar ejercicio de autocontrol</t>
  </si>
  <si>
    <t>6/01/2022 seguimiento  Julie Martinez  se evidencia los informes remitidos por correo electronico de los meses junio, julio, agosto, septiembre, octubre, noviembre. se sugiere el cierre de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</si>
  <si>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Julie Martinez  se evidencia la circular No 24 del 2021 donde se remite los lineamientos para la gestion de paivos exigibles en la SDM. se sugiere el cierre de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</si>
  <si>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7/01/2022: La DAC y la DIATT allegaron las evidencias del cumplimiento de la accion:  Actas de seguimiento Bimestral: Enero –Febrero, Marzo – Abril, Mayo – Junio, Julio – Agosto, Septiembre – Octubre y Noviembre – Diciembre.
7/12/2021: La DAC y la DIATT, para este corte no remitieron evidencias de gestión respecto a la acción.
8/11/2021: La DAC y la DIATT, remiten evidencias de los seguimientos bimestrales de enero a agosto. Quedan pendientes los dos últimos bimestres.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</si>
  <si>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Guillermo Delgadillo Molano</t>
  </si>
  <si>
    <t xml:space="preserve">11/01/2022: Los responsables actualizaron el formato de ficha de proyecto V3.0, que incluyó los numerales 9.1 Registro de acciones generales programadas en cada vigencia y 11.2 Especificaciones técnicas frente a la programación de las metas_desglose por vigencia. Es así que para los proyectos 7579, 7588, 7596 se incluyeron lo correspondiente a la actualización de la ficha en los numerales 9.1 y 11.2 
Conforme lo anterior y la justificación presentada, se observa que se da cumplimiento a lo formulado dentro de los términos previstos, por lo cual se recomienda el cierre de la acción.
</t>
  </si>
  <si>
    <t xml:space="preserve">7/01/2022: La SGJ, realizo para el cumplimiento de la presente acción, seguimientos a las liquidaciones a cargo de las diferentes subsecretarias de la SDM, con estas reuniones se realizaron lo acompañamientos necesarios según las recomendaciones y compromisos según cada caso en concreto en materia de liquidaciones contractuales, para que se efectúe la depuración y reducción del monto de pasivos exigibles de la SDM.con los anterior y con las evidencias presentadas se da cumplimiento a la meta e indicador establecido  se recomienda el cierre de la misma.
8/11/2021: Se adjuntan evidencias del seguimiento a las liquidaciones y reuniones de seguimiento a liquidaciones,sin embargo se recomienda actas producto de las mesas de trabajo bimestrales.
8/10/2021:  Reuniones de seguimiento a liquidaciones;mesa de trabajo  co n analisis de liquidaciones priorizadas.
8/09/2021: Mesa de trabajo con el fin de adelantar  y dar prioridad a la liquidacion de contratos, se aportan evidencia de correos . </t>
  </si>
  <si>
    <t>SGC - SSC</t>
  </si>
  <si>
    <t xml:space="preserve">11/01/2022 Seguimiento Julie Martinez se recibe el reporte de la gestión realizada por los ordenadores de gasto
-Gestión Corporativa: se evidencia el acta de seguimiento de los meses julio, agosto, septiembre, octubre, diciembre. -
- Gestión de la movilidad:  Correos electrónicos, memorando de liberación de saldos pasivos y reservas, formato de programación de pasivos exigibles 
- Gestión jurídica: El seguimiento de las reservas y ejecución del giro 
- Gestión de la política de movilidad: seguimiento de reserva, correos electrónicos, envió de informes finales.
- Gestión de servicio al ciudadano:  actas de depuración de los meses julio, agosto, septiembre, octubre, noviembre y diciembre.
Se recomienda continuar con la gestión y generar controles desde la segunda línea de defensa.
Se sugiere el cierre de la acción planificada 
7/12/2021: Pantallazo de depuración de reservas
8/11/2021: Sin avance para este periodo
8/10/2021:  correo remisión de reservas septiembre SGJ, Excel enviado a la Sub Financiera
8/09/2021:  Seguimiento julio al proyecto 7589, por parte de la SGJ, evidencias de base de datos en Excel con el seguimiento.
</t>
  </si>
  <si>
    <t>04/02/2022: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 El documento se encuentra debidamente firmado por las partes.
De igual manera se aporta el pantallazo del cargue de éste en la plataforma SECOP, con lo cual se subsana lo observado en seguimientos anteriores.
De acuerdo a lo evidenciado se observa que la acción se cumple en términos de eficacia por lo que se recomienda su cierre
03/01/2022: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
De la evidencia aportada se observan las siguientes oportunidades de mejora: El documento Minuta del Contrato solo esta firmado por la SDM, no se evidenica la firma del Consorcio Semaforización ACO y de la consulta efectuada a la plataforma SECOP no se evidencio el cargue de la información vinculada a este proceso.
Conforme lo anteriormente expuesto y que aún la acción esta en la etapa de ejecución, cuyo vencimiento esta previsto para mayo de 2022; se recomienda documentar de manera integral la gesitón y articular las evidencias con el indicador y formula del indicador (NÚMERO DE PROTOCOLOS DE ACTIVACIÓN DE INICIO DE ACTIVIDADES PARA LA APERTURA DE CADA FRENTE DE OBRA ELABORADOS.)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interventoria relacionadas con la gestión ambiental y SST, asi como la implementación del PMT
Su implementación se validará una vez se empiece a ejecutar el contrato. De acuerdo a lo informado por el proceso se espera que el proceso inicie en octubre de 2021
09/08/2021: No se aporta evidencia del avance de la gestión realizada para dar cumplimiento a la acción formulada</t>
  </si>
  <si>
    <t>Nataly Tenjo Vargas</t>
  </si>
  <si>
    <t>Julie Andrea Martínez y Daniel Andres Garcia</t>
  </si>
  <si>
    <t>RECOMENDACIÓN DE CIERRE DE LA OCI</t>
  </si>
  <si>
    <t>16/03/2022: Se aporta como evidencia la Circular 05 de 2022, socializada a todos los colaboradores de la entidad a través del radicado de ORFEO 2022310000054 de fecha 15/03/2022, en la cual se informa: "informa que para la oficialización de los diferentes acuerdos, convenios y/o contratos en los cuales participen entidades nacionales o distritales con el objeto de que estas entreguen y/o suministren elementos para disposición de la Secretaría Distrital de Movilidad, es obligatorio realizar el pertinente estudio técnico, jurídico y financiero que soporte la necesidad de la recepción por parte de la Secretaría de los bienes a ser entregados y/o 
suministrados."
Conforme lo anterior se recomienda el cierre de la acción
07/03/2022: Se aporta como evidencia el pantallazo de la gestión adelantada por el proceso desde el 09/02/2022;  teniendo en cuenta que el plazo de ejecución de la acción es el 30/03/2022 se recomienda fortalecer la gestión de tal manera que se garantice su cumplimiento de manera integral. Por último y teniendo en cuenta que la evidencia aportada sólo corresponde al pantallazo del histórico de ORFEO se recomienda revisar que la circular a emitir contenga los criterios establecidos en la formulación de la acción evaluada, validando de esta manera su eficacia.
07/02/2022: Nuevamente se genera un alerta por la no presentación de los avances en la ejecución de la acción. conforme se ha venido mencionando en los seguimientos anteriores.  Se recomienda tener en cuenta que plazo de ejecución esta para marzo del 2022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</si>
  <si>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30/03/2022: El proceso allega la evidencia de la socialización del procedimiento de Gestión de bienes e inventarios, ingresos, egresos y traslados de almacen, realizada el 29/03/2022 a los equipos de la Subdirección de señalización y la Dirección de Ingenieria de Tránsito; adicionalmente se soporta a través de imagenes, la socialización masiva a nivel institucional realizada el 25/10/2021 a través de piezas comunicativas remitidas por correo electrónico en donde se señalan los principales tips a tener en cuenta respecto al procedimiento antes señalado.
Conforme lo anterior se evidencia el cumplimiento de la acción formulada por lo cual se recomienda el cierre de la misma.
07/03/2022: El proceso aporta la justificación del avance donde se precisa: "La socialización del Procedimiento de gestión de bienes e inventarios, ingresos, egresos y
traslados de almacén pa01-pr12, está cargo de la subdirección administrativa. Dicha socialización ya se llevó a cabo por parte de la subdirección en mención, pero no se han remitido las evidencias para adjuntar en el presente informe. Se establece compromiso para entrega de evidencias en el transcurso del presente mes de marzo, entendiendo que la acción se le debe dar cumplimiento y cierre en este periodo."
Conforme lo anterior se recomienda priorizar la gestión de evidenciar el cumplimiento de la acción, de tal manera que se garantice sue cumplimiento de manera integral.
07/02/2022: Nuevamente se genera un alerta por la no presentación de los avances en la ejecución de la acción. conforme se ha venido mencionando en los seguimientos anteriores.  Se recomienda tener en cuenta que plazo de ejecución esta para marzo del 2022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</si>
  <si>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30/02/2022: El proceso aporta como evidencia la Circular Interna 7 de 2022 emitida por la Subsecretaría de Gestión Corporativa, de fecha 30/03/2022, a través de la cual se socializa el Procedimiento PA01-PR12, precisando entre otros temas, los relacionados con Ingresos por Compras generales, Ingreso por reposición de Aseguradora; en el contexto del documento se observa la articulación con la Circular 5 de 2022 emitida por el Despacho, en donde se identifican los documentos requeridos para ingresar a contabildad los bienes entregados por otras entidades, con lo cual se da tratamiento a lo observado por el ente de Control.
De acuerdo a lo anterior se observa el cumplimiento de la acción en terminos de eficacia y se recomienda su cierre.  
07/02/2022: Nuevamente se genera un alerta por la no presentación de los avances en la ejecución de la acción. conforme se ha venido mencionando en los seguimientos anteriores.  Si bien se presenta en la justificación aportada por el proceso el compromiso de entregar las evidencias en marzo, se recomienda tener en cuenta que plazo de ejecución vence el 30/03/2022 y se debe contar con los tiempos de todas las dependencias que estén vinculadas a esta gestión.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</si>
  <si>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t>
  </si>
  <si>
    <t>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t>
  </si>
  <si>
    <t>7/04/2022: Se observó acta de la mesa de trabajo entre la Secretaría Distrital de Movilidad y la Secretaría de Hacienda Distrital, el 3 de marzo de 2022, en la cual se trataron los siguientes temas:
1. Presentación del Plan de Mejoramiento suscrito por la Secretaría Distrital de Movilidad ante la Contraloría de Bogotá D.C.
2. Revisión Hallazgo 3.2.5.1, Auditoría de Desempeño No. 107 Contraloría de Bogotá D.C.
3. Consideraciones de la Secretaría Distrital de Hacienda, con respecto a la información rendida en la plataforma CHIP-CGR Presupuestal.
De acuerdo con los puntos tratados en la mesa de trabajo y las consideraciones presentadas por la Secretaría Distrital de Hacienda y la Secretaría Distrital de Movilidad, se establecieron compromisos de los cuales se ha realizado el seguimiento correspondiente.
Por lo anterior, la Subdirección Financiera reportó el cumplimiento de la acción y solicitó el cierre del hallazgo, mediante el formato Justificación de Cumplimiento de Hallazgo.
De acuerdo con la gestión evidenciada, se cierra la acción.</t>
  </si>
  <si>
    <t xml:space="preserve">8/04/2022: La Dirección de contratación revisó el procedimiento sancionatorio por incumplimiento contractual
PA05-PR16 versión 2 y determinó la necesidad de realizar ajustes al mismo, por lo que se
establecieron, fortalecieron y actualizaron tiempos de control definidos dentro de las actividades
señaladas en los numerales 3.2, 3.3, 3.4 y 3.5, buscando que las actuaciones se efectúen dentro de
los términos previstos, se aclararon y actualizaron responsabilidades generales, se ajustaron y
modificaron actividades de los numerales 3.1,3.2,3.3 y se actualizaron, modificaron y agregaron
actividades en el flujograma, se procedió a solicitar su publicación en
la intranet mediante el memorando 20225300063823 del 24 de marzo de 2022. Con base a lo anterior se da cumplimiento a la acción,meta e indicador, recomendando su cierre,
8/03/2022: El PROCEDIMIENTO SANCIONATORIO POR INCUMPLIMIENTO CONTRACTUAL Código: PA05-PR16 Versión: 2.0 del 12/03/2022 se encuentra en proceso de actualizacion de sus puntos de control. Acción en ejecución.
8/02/2022: Se adjuntan evidencias de las reuniones con el fin de llevar a cabo la actualización del procedimiento, se recomienda  adelantar las acciones pertinentes que den cumplimiento a la accion dentro del termino establecido.
07/01/2022:  Reuniones para revisiones del procedimiento  PA05 - PR16  . Continua en ejecucion </t>
  </si>
  <si>
    <t>8/04/2022: La Dirección de contratación actualizó el Modelo notificación de designación de supervisión PA05-
PR21-MD04, al cual se le adicionó la siguiente condición general: 3.3. Procedimiento sancionatorio por incumplimiento contractual: En caso de incurrir en algún presunto incumplimiento contractual, el supervisor del contrato y el interventor en el caso que exista,deberán remitirse al procedimiento sancionatorio por incumplimiento contractual PA05-PR16 el cual se encuentra publicado en la intranet en el enlace https://intranetmovilidad.movilidadbogota.gov.co/intranet/PA05 , lo anterior se hará de conformidad
con los preceptos normativos señalados en el art. 86 de la ley 1474 del 2011, en aras a la observancia al debido proceso de contradicción y defensa como derecho que le asiste al contratista conforme a los lineamientos del art. 17 de la ley 1150 del 2007. Con base a lo anterior se da cumplimiento a la acción,meta e indicador, recomendando su cierre,
8/03/2022: 8/03/2022: El PROCEDIMIENTO SANCIONATORIO POR INCUMPLIMIENTO CONTRACTUAL Código: PA05-PR16 Versión: 2.0 del 12/03/2022 se encuentra en proceso de actualizacion.
8/02/2022: Se adjuntan evidencias de las reuniones con el fin de llevar a cabo la actualización del procedimiento, se recomienda  adelantar las acciones pertinentes que den cumplimiento a la accion dentro del termino establecido.
07/01/2022:  Reuniones para revisiones del procedimiento  PA05 - PR16  , Continua en ejecución</t>
  </si>
  <si>
    <t>Dámaris Sánchez Salamanca</t>
  </si>
  <si>
    <t>6/05/2022: Desde la DAC, llevaron a cabo dos (2) reuniones de seguimiento junto con la Oficina Asesora de Planeación Institucional con respecto a la aprobación de vigencias futuras. El 28 de febrero de 2022 se realizó la aprobación de la solicitud de vigencias futuras por parte de la SDP, SDH y el CONFIS (Consejo en Sesión N° 02 del 28 de febrero), permitiendo el inicio del proceso de solicitud de los CDP´s vigencias 2022 y 2023 para ser incluidos en los documentos precontractuales del proceso de contratación de la interventoría.
Por lo anterior, la DAC reportó el cumplimiento de la acción y solicitó el cierre del hallazgo, mediante el formato Justificación de Cumplimiento de Hallazgo. De acuerdo con la gestión evidenciada, se cierra la acción.
7/04/2022: La dependencia no reportó evidencias en este corte.
7/03/2022: La dependencia, no reportan evidencias en este corte.
7/02/2022: La dependencia, no reportan evidencias en este corte.</t>
  </si>
  <si>
    <t>7/6/2022: Desde la DAC se realizó seguimiento a la interventoría Transcapital y a la concesión GYP, para aprobar la actualización del procedimiento TE-MA-001 manual de procedimiento de captura de videos en vehículos inmovilizados, como resultado del seguimiento se llegó a la siguiente conclusión:
- El procedimiento “TE-MA-001 Manual de captura de vídeos” describe actividades netamente operativas, por lo tanto, se crea un nuevo procedimiento operativo, como se puede evidenciar en las actas de seguimiento OP129, TI089 y OP136.
Conforme a lo anterior, el equipo técnico de la DAC junto con la interventoría Transcapital y la concesión GYP de los componentes tecnológico y operativo, adelantaron las siguientes actividades de gestión con el fin de establecer el nuevo procedimiento operativo de captura de vídeos y definir la metodología de implementación con el fin de llevar un adecuado control y seguimiento al mismo.
-  Se elimina el procedimiento “TE-MA-001 Manual captura de videos” y se actualiza el procedimiento TE-MA-009 Sistema de gestión de vídeos. Lo anterior se evidencia en el acta de seguimiento TI089 y en la carpeta adjunta “Listado de documentos - Procedimientos actualizados SGC GYP”
- Se crea el nuevo procedimiento identificado como: GO-PR-07 V0 Procedimiento toma de vídeos de Inmovilización, como se evidencia en el acta de seguimiento TI089 y en la carpeta adjunta “Listado de documentos - Procedimientos actualizados SGC GYP”
- La concesión GYP por medio del comunicado GyP-CA-05448-GR, comparte de manera oficial a la Secretaría de Movilidad e Interventoría el nuevo procedimiento “GO-PR-07 V0 Procedimiento Toma de Vídeos de Inmovilización”.
- La interventoría Transcapital por medio del comunicado GRUAS2-INTV-GYP-797-22 aprueba el procedimiento y solicita la implementación dentro de la operación, a partir de la fecha de radicación del presente comunicado.
La Secretaría de Movilidad aprobó el procedimiento “GO-PR-07 V0 Procedimiento Toma de Vídeos de Inmovilización” remitido por el Concesionario GYP, y mediante comunicado N°202232305129461 hace las siguientes observaciones:
- La aplicación y seguimiento al procedimiento GO-PR-07 se ejecutará a partir del día 01 de junio de 2022, conforme a los puntos de control establecidos por la Interventoría Transcapital en los planes piloto de seguimiento según actas de reunión TI089 y OP136.
- La interventoría Transcapital deberá tomar una muestra mensual representativa de los videos de inmovilización, con el fin de determinar el porcentaje de cumplimiento de los requisitos establecidos en el procedimiento GO-PR-07, los resultados obtenidos se presentarán a la Secretaría de Movilidad y a la Concesión GYP para su respectivo seguimiento y acciones pertinentes en caso de encontrarse algún riesgo en las revisiones realizadas por la Interventoría.
Por lo anterior, la DAC reportó el cumplimiento de la acción y solicitó el cierre del hallazgo, mediante el formato Justificación de Cumplimiento de Hallazgo. De acuerdo con la gestión evidenciada, se cierra la acción.
6/05/2022: La dependencia no reportó evidencias en este corte.
7/04/2022: La dependencia no reportó evidencias en este corte.
7/03/2022: La dependencia, no reportan evidencias en este corte.
7/02/2022: La dependencia, no reportan evidencias en este corte.</t>
  </si>
  <si>
    <t>08/06/2022 Frente al hallazgo No. 3.1.3.5.1 se formuló la acción de mejoramiento definida como “Hallazgo administrativo con presunta incidencia disciplinaria, por las deficiencias en el seguimiento y control por parte del Interventor al Contrato de Obra No. 1874 de 2019, en el marco del Contrato de Interventoría No. 1810 de 2019.”, cumpliendo con lo realizado en el mes de mayo de 2022 se tiene 16 protocolos realizados por la interventoria.
06/05/2022 Para el mes de abril de 2022 tres (3) frentes de obra, y la supervisión realizó una revisión a cada frente para evidenciar el cumplimiento de la Interventoría en la verificación de la lista de chequeo del protocolo de activación de inicio de actividades en bioseguridad, ambiental y SST.
08/04/2022  El proceso presenta como evidencia de avance en la ejecución de la acción:
•	Reporte de validación de plazos y requisitos
•	Tres (3) actas de cada frente de obra (KR 78K X CL 40 SUR, KR 74A X AC 72 y CL 103 X AK 70) de la visita de obra para evidenciar cumplimiento verificación protocolo por parte de la interventoría
•	Tres (3) archivos relacionando los protocolos realizados en cada obra aleatoriamente "LISTA DE CHEQUEO INICIO DE OBRA CUMPLIMIENTO DEL PROTOCOLO DE BIOSEGURIDAD PARA LA PREVENCIÓN DE LA TRANSMISIÓN DE COVID-19/AMBIENTAL/SST" 
07/03/2022: El proceso presenta como evidencia del avance en la ejecución de la acción: 
* Comunicación CSA-P1644-075 del 22/02/2022  Consorcio Semaforización ACO radicada en la SDM con 20226120440812 de la misma fecha. 
* El protocolo de obra aprobado para el contrato 2021-2516 denominado "PROTOCOLO PARA LA ACTIVACIÓN DE INICIO DE ACTIVIDADES EN LA APERTURA DE CADA FRENTE DE OBRA". 
* Lista de chequeo de la implementación del protocolo, realizada por la interventoría el 28/02/2022 en la intersección de la  KR 78 K X CL 40 SUR  localidad de Kennedy, donde se iniciaron obras civiles.
Conforme lo anterior se observa que si  bien se dio inicio a la ejecución de la acción, es importante que se documente integralmente la gestión adelantada en coherencia con la acción 1 y en articulación  con lo formulado en el indicador y el plazo formulado de ejecución. Una vez establezcan el total de puntos de obra, incluir la información en la justificación de tal manera que sea medible su avance en terminos de la meta (10%)
04/02/2022: El proceso presenta el siguiente avance en la ejecución de la acción: Se aclara que al contrato al que se le va a activar el protocolo señalado es el 2021-2516, el cual es de Obras Civiles, e inició el 16 de diciembre de 2021. Se anexa oficio SEMA 20223220078231 donde se solicita a la interventoría el protocolo. Se informa que ya se tiene la Licencia de Excavación y se está en la elaboración y aprobación de PMTs.  Por lo anterior, y una vez se dé inicio a las obras, procederemos a dar cumplimiento en el respectivo plan de mejoramiento.
Conforme lo anterior se recomienda documentar integralmente la gestión adelantada en coherencia con la acción 1 y articularla con lo formulado en el indicador y el plazo formulado de ejecución.
03/01/2022: Si bien se aporta la siguiente justificación: "Por medio del presente se informa que a la fecha el contrato de Obras Civiles 2021 2516 se encuentra a la espera de la aprobación de la Licencia de excavación para iniciar obras, por lo cual no se han desarrollado las visitas establecidas." y que la acción esta dentro del plazo de ejecución (mayo de 2022); es importante señalar que la evidencia aportada en la acción 1 de este hallazgo, señala la suscripción del contrato de Interventoria No. 2021-2454 desde el mes de octubre de 2021, sobre el cual no se precisa la gestión adelantada en cumplimiento de lo formulado.
Conforme lo anterior se recomienda documentar integralmente la gestión adelantada en coherencia con la acción 1 y articularla con lo formulado en el indicador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interventoria relacionadas con la gestión ambiental y SST, asi como la implementación del PMT
Su implementación se validará una vez se empiece a ejecutar el contrato. De acuerdo a lo informado por el proceso se espera que el proceso inicie en octubre de 2021
09/08/2021: La acción se programo para iniciar su ejecución en octubre</t>
  </si>
  <si>
    <t>08/06/2022 En el respectivo drive se encuentran cargados los informes correspondientes para los contratos donde han sido presentadas las cuentas de cobro por parte de los contratistas.
Teniendo en cuenta que la acción se ha cumplido y que el cierre de la misma está previsto para el presente mes de mayo de 2022, solicitamos el cierre, toda vez que se ha dado cumplimiento a cabalidad de lo señalado en la acción.
A continuación se relacionan los informes que dan evidencia del cumplimiento del PMI para cada
contrato con su respectiva ubicación dentro del drive
https://drive.google.com/drive/u/0/folders/1SJj90n5iP1CAeBBZC7wYoteshvK_BxFj
06/05/2022 Se aporta como evidencia en el google drive https://drive.google.com/drive/u/0/folders/1SJj90n5iP1CAeBBZC7wYoteshvK_BxFj, se encuentran cargados los informes correspondientes para los contratos donde han sido presentadas las cuentas de cobro por parte de los contratistas.
08/04/2022 Se aporta como evidencia en el google drive https://drive.google.com/drive/u/0/folders/1SJj90n5iP1CAeBBZC7wYoteshvK_BxFj,  donde se encuentran los informes que dan evidencia del cumplimiento del PMI para cada contrato.
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
Es importante destacar la organización de la información presentada y la documentación de la misma. Conforme lo anterior y teniendo en cuenta que el plazo de ejecución es el 30/05/2022, se mantiene en estado abierta  
07/02/2022: No se aporta evidencia que permita evaluar el avance de la gestión adelantada en el periodo evaluado.  Si bien la acción se encuentra dentro del plazo de ejecución, se debe dar cumplimiento de manera integral en coherencia con la acción, la meta y el indicador.
05/01/2022: El proceso aporta como evidencia la justificción del avance de la acción en los siguientes terminos: "En el enlace https://drive.google.com/drive/folders/1SJj90n5iP1CAeBBZC7wYoteshvK_BxFj, carpeta de cada uno de los contratos obra/interventoría,  carpeta Hallazgo 3.1.3.4.1 acción 2, se encontraran relacionadas las actividades desarrolladas y su correspondiente apartado de Seguridad conforme el avance contractual y el número de cuentas de cobro presentadas y autorizadas para pago. Es preciso mencionar que no se encuentra relación en todos los contratos, pues hasta el momento no se han autorizado las cuentas de cobro pertinentes."
Conforme lo anterior y teniendo en cuenta que el plazo de ejecución es hasta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Informe Mensual Tecnico SST No. 001 Contrato 2021-2017
* Contratos 2021-2018 y 2021-2025:  Informes de Señalización. Informe del 12/08/2021 al 11/09/2021 e informe del  12/09/2021 al 11/10/2021 
Conforme lo anterior se observa que se cumple parcialmente la acción formulada  sobre los contratos 2020-2013, 2021-2020, 2021-2014 y 2021-2021  por cuanto no presentan evidencia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del avance de la gestión realizada para dar cumplimiento a la acción formulada.
Conforme lo anterior la OCI genera una alerta por el posible incumplimiento de la acción conforme lo formulado; se recomienda tener en cuenta la periodicidad de la acción (mensual), con lo cual de julio a septiembre (fecha de corte del presente seguimiento) ya debian haberse aportado por lo menos tres informes
06/09/2021:  No se aporta evidencia del avance de la gestión realizada para dar cumplimiento a la acción formulada
09/08/2021: No se aporta evidencia del avance de la gestión realizada para dar cumplimiento a la acción formulada</t>
  </si>
  <si>
    <t>08/06/2022 En el respectivo drive se encuentran cargados los informes correspondientes para los contratos donde han sido presentadas las cuentas de cobro por parte de los contratistas.
Teniendo en cuenta que la acción se ha cumplido y que el cierre de la misma está previsto para el presente mes de mayo de 2022, solicitamos el cierre, toda vez que se ha dado cumplimiento a cabalidad de lo señalado en la acción.
A continuación se relacionan los informes que dan evidencia del cumplimiento del PMI para cadacontrato con su respectiva ubicación dentro del drive https://drive.google.com/drive/u/0/folders/1SJj90n5iP1CAeBBZC7wYoteshvK_BxFj
06/05/2022 Se aporta como evidencia en el google drive https://drive.google.com/drive/u/0/folders/1SJj90n5iP1CAeBBZC7wYoteshvK_BxFj,  los informes que dan evidencia del cumplimiento del PMI para cada contrato
08/04/2022  Se aporta como evidencia en el google drive https://drive.google.com/drive/u/0/folders/1SJj90n5iP1CAeBBZC7wYoteshvK_BxFj, llos informes correspondientes para los contratos donde han sido presentadas las cuentas de cobro por parte de los contratistas, en aquellos donde no se tienen cargadas, se ebe a que están en construcción y/o no han sido autorizadas ni pagadas por la entidad.
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
Es importante destacar la organización de la información presentada y la documentación de la misma. Conforme lo anterior y teniendo en cuenta que el plazo de ejecución es el 30/05/2022, se mantiene en estado abierta  
07/02/2022: No se aporta evidencia que permita evaluar el avance de la gestión adelantada. Por favor tener en cuenta las alertas presentadas en seguimiento anteriores. Si bien la acción se encuentra dentro del plazo de ejecución, se debe dar cumplimiento de manera integral en coherencia con la acción, la meta y el indicador.
05/01/2022: El proceso aporta como evidencia la justificción del avance de la acción en los siguientes terminos:  "En el enlace https://drive.google.com/drive/folders/1SJj90n5iP1CAeBBZC7wYoteshvK_BxFj, carpeta de cada uno de los contratos obra/interventoría,  carpeta Hallazgo 3.1.3.4.1 acción 1, se encontraran relacionadas las actividades desarrolladas por los profesionales jurídicos y/o financieros conforme el avance contractual y el número de cuentas de cobro presentadas y autorizadas para pago. Es preciso mencionar que no se encuentra relación de la participación de estos profesionales en todos los contratos, pues hasta el momento no se han requerido su servicios en el avence contractual, o no se han autorizado las cuentas de cobro pertinentes"
Conforme lo anterior y teniendo en cuenta que el plazo de ejecución es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de manera especifica en cada contrato de obra evaluado.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No se aporta evidencia dentro del repositorio correspondiente
* Contratos 2021-2018 y 2021-2025:  Informes de Señalización. Informe del 12/08/2021 al 11/09/2021 e informe del  12/09/2021 al 11/10/2021 
Conforme lo anterior se observa que se cumple parcialmente la acción formulada  sobre los contratos 2020-2013, 2021-2020, 2021-2014, 2021-2021. 2021-2017 y 2021-2024  por cuanto no presentan evidencia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</si>
  <si>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08/06/2022 Se encuentran cargadas en el Drive, las actas de los comités técnicos semanales correspondientes para cada contrato, en ellas se tratan los diferentes temas de importancia
referente a la ejecución contractual. Teniendo en cuenta que el cargue de las actas se ha cumplido a cabalidad y que valor de la meta para el indicador de la acción es de 0.3 (30%), solicitamos el cierre de la acción por el
cumplimiento de la misma, toda vez que el cierre está previsto para el presente mes de mayo de 2022.
A continuación se relacionan las evidencias del cumplimiento del PMI para cada contrato con su respectiva ubicación dentro del drive https://drive.google.com/drive/u/0/folders/1SJj90n5iP1CAeBBZC7wYoteshvK_BxFj.
06/05/2022 Se aporta como evidencia en el google drive https://drive.google.com/drive/u/0/folders/1SJj90n5iP1CAeBBZC7wYoteshvK_BxFj, Se encuentran cargadas en el Drive, las actas de los comités técnicos semanales correspondientes para cada contrato, en ellas se tratan los diferentes temas de importancia referente a la ejecución contractual.
08/04/2022 Se aporta como evidencia en el google drive https://drive.google.com/drive/u/0/folders/1SJj90n5iP1CAeBBZC7wYoteshvK_BxFj,  cargados las actas de los comités técnicos semanales correspondientes para cada contrato, en ellas se tratan los diferentes temas de importancia referente a la ejecución contractual.
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
No obstante y una vez revisada la información dispuesta en el drive correspondiente a los contratos 2021-2015 y 2021-2013, no se evidenciaron las actas de seguimiento mensual conforme la acción formulada. De acuerdo a lo anterior y teniendo en cuenta que el plazo de ejecución es el 30/05/2022, se mantiene en estado abierta y se recomienda fortalecer la gestión documental de la ejecución de la acción de tal manera que al finalizar su plazo se encuentre documentada integralmente su implementación.
07/02/2022: No se aporta evidencia que permita evaluar el avance de la gestión adelantada en el periodo evaluado.  Si bien la acción se encuentra dentro del plazo de ejecución, se debe dar cumplimiento de manera integral en coherencia con la acción, la meta y el indicador. 
05/01/2022: Si bien se aporta como evidencia la justificación en los siguientes terminos: "En el enlace https://drive.google.com/drive/folders/1SJj90n5iP1CAeBBZC7wYoteshvK_BxFj, carpeta de cada uno de los contratos obra/interventoría,  carpeta Hallazgo 3.1.3.4.1 acción 3, se encontraran relacionadas las actas de comité celebradas y entregadas por las áreas en los diferentes contratos", sin embargo de la verificación realizada al repostorio se evidencia que no se subsana lo observado en los seguimientos anteriores por lo cual se mantiene la alerta presentada:
"Se alerta nuevamente por el no cumplimiento integral de la acción... Por favor revisar de manera articulada la acción y el indicador, el cual establece que son actas semanales sin excepción. "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Por favor revisar de manera articulada la acción y el indicador, el cual establece que son actas semanales sin excepción.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No se aporta evidencia dentro del repositorio correspondiente 
* Contratos 2021-2016 y 2021-2023: No se aporta evidencia dentro del repositorio correspondiente 
* Contratos 2021-2017 y 2021-2024: Se aporta evidencia dentro del repositorio de las actas de comite semanal desde el 18/08/201 hasta el 27/10/2021
* Contratos 2021-2018 y 2021-2025: No se aporta evidencia dentro del repositorio correspondiente 
Conforme lo anterior se observa que se cumple parcialmente la acción formulada  sobre los contratos 2020-2013, 2021-2020, 2021-2014, 2021-2021, 2021-2015, 2021-2022, 2021-2016. 2021-2023, 2021-2018  y 2021-2025  por cuanto no presentan evide 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  las actas semanales de septiembre, asi como tampoco se aporto la gestión realizada correspondiente a julio y agosto.
Conforme lo anterior nuevamente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06/09/2021:  No se aporta evidencia de  las actas semanales de agosto, asi como tampoco se aporto la gestión realizada correspondiente a julio.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09/08/2021: No se aporta evidencia que permita validar la ejecución en julio de la acción formulada: CARGAR DE ACTAS DE COMITÉS TÉCNICOS SEMANALES AL DRIVE con inicio el 01/07/2021</t>
  </si>
  <si>
    <t xml:space="preserve">Guillermo Delgadillo Molano </t>
  </si>
  <si>
    <r>
      <t xml:space="preserve">11/07/2022. La SGJ cumplió con la acción propuesta, realizar mesas de trabajo mensuales entre las SGC y SGJ, que tuvieron como fin revisar las inconsistencias presentadas con la base que se remite a SF y que relaciona los actos administrativos, para proceder a realizar la conciliación contable correspondiente, las cuales se realizaron: 2/08/2021-10/09/2021-4/10/2021-24/11/2021-13/12/2021-13/01/2022(2)-15/02/2022-25/04/22-13/05/2022-15/06/2022. (12 mesas de trabajo). Por lo descrito anteriormente, la acción de mejora se ha cumplido, dentro dle tiempo previsto, por consiguiente, se recomienda el cierre.  
</t>
    </r>
    <r>
      <rPr>
        <b/>
        <sz val="7"/>
        <color rgb="FF000000"/>
        <rFont val="Arial"/>
        <family val="2"/>
      </rPr>
      <t>ACCION CERRADA</t>
    </r>
    <r>
      <rPr>
        <sz val="7"/>
        <color rgb="FF000000"/>
        <rFont val="Arial"/>
        <family val="2"/>
      </rPr>
      <t xml:space="preserve">
8/06/2022: Acta del 13 de </t>
    </r>
    <r>
      <rPr>
        <b/>
        <sz val="7"/>
        <color rgb="FF000000"/>
        <rFont val="Arial"/>
        <family val="2"/>
      </rPr>
      <t>mayo</t>
    </r>
    <r>
      <rPr>
        <sz val="7"/>
        <color rgb="FF000000"/>
        <rFont val="Arial"/>
        <family val="2"/>
      </rPr>
      <t xml:space="preserve"> con el siguiente orden del día Presentación cifras del informe de prescripciones 2022; reunion con la participación de Dirección de Gestión de Cobro; subsecretaria corporativa, Subsecretaria Jurídica., acta debe ser aprobada y firmada por los asistentes.
9/05/22:  mesa de trabajo del </t>
    </r>
    <r>
      <rPr>
        <b/>
        <sz val="7"/>
        <color rgb="FF000000"/>
        <rFont val="Arial"/>
        <family val="2"/>
      </rPr>
      <t>25/04/22</t>
    </r>
    <r>
      <rPr>
        <sz val="7"/>
        <color rgb="FF000000"/>
        <rFont val="Arial"/>
        <family val="2"/>
      </rPr>
      <t xml:space="preserve"> Presentación cifras del informe de prescripciones 2022,  se solicita que para el proximo seguimiento se encuentre debidamente aprobada por los responsables dado que se encuentra con aprobado parcialmente, 
</t>
    </r>
    <r>
      <rPr>
        <sz val="7"/>
        <color theme="1"/>
        <rFont val="Arial"/>
        <family val="2"/>
      </rPr>
      <t xml:space="preserve">8/04/2022:  mesa de trabajo de fecha </t>
    </r>
    <r>
      <rPr>
        <b/>
        <sz val="7"/>
        <color theme="1"/>
        <rFont val="Arial"/>
        <family val="2"/>
      </rPr>
      <t>10/01/2022</t>
    </r>
    <r>
      <rPr>
        <sz val="7"/>
        <color theme="1"/>
        <rFont val="Arial"/>
        <family val="2"/>
      </rPr>
      <t xml:space="preserve"> Presentación de  cifras del informe de prescripciones 2022  entre la Subsecretaria Corporativa, y Subsecretaria de  gestión jurídica.Se recomienda con el fin de que la acción sea efectiva  establecer las acciones pertinentes con el fin de identificar las debilidades por las cuales se siguen presentando las inconsistencias, verificar que los controles esten adecuadamente funcionando o de lo contrario analizar la pertinencia de ajustarlos o establecer unos nuevos,</t>
    </r>
    <r>
      <rPr>
        <sz val="7"/>
        <color rgb="FF000000"/>
        <rFont val="Arial"/>
        <family val="2"/>
      </rPr>
      <t xml:space="preserve">
04/2022: Acta del 10 de</t>
    </r>
    <r>
      <rPr>
        <b/>
        <sz val="7"/>
        <color rgb="FF000000"/>
        <rFont val="Arial"/>
        <family val="2"/>
      </rPr>
      <t xml:space="preserve"> marzo</t>
    </r>
    <r>
      <rPr>
        <sz val="7"/>
        <color rgb="FF000000"/>
        <rFont val="Arial"/>
        <family val="2"/>
      </rPr>
      <t xml:space="preserve"> de 2022 relacionada con, Hallazgo auditoría regularidad código 3.3.1.1.1. – informe de prescripciones 2022
03/2022 mesa de trabajo generando acta de reunión del </t>
    </r>
    <r>
      <rPr>
        <b/>
        <sz val="7"/>
        <color rgb="FF000000"/>
        <rFont val="Arial"/>
        <family val="2"/>
      </rPr>
      <t xml:space="preserve">15/02/2022, </t>
    </r>
    <r>
      <rPr>
        <sz val="7"/>
        <color rgb="FF000000"/>
        <rFont val="Arial"/>
        <family val="2"/>
      </rPr>
      <t xml:space="preserve">relacionda  con Hallazgo auditoría regularidad código 3.3.1.1.1.1 - Conciliación prescripciones. Presentación cifras del informe de prescripciones 2021
8/02/22 : Mesa de trabajo de fecha </t>
    </r>
    <r>
      <rPr>
        <b/>
        <sz val="7"/>
        <color rgb="FF000000"/>
        <rFont val="Arial"/>
        <family val="2"/>
      </rPr>
      <t>13/01/2022</t>
    </r>
    <r>
      <rPr>
        <sz val="7"/>
        <color rgb="FF000000"/>
        <rFont val="Arial"/>
        <family val="2"/>
      </rPr>
      <t xml:space="preserve"> con la Subsecretaria Juridica, Corporativa , Dirección de cobro, Sub financiera, con el siguiente orden del dia con el fin de subsanar las debilidades que dieron lugar al hallazgo: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07/01/2022: mesa de trabajo del </t>
    </r>
    <r>
      <rPr>
        <b/>
        <sz val="7"/>
        <color rgb="FF000000"/>
        <rFont val="Arial"/>
        <family val="2"/>
      </rPr>
      <t xml:space="preserve">13/12/2021 </t>
    </r>
    <r>
      <rPr>
        <sz val="7"/>
        <color rgb="FF000000"/>
        <rFont val="Arial"/>
        <family val="2"/>
      </rPr>
      <t xml:space="preserve">  entre las subsecretarías de gestión corporativa y gestión jurídica, Direccion de cobroma fin de revisar las inconsistencias presentadas  y realizar los respectivos ajustes. Sigue en ejecucion dada la periodicidad establecida.
7/12/2021:  mesa de trabajo del</t>
    </r>
    <r>
      <rPr>
        <b/>
        <sz val="7"/>
        <color rgb="FF000000"/>
        <rFont val="Arial"/>
        <family val="2"/>
      </rPr>
      <t xml:space="preserve"> 24/11/2021 </t>
    </r>
    <r>
      <rPr>
        <sz val="7"/>
        <color rgb="FF000000"/>
        <rFont val="Arial"/>
        <family val="2"/>
      </rPr>
      <t xml:space="preserve">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
8/11/2021: Se realiza mesa de trabajo el </t>
    </r>
    <r>
      <rPr>
        <b/>
        <sz val="7"/>
        <color rgb="FF000000"/>
        <rFont val="Arial"/>
        <family val="2"/>
      </rPr>
      <t>4/10/2021</t>
    </r>
    <r>
      <rPr>
        <sz val="7"/>
        <color rgb="FF000000"/>
        <rFont val="Arial"/>
        <family val="2"/>
      </rPr>
      <t xml:space="preserve">   con el siguiente orden del dia: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emplear mejoras o ajustes que conduzcan a mitigar inconsistencias en la información que reporta de la
Cartera. 
● Transporte público depuración.
● Varios
8/10/2021:  Reunion de seguimiento mensual de cartera </t>
    </r>
    <r>
      <rPr>
        <b/>
        <sz val="7"/>
        <color rgb="FF000000"/>
        <rFont val="Arial"/>
        <family val="2"/>
      </rPr>
      <t>10/09/2021</t>
    </r>
    <r>
      <rPr>
        <sz val="7"/>
        <color rgb="FF000000"/>
        <rFont val="Arial"/>
        <family val="2"/>
      </rPr>
      <t xml:space="preserve"> entre la Direccion de Cobro , Subsecretaria de Gestión Juridica,  Sub gestion juridica, Sub Financiera: Se cita el hallazgo administrativo con presunta incidencia disciplinaria por diferencias en la información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 Se adelanta seguimiento para verificar cuenta 1-3-11-04-011.
8/09/2021:  El dia 2 de </t>
    </r>
    <r>
      <rPr>
        <b/>
        <sz val="7"/>
        <color rgb="FF000000"/>
        <rFont val="Arial"/>
        <family val="2"/>
      </rPr>
      <t>agosto</t>
    </r>
    <r>
      <rPr>
        <sz val="7"/>
        <color rgb="FF000000"/>
        <rFont val="Arial"/>
        <family val="2"/>
      </rPr>
      <t xml:space="preserve"> se raliza mesa de trabajo con  Financiera, gestion de cobro,corporatira y gestion juridica, en la cual se analizaron los datos y cifras ,se establece plan de tranajo con respecto a las actividades de
prescripción y aplicaciones de la misma para los meses de mes de enero a junio de 2021. En ejecucion.
09/08/2021 Seguimiento Julie Martinez, el área no remite seguimiento. Las acciones se encuentra dentro del plazo de ejecución planificado.</t>
    </r>
  </si>
  <si>
    <r>
      <t xml:space="preserve">11/07/2022: La dependencia aporta como evidencia,  actas de mesas de trabajo virtual llevadas a cabo los dias 7/07/2022, 20/04/2022, 13/01/2022, 26/10/2022/ y 23/07/2021, en las cuales se da cuenta del cumplimiento de la accion,  realizando mesas de trabajo trimestrales con el objetivo de realizar una conciliación previa al reporte del contingente,   por lo tanto ésta se cumplio dentro del plazo establecido recomendando el cierre de la accion. 
</t>
    </r>
    <r>
      <rPr>
        <b/>
        <sz val="7"/>
        <color rgb="FF000000"/>
        <rFont val="Arial"/>
        <family val="2"/>
      </rPr>
      <t>ACCION CERRADA
Acta con corte junio 07/22</t>
    </r>
    <r>
      <rPr>
        <sz val="7"/>
        <color rgb="FF000000"/>
        <rFont val="Arial"/>
        <family val="2"/>
      </rPr>
      <t xml:space="preserve"> con orden del dia 1. Revisar el reporte generado de SIPROJ para efectos contables. 2. Socialización de formato de conciliación SIPROJ 2022-2, con la participación de la Dirección de Representación Judicial y la Subdirección Financiera correspondiente a la calificación de contingente judicial realizada en el II trimestre de 2022 (abril a junio). Se observaron inconsistencias de la plataforma Siproj en el registro de la información por lo que se estipuló reiterar las solicitudes realizadas a la Secretaría Jurídica Distrital. 
8/06/2022: Dado que su periodicidad es trimestral aun falta reportar el IV trimestre esto es (abril -mayo-junio), por tal razón no se presenta avances.
9/05/22 :</t>
    </r>
    <r>
      <rPr>
        <b/>
        <sz val="7"/>
        <color rgb="FF000000"/>
        <rFont val="Arial"/>
        <family val="2"/>
      </rPr>
      <t xml:space="preserve"> Acta con corte abril 20/22 </t>
    </r>
    <r>
      <rPr>
        <sz val="7"/>
        <color rgb="FF000000"/>
        <rFont val="Arial"/>
        <family val="2"/>
      </rPr>
      <t>con orden del dia 1. Revisar el reporte generado de SIPROJ para efectos contables.
2. Socialización de formato de conciliación SIPROJ 2022-1 3. Base de pagos de sentencias CXC,. con la subdirección financiera, presentación judicial.
8/04/2022:   Para este corte se adjunta el acta correspondiente al Acta Mesa de trabajo (</t>
    </r>
    <r>
      <rPr>
        <b/>
        <sz val="7"/>
        <color rgb="FF000000"/>
        <rFont val="Arial"/>
        <family val="2"/>
      </rPr>
      <t xml:space="preserve"> Enero 13 de 2022</t>
    </r>
    <r>
      <rPr>
        <sz val="7"/>
        <color rgb="FF000000"/>
        <rFont val="Arial"/>
        <family val="2"/>
      </rPr>
      <t xml:space="preserve">) reporte y conciliación SIPROJ cuarto trimestre de 2021,asi como la programación de la reunion del primer trimestre de 2022 (18/04/2022).
 8/03/2022; No presento avances, se recomienda dar cumplimiento a la acción tal y como quedo establecida,lo anterior teniendo en cuenta que la primera mesa trismestral se llevo a cabo el </t>
    </r>
    <r>
      <rPr>
        <b/>
        <sz val="7"/>
        <color rgb="FF000000"/>
        <rFont val="Arial"/>
        <family val="2"/>
      </rPr>
      <t>26/10/2021,</t>
    </r>
    <r>
      <rPr>
        <sz val="7"/>
        <color rgb="FF000000"/>
        <rFont val="Arial"/>
        <family val="2"/>
      </rPr>
      <t xml:space="preserve"> es decir que la segunda mesa trimestral debia ser de novimebre, diciembre enero, pero no se reporta en el avance de febrero dicha mesa. 
8/02/2022:  No se presento avances para este corte, se recomienda cumplir con la ejecucion de la acción conforme a su periodicidad (mesa trimestral)
8/01/2022: Continua en ejecucion de acuerdo a la periodicidad, no se presenta para este periodo avance.
8/11/2021:   Primera mesa trimestral  cuyo orden del dia; 
1. Revisar el reporte generado de SIPROJ para efectos contables
2. Socialización de formato de conciliación SIPROJ 2021-3
8/10/2021: La accion quedo contemplada con periodicidad trimestral aun no es tiempo de reportar avances,
/9/2021.Sin avances
09/08/2021 Seguimiento Julie Martinez, el área no remite seguimiento. Las acciones se encuentra dentro del plazo de ejecución planificado.</t>
    </r>
  </si>
  <si>
    <r>
      <t xml:space="preserve">11/07/2022:  La dependencia aporta como evidencia,  actas de mesas de trabajo virtual llevadas a cabo los dias 16/09/2021, 29/11/2021, 10/03/2022, 24/06/2022, "revision de procesos para la calificación del Contingente  judicial". Teniendo en cuenta que la accion corresponde realizar seguimiento al registro y calificación de los procesos cada tres meses previa apertura del módulo de contingente judicial en el aplicativo SIPROJWEB, y de acuerd con las actas suminsitradas se recomienda  cerrar la accion.
</t>
    </r>
    <r>
      <rPr>
        <b/>
        <sz val="7"/>
        <color rgb="FF000000"/>
        <rFont val="Arial"/>
        <family val="2"/>
      </rPr>
      <t>ACCION CERRADA</t>
    </r>
    <r>
      <rPr>
        <sz val="7"/>
        <color rgb="FF000000"/>
        <rFont val="Arial"/>
        <family val="2"/>
      </rPr>
      <t xml:space="preserve">
8/06/2022: Dado que su periodicidad es trimestral aun falta reportar el IV trimestre esto es (abril -mayo-junio), por tal razón no se presenta avances.
8/04/2022: Se adjunta acta "REVISIÓN 1ER CONTINGENTE JUDICIAL 2022" se recomienda que el acta producto de estas mesas el desarrollo del orden del dia, dado que solo contiene los compromisos adquiridos.
8/03/202:  Dado la periodicidad (cada 3 meses) no se reporta avance para este corte.
8/02/202:  Dado la periodicidad (cada 3 meses) no se reporta avance para este corte.
7/01/2022: Acta de seguimiento del </t>
    </r>
    <r>
      <rPr>
        <b/>
        <sz val="7"/>
        <color rgb="FF000000"/>
        <rFont val="Arial"/>
        <family val="2"/>
      </rPr>
      <t>29/11/2021</t>
    </r>
    <r>
      <rPr>
        <sz val="7"/>
        <color rgb="FF000000"/>
        <rFont val="Arial"/>
        <family val="2"/>
      </rPr>
      <t xml:space="preserve">  cuyo orden del dia fue verificacion de auditoria y seguimiento al contingente.  Continua su ejecución.
8/11/2021:  Se aporta lista de asistencia al seguimiento de registro y califiacion de procesos , sin embargo no se aporta acta producto de dicho seguimiento. 
8/10/2021: Acta del </t>
    </r>
    <r>
      <rPr>
        <b/>
        <sz val="7"/>
        <color rgb="FF000000"/>
        <rFont val="Arial"/>
        <family val="2"/>
      </rPr>
      <t>16/09/2021</t>
    </r>
    <r>
      <rPr>
        <sz val="7"/>
        <color rgb="FF000000"/>
        <rFont val="Arial"/>
        <family val="2"/>
      </rPr>
      <t xml:space="preserve"> "revision de procesos para la calificacon del Contingente  judicial"</t>
    </r>
  </si>
  <si>
    <t xml:space="preserve">
11/07/2022  Seguimiento Julie Martinez y Daniel García  Se evidenció el instrumento planificado para el seguimiento el contrato de transporte denominado “herramienta de trabajo para el control y seguimiento de las obligaciones del contrato de transporte especial vigente en la entidad” de los meses desde septiembre, octubre, noviembre, diciembre, enero, febrero, marzo, abril, mayo y junio cumpliendo la meta programada 
08/06/2022  Seguimiento Julie Martinez y Daniel García  se evidencia 8 seguimientos mensuales en la matriz "Herramienta de trabajo para el control y seguimiento de las obligaciones del contrato de transporte especial vigente en la Entidad"  en el  periodo septiembre 2021 - abril 2022. Actividad en ejecución
09/05/2022  Seguimiento Julie Martinez y Daniel García  actividad en proceso de ejecución dentro de las fechas programadas. SE recomienda reaalizar desde el ejercicio de autocontrol 
08/04/2022 Seguimiento Julie Martinez y Daniel García  actividad en proceso de ejecución dentro de las fechas programadas. SE recomienda reaalizar desde el ejercicio de autocontrol seguimiento a las mismas 
08/03/2022 Seguimiento Julie Martinez y Daniel García Actividad dentro de tiempos de ejecución, se recomienda realizar seguimiento desde el ejercicio del autocontrol con el fin de cumplir con lo establecido y eliminar la causa raíz
08/02/2022 Seguimiento por Julie Martinez la acción se encuentra dentro de las fechas establecidas para la ejecución, no se recibió reporte por parte del proceso. Acción abierta 
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</si>
  <si>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 xml:space="preserve">
11/07/2022  Seguimiento Julie Martinez y Daniel García  se evidencia el seguimiento del contrato de transporte SDM 2021 2164 a través de las actas 26 de octubre del 2021  9 de diciembre del 2021, 18 de Febrero del 2022, 22 de abril del 2022 y  22, 28 junio y 1de julio del 2022
08/06/2022  Seguimiento Julie Martinez y Daniel García  se evidencia que el proceso viene adelantando el seguimeinto del contrato a traves reuniones enre el supervisor y contratista.  Esta actividad se encuentra en ejecución.
09/05/2022  Seguimiento Julie Martinez y Daniel García  actividad en proceso de ejecución dentro de las fechas programadas. SE recomienda reaalizar desde el ejercicio de autocontrol 
08/04/2022 Seguimiento Julie Martinez y Daniel García  actividad en proceso de ejecución dentro de las fechas programadas. SE recomienda reaalizar desde el ejercicio de autocontrol seguimiento a las mismas 
08/03/2022 Seguimiento Julie Martinez y Daniel García Actividad dentro de tiempos de ejecución, se recomienda realizar seguimiento desde el ejercicio del autocontrol con el fin de cumplir con lo establecido y eliminar la causa raíz
08/02/2022 Seguimiento por Julie Martinez la acción se encuentra dentro de las fechas establecidas para la ejecución, no se recibió reporte por parte del proceso. Acción abierta 
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</si>
  <si>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8/07/2022: 
Con corte 31 de diciembre se dio cumplimiento al cronograma de depuración contable establecido para el periodo julio-diciembre de 2021; como evidencia se generaron cinco (5) actas del Comité Técnico de Sostenibilidad Contable,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SDM y se adoptan otras decisiones”. Las anteriores Resoluciones fueron registradas en los estados financieros afectando las obligaciones por depurar identificadas en el hallazgo. 
De igual forma, con respecto a la cuenta contable 190801001 “Recursos entregados en administración – Tercero: Transmilenio, convenio 1292 de 2016”, se suscribió acta de liquidación de fecha 25 de agosto de 2021. Adicionalmente, con respecto a la cuenta contable 131104 “Sanciones”, la cual se reclasificó a la cuenta 131102003, se realizaron seis (6) mesas de trabajo correspondientes al periodo julio – diciembre de 2021 y once (11) del periodo enero – junio de 2022, en las cuales se analizaron los saldos por tercero, con el fin de identificar y realizar ajustes contables que actualizaron los saldos de la referida cuenta. 
Para la vigencia 2022, en marzo se efectuó el primer Comité Técnico de Sostenibilidad Contable, mediante el cual la DGC proyectó la propuesta de depuración de las obligaciones para el periodo. Producto de lo anterior, se elaboró el cronograma del Comité para la vigencia.
En cumplimiento de las actividades dispuestas en el cronograma 2022, en mayo se remitió a la DGC memorando (202261100117843), con asunto “Solicitud Información Depuración Cartera Acuerdos de Pago”. Producto de lo anterior, se recibieron como respuesta dos (2) memorandos; DGC 202254000126673 del 31-05-2022 referencia “Solicitud de agendamiento depuración contable obligaciones en facilidades de pago” y DGC 202254000126733 del 01-06-2022 “Respuesta al memorando 202261100117843; solicitud de agendamiento de sesión de comité de depuración contable”. En línea con lo anterior, se realizó mesa de trabajo el 14-06-2022, en la cual la DGC presentó la propuesta preliminar de depuración. Con lo anterior, se estima llevar a cabo la sesión del Comité.
Adicionalmente, en procura de un mejoramiento continuo, la Subdirección Financiera continuará ejecutando las actividades derivadas de la acción planteada. Como soportes anexaron los siguientes: 
-Cinco (5) actas del Comité Técnico de Sostenibilidad Contable. 
- Resolución 93497 de 2021. 
- Resolución 173100 de 2021. 
- Acta de liquidación convenio 1292 de 2016 del 25-08-2021. 
- Seis (6) actas de mesas de trabajo correspondientes al periodo julio – diciembre de 2021 y once (11) del periodo enero – junio de 2022, relacionadas con la cuenta contable 131102003 “Sanciones”. 
- Presentación DGC propuesta preliminar de depuración del 14-06-2022
Por lo anteriormente expuesto, la Subdirección Financiera reportó el cumplimiento de la acción y solicitó el respectivo cierre, mediante el formato Justificación de Cumplimiento de Hallazgo. De acuerdo con la gestión evidenciada,  se recomienda el cierre de la misma.
7/06/2022: Para el mes de mayo se estableció como actividad en el cronograma “Recomendar la depuración de la cartera de comparendos de vigencias anteriores (acuerdos de pago)”, para lo cual la Subdirección Financiera remitió memorando con radicado 202261100117843 de mayo 26 de 2022, con asunto “Solicitud Información Depuración Cartera Acuerdos de Pago” con destino a la Dirección de Gestión de Cobro. Adjunta como evidencia cronograma de Comité Tecnico Contable , acta de reunión del 31 de marzo de 2022 y memorando con radicado 202261100117843
8/05/2022 : Como avance del cumplimiento de la acción en el mes de marzo se efectuó el primer Comité Técnico de Sostenibilidad Contable, mediante el cual la Dirección de Gestión de Cobro proyectó la propuesta de depuración de las obligaciones para 2022, producto de lo anterior, se elaboró el cronograma del Comité Técnico de Sostenibilidad Contable 2022. Se evidencia cronograma y acta de reunión.
7/04/2021: Como avance del cumplimiento de la acción, durante el primer trimestre del 2022, se efectuó el primer Comité Técnico de Sostenibilidad Contable, mediante el cual la Dirección de Gestión de Cobro proyectó la propuesta de depuración de las obligaciones para 2022. Como evidencia remitieron Acta del 31 de marzo de 2022, de igual forma, respuesta por parte de la Dirección de Gestión de Cobro mediante memorando 20225400058083, con respecto a solicitud realizada por la Subdirección Financiera, donde propusieron programación de depuración de obligaciones para 2022.
08/03/2022 Seguimiento Julie Martinez y Daniel García Actividad dentro de tiempos de ejecución, se recomienda realizar seguimiento desde el ejercicio del autocontrol con el fin de cumplir con lo establecido y eliminar la causa raíz. Se recibió 
08/02/2022 Seguimiento Julie Martinez y Daniel García. Se observa la  definición del cronograma de verificación para la depuración contable, cinco actas del Comité Técnico de Sostenibilidad Contable y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Secretaría Distrital de Movilidad y se adoptan otras decisiones”, producto del cumplimiento del cronograma de trabajo que se implementó hasta el mes de diciembre.
06/01/2022 seguimiento julie martinez se evidencia el cronograma del comité técnico de sostenibilidad contable y actas de reunión del 28 de junio,  31 de agosto,  21 de septiembre,  5 y 11 de noviembre,  3 de diciembre, y la resolución No 93497 del 2021.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</si>
  <si>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8/07/2022: Desde la DAC, se llevaron a cabo las tres (3) mesas de trabajo junto con la Subsecretaría de Servicios a la Ciudadanía y la Oficina Asesora de Planeación Institucional, con el fin de definir la viabilidad financiera para generar reservas presupuestales. Se evidenció en las actas de reunión entre las partes, la aprobación de la solicitud de vigencias futuras por parte de la SDP, SDH y el CONFIS, permitiendo el inicio del proceso de CDP´s de las vigencias 2022 y 2023. 
Se concluye que, debido a la aprobación de las vigencias futuras, el contrato de interventoría tendrá la continuidad necesaria durante el cambio de vigencia, por lo tanto, no se requerirá que el presupuesto anual exceda la vigencia 2022, evitando la constitución de reservas presupuestales.
Por lo anterior se aportan las siguientes evidencias:
1. Acta de seguimiento Enero 2022 - Viabilidad financiera
2. Acta de seguimiento Marzo 2022 - Viabilidad financiera
3. Acta de seguimiento Abril 2022 - Viabilidad financiera
4. Soportes de seguimiento:
- 1. Acta de seguimiento Mayo 2022 - Viabilidad financiera 
- 2. Certificado Disponibilidad Presupuestal Interventoría PyG 2022.
- 3. Certificado Disponibilidad Presupuestal Interventoría PyG 2023.
- 4. Acta de inicio interventoría GyP 20220529.pdf
- 5. Anexos - Contratos, pólizas, CDP y CRP 
Por lo anteriormente expuesto, se evidencia el cumplimiento de la acción,  y la DAC solicitó su respectivo cierre, mediante Formato Justificación Cierre de Hallazgo; por tal motivo se recomienda cierre de la acción.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</si>
  <si>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8/07/2022: Desde la DAC, se llevó a cabo la actualización de los lineamientos, especificaciones y estructura de la información y documentación para la entrega documental de vehículos remanentes, información que fue enviada a la Interventoría Transcapital y al Concesionario GYP a través del oficio con radicado No. 202241005038451 del 20 de mayo de 2022. 
Por otra parte, la Secretaria Distrital de Movilidad realizó la socialización a la Interventoría encargada y el Concesionario GYP, de la actualización de los lineamientos, especificaciones y estructura de la información y documentación, incluyendo los tiempos para el cargue de la información documental de vehículos remanentes, actividad evidenciada en el acta de reunión OP009 del 22 de junio de 2022. 
Por lo anterior se aportan las siguientes evidencias:
1. Acta de seguimiento Enero 2022 - Viabilidad financiera
2. Acta de seguimiento Marzo 2022 - Viabilidad financiera
3. Acta de seguimiento Abril 2022 - Viabilidad financiera
4. Soportes de seguimiento:
- 1. Acta de seguimiento Mayo 2022 - Viabilidad financiera 
- 2. Certificado Disponibilidad Presupuestal Interventoría PyG 2022.
- 3. Certificado Disponibilidad Presupuestal Interventoría PyG 2023.
- 4. Acta de inicio interventoría GyP 20220529.pdf
- 5. Anexos - Contratos, pólizas, CDP y CRP 
Por lo anteriormente expuesto, se evidenció el cumplimiento de la acción; por tal motivo, la DAC solicitó su respectivo cierre, mediante el Formato de Justificación de Cierre del Hallazgo; por tanto, se recomienda el cierre de la acción.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</si>
  <si>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3.2.2.1.2</t>
  </si>
  <si>
    <t>3.2.2.1.3</t>
  </si>
  <si>
    <t>3.2.2.1.4</t>
  </si>
  <si>
    <t>3.2.2.2.1</t>
  </si>
  <si>
    <t>3.2.2.3.1</t>
  </si>
  <si>
    <t>3.2.2.3.2</t>
  </si>
  <si>
    <t>3.2.2.4.1</t>
  </si>
  <si>
    <t>3.2.2.6.1</t>
  </si>
  <si>
    <t>3.2.2.7.1</t>
  </si>
  <si>
    <t>3.2.2.7.2</t>
  </si>
  <si>
    <t>3.2.2.7.3</t>
  </si>
  <si>
    <t>3.2.2.7.4</t>
  </si>
  <si>
    <t>3.3.1.1.3</t>
  </si>
  <si>
    <t>3.3.1.1.4</t>
  </si>
  <si>
    <t>3.3.4.3.1</t>
  </si>
  <si>
    <t>3.3.4.7.1</t>
  </si>
  <si>
    <t>Falta de planeación y coordinación, en los tiempos requeridos para estructurar y dar apertura a los procesos de selección de los Contratistas de Obra y sus respectivas Interventorías.</t>
  </si>
  <si>
    <t>Falta de gestión eficaz y oportuna para obetener la indemnizaciones ante la aseguradora</t>
  </si>
  <si>
    <t>Desconocimiento del procedimiento de Ingreso de elementos al almacén y sus formatos</t>
  </si>
  <si>
    <t>Debilidad en lo establecido en el Decreto 1082 de 2015, relacionado con la suficiencia de la garantía de cumplimiento.</t>
  </si>
  <si>
    <t>Deficiencias en el control y seguimiento por parte supervisor frente a las obligaciones contractuales</t>
  </si>
  <si>
    <t>Incumplimiento de la metodología de entrega de elementos deteriorados retirados de la vía.</t>
  </si>
  <si>
    <t>Indebida aplicación del procedimiento de entrega de elementos al almacén y de los formatos requeridos.</t>
  </si>
  <si>
    <t>Deficiencias en el seguimiento de las modificaciones contractuales por parte de los supervisores.</t>
  </si>
  <si>
    <t>La evaluación de riesgo en el proceso sólo fue realizada por los estructuradores técnicos del proyecto, careciendo de conocimientos o herramientas para analizar el riesgo de manera integral</t>
  </si>
  <si>
    <t>Controles insuficientes sobre la cartera de cobro coactivo.</t>
  </si>
  <si>
    <t>Falta de control y seguimiento a la informacion reportada por SICON en el tema de cartera.</t>
  </si>
  <si>
    <t>Debilidad en el seguimiento y control en la documentación de la ejecución del contrato de transacción de fecha 22 de junio de 2018 - anexo 10/ contrato interadministrativo marco 2012 - 1188, relacionado con la solicitud de requerimientos y sus entregables correspondientes.</t>
  </si>
  <si>
    <t>Desconocimiento de la Gestión documental y del proceso contractual por parte de los funcionarios y contratistas de las dependencias involucradas.</t>
  </si>
  <si>
    <t>Ausencia de conciliación y depuración periódica de algunos rubros contables por falta de comunicación oportuna y efectiva entre las dependencias que generan información con destino a los estados financieros de la entidad.</t>
  </si>
  <si>
    <t>Entrega del reporte de deterioro de cuentas por cobrar por parte de la dependencia responsable fuera de los términos requeridos, lo que no permite al área contable la oportunidad en la revisión.</t>
  </si>
  <si>
    <t>Ausencia de conciliación de los saldos por concepto de deterioro acumulado de cuentas por cobrar entre la Subdirección Financiera y la Dirección de Gestión de Cobro.</t>
  </si>
  <si>
    <t>Ausencia de seguimiento oportuno al registro contable de actos administrativos que dan de baja cuentas por cobrar.</t>
  </si>
  <si>
    <t>Inadecuado registro contable de la baja en cuentas por cobrar.</t>
  </si>
  <si>
    <t>Ausencia de información documentada que de cuenta de la revisión de la vida útil de los bienes de uso público en servicio.</t>
  </si>
  <si>
    <t>Ausencia de conciliación de los saldos correspondientes a la depreciación acumulada de bienes de uso público, entre el área contable y de almacén.</t>
  </si>
  <si>
    <t>Falta de claridad con respecto a la normatividad aplicable a los bienes de uso público entre entidades distritales.</t>
  </si>
  <si>
    <t>Falta de verificación y análisis oportuno de los actos administrativos, con antelación al reconocimiento contable de los hechos económicos.</t>
  </si>
  <si>
    <t>Ausencia de depuración periódica de algunas partidas contables por falta de comunicación oportuna y efectiva entre las dependencias que generan información con destino a los estados financieros de la entidad.</t>
  </si>
  <si>
    <t>Falta de control en la verificación, seguimiento, conciliación y comunicación oportuna con las entidades que reportan operaciones recíprocas realizadas con la SDM.</t>
  </si>
  <si>
    <t>Ausencia de un procedimiento e instructivo adoptado en el sistema de gestión de calidad de ha SDM para el reconocimiento contable y conciliación de las operaciones recíprocas.</t>
  </si>
  <si>
    <t>Bajo seguimiento a la ejecución de los recursos y giros realizados.</t>
  </si>
  <si>
    <t>Falencias en el aplicativo BogData que generan que las cifras no se muestren conciliadas en la ejecución presupuestal y en el PAC.</t>
  </si>
  <si>
    <t>Incluir en el anexo técnico y estudio previo de los contratos de señalización el siguiente apartado: Una vez perfeccionado el contrato, el contratista deberá suscribir el acta de inicio en un término no mayor a veinte (20) días calendario</t>
  </si>
  <si>
    <t>Socializar a los funcionarios de la subdirección envía en lo referente el instructivo de reporte de hurtos</t>
  </si>
  <si>
    <t>Actualizar y socializar el protocolo PM02-PR05-PT01 e incluir el lineamiento formal de entrega de informe de hurtos a la Subdirección Administrativa</t>
  </si>
  <si>
    <t>Socializar a los funcionarios de la subdirección de Señalización, Subdirección de Semaforización, Subdirección de gestión vía e interventorías sobre el procedimiento PA01-PR12 "Procedimiento Gestión de Bienes e Inventarios Ingresos, Egreso y Traslados"</t>
  </si>
  <si>
    <t>Elaborar y socializar memorando semestralmente dirigido a los funcionarios y contratistas de la SDM , en el que se reitere a los supervisores mantener activa la garantía de cumplimiento hasta la liquidación del contrato si fuere el caso de conformidad con el Decreto 1082 de 2015.</t>
  </si>
  <si>
    <t>Incluir una nota o parágrafo, en el acápite de garantías dentro del anexo complementario y la minuta electrónica del contrato, la obligación que le asiste al contratista respecto de mantener las garantías vigentes hasta la liquidación del contrato.</t>
  </si>
  <si>
    <t>Incluir en el Anexo técnico de los contratos de señalización la verificación de los pagos del personal del contratista por parte de la interventoría a través de los parafiscales y de acuerdo con monto y % aprobado como requisito para pago.</t>
  </si>
  <si>
    <t>Incluir en el anexo técnico para los contratos de interventoria la entrega de la copia de los aportes de seguridad social y parafiscales y el certificado de pago de salarios del personal contratado, firmado por el representante legal o revisor fiscal en el informe mensual.</t>
  </si>
  <si>
    <t>Emitir una circular para los contratos de obra actuales e interventoría solicitando la entrega de elementos retirados en vía de manera trimestral</t>
  </si>
  <si>
    <t>Socializar a los funcionarios de la subdirección de Señalización Subdirección en vía e interventorías sobre el procedimiento PA01-PR12 "Procedimiento Gestión de Bienes e Inventarios Ingresos, Egreso y Traslados"</t>
  </si>
  <si>
    <t>Emitir Comunicación a las Interventorías y contratistas de obra, mencionando el ingreso de los elementos retirados en un plazo máximo de 3 meses</t>
  </si>
  <si>
    <t>Elaborar y socializar semestralmente memorando dirigido a los funcionarios y contratistas de la SDM, en el que se reitere a los supervisores el compromiso de realizar seguimiento y control frente a la actualización de garantías de acuerdo con las modificaciones que surjan sobre el contrato.</t>
  </si>
  <si>
    <t>Revisar, ajustar y socializar el Manual de Supervisión e Interventoría PA05-M03, con el fin de actualizar las responsabilidades de los supervisores e interventores en la vigilancia de los contratos.</t>
  </si>
  <si>
    <t>Realizar la modificación y socialización al manual de contratación en el título "evaluación del riesgo previsible" en el que se determine que será el comité estructurador el encargado de establecer los riesgos previsibles en el proceso de Contratación, en cualquiera de sus etapas.</t>
  </si>
  <si>
    <t>Realizar una socialización en identificación, análisis y valoración de riesgos contractuales dirigida a los estructuradores y demás partes interesadas en el desarrollo de procesos contractuales de la SPM y sus dependencias.</t>
  </si>
  <si>
    <t>Revisar, ajustar y socializar el Procedimiento de Cobro Coactivo PA05-PR03 respecto a la implementación de un tablero de control, a fin de efectuar el análisis y seguimiento de la cartera a cargo de la Dirección de Gestión de Cobro.</t>
  </si>
  <si>
    <t>Diseñar e implementar un tablero de control para el análisis y seguimiento de la cartera de acuerdo a los lineamientos establecido en el PA05-M01 Manual de Cobro Coactivo de la Secretaria Distrital de Movilidad.</t>
  </si>
  <si>
    <t>Diseñar e implementar un tablero de control para el análisis y seguimiento de la cartera a cargo de la Dirección de Gestión de Cobro , con el fin de realizar una gestión oportuna y efeciente de la misma.</t>
  </si>
  <si>
    <t>Solicitar a la interventoría la actualización del formato de solicitud de requerimientos utilizado por la ETB, el cual debe ser aprobado por la SDM.</t>
  </si>
  <si>
    <t>Realizar seguimiento trimestral del tablero de control donde se almacena la información de los requerimientos realizados a la ETB.</t>
  </si>
  <si>
    <t>Crear e implementar repositorio virtual donde se almacenen los requerimientos y sus soportes de ejecución.</t>
  </si>
  <si>
    <t>Solicitar a la Dirección de contratación y a la Subdirección Administrativa, socialización sobre la publicación de documentos de la Gestión Contractual y hasta el cierre de la totalidad del proceso de contratación en Secop I y II para las dependencias involucradas</t>
  </si>
  <si>
    <t>Realizar conciliación trimestral entre las dependencias mediante el diligenciamiento del formato de conciliación contable establecido en el Sistema de Gestión de Calidad.</t>
  </si>
  <si>
    <t>Realizar trimestralmente mesas de trabajo de revisión y depuración de saldos de la cuenta contable 131101 Tasas.</t>
  </si>
  <si>
    <t>Elaborar y ejecutar cronograma de depuración de los rubros contables de acuerdos de pago y sanciones.</t>
  </si>
  <si>
    <t>Elaborar y divulgar un instructivo que defina la manera como las dependencias deben reportar los hechos económicos que afectan los estados financieros.</t>
  </si>
  <si>
    <t>Elaborar y calcular el deterioro de cuentas por cobrar por parte de las dependencias generadoras de cartera con el fin de remitirlo oportunamente a la Subdirección Financiera para su respectivo registro contable, antes del décimo quinto día hábil del año siguiente al que se reporta.</t>
  </si>
  <si>
    <t>Revisar el reporte anual del deterioro de cuentas por cobrar entre las dependencias generadoras de cartera y la Subdirección Financiera, con el fin de verificar la información suministrada.</t>
  </si>
  <si>
    <t>Realizar mesas de trabajo con las dependencias involucradas en el proceso de saneamiento contable para determinar si hubo diferencias entre lo aprobado para saneamiento y lo efectivamente aplicado, validando el anexo de aplicación indicado en la Resolución, generando el acta donde se expliquen las diferencias identificadas.</t>
  </si>
  <si>
    <t>Realizar el ajuste contable relacionado con la baja de cuentas de acuerdo con el Manual de Política Contable.</t>
  </si>
  <si>
    <t>Generar anexo de aplicación a las Resoluciones de depuración el cual se presentará ante el Comité de Sostenibilidad Contable con el fin de informar las diferencias entre lo aprobado para saneamiento y lo efectivamente aplicado.</t>
  </si>
  <si>
    <t>Realizar actualización del documento "Actualización para la medición inicial de los bienes de uso público del sistema semafórico de la ciudad de Bogotá", para su aplicación en la medición posterior.</t>
  </si>
  <si>
    <t>Realizar mesas de trabajo mensuales entre la Subdirección Administrativa y la Subdirección Financiera con el fin de validar el calculo correcto de la depreciación del sistema de información, previo al reporte a la Subdirección Financiera para el registro contable.</t>
  </si>
  <si>
    <t>Realizar consulta a la Secretaria Distrital de Hacienda referente a la normatividad aplicable para el deterioro de bienes de uso público en las entidades del sector central en el Distrito Capital.</t>
  </si>
  <si>
    <t>Efectuar los registros correspondientes a los recobros contemplados en las Resoluciones que ordenan el pago de sentencias emitidas durante el periodo.</t>
  </si>
  <si>
    <t>Realizar ajuste contable en cuentas por cobrar relacionado con recobro a realizar al Departamento del Tolima y Policía Nacional.</t>
  </si>
  <si>
    <t>Elaborar y ejecutar cronograma de depuración contable de los rubros recursos entregados en administración, recursos a favor de terceros y recursos recibidos en administración.</t>
  </si>
  <si>
    <t>Realizar trimestralmente seguimiento a las partidas conciliatorias a través de comunicaciones, correos electrónicos y página web y respuestas emitidas por las entidades que tienen operaciones recíprocas con la SDM.</t>
  </si>
  <si>
    <t>Elaborar y comunicar el procedimiento o instructivo para el reconocimiento y conciliación de operaciones recíprocas.</t>
  </si>
  <si>
    <t>Realizar seguimientos mensuales a los compromisos y giros de la SDM.</t>
  </si>
  <si>
    <t>Realizar seguimiento mensual de los movimientos presupuestales que se ejecuten con el área de PAC, con el fin de conciliar las cifras que fueron sujetas de traslados.</t>
  </si>
  <si>
    <t>Estudios técnicos actualizados para los contratos de señalización</t>
  </si>
  <si>
    <t>Número de contratos de señalización con anexos y estudio actualizados / número de contratos de señalización suscritos</t>
  </si>
  <si>
    <t>Socializar el instructivo de reporte hurtos</t>
  </si>
  <si>
    <t>Protocolo actualizado y socializado</t>
  </si>
  <si>
    <t>Socializar el procedimiento PMO02-PR05-PT01</t>
  </si>
  <si>
    <t>Memorando elaborado y socializado</t>
  </si>
  <si>
    <t>Número de memorandos elaborados y socializados</t>
  </si>
  <si>
    <t>Anexos complementarios cargados en SECOP II con la nota o parágrafo incluida.</t>
  </si>
  <si>
    <t>((Número de anexos complementarios cargados en SECOP II con la inclusión de la nota o parágrafo)/(Número de anexos complementarios cargados en SECOP II))*100</t>
  </si>
  <si>
    <t>Contratos de señalización suscritos, con anexo técnico modificado.</t>
  </si>
  <si>
    <t>Número de contratos de señalización con anexo técnico modificado / número de contratos de señalización suscritos</t>
  </si>
  <si>
    <t>Contratos de interventoría suscritos, con anexo técnico modificado.</t>
  </si>
  <si>
    <t>Número de contratos de interventoría con anexos técnico modificado / número de contratos de interventoría suscritos</t>
  </si>
  <si>
    <t>Emitir Circular</t>
  </si>
  <si>
    <t>No de circulares emitidas / Total de contratista e interventorías en curso</t>
  </si>
  <si>
    <t>Socializar el procedimiento PA01-PR12</t>
  </si>
  <si>
    <t>Manual ajustado, publicado en la intranet y socializado.</t>
  </si>
  <si>
    <t>Modificación y socialización Manual</t>
  </si>
  <si>
    <t>Modificación y socialización al manual</t>
  </si>
  <si>
    <t>Socialización riesgos contractuales</t>
  </si>
  <si>
    <t>Socialización realizada</t>
  </si>
  <si>
    <t>Procedimiento ajustado, publicado en la intranet y socializado.</t>
  </si>
  <si>
    <t>Tablero de control</t>
  </si>
  <si>
    <t>Tablero de control diseñado e implementado</t>
  </si>
  <si>
    <t>Solicitud y aprobación del formato actualizado de la solicitud de requerimientos</t>
  </si>
  <si>
    <t>Formato aprobado</t>
  </si>
  <si>
    <t>Seguimiento trimestral a los requerimientos realizados a la ETB, a través del tablero de control</t>
  </si>
  <si>
    <t>(Nº de seguimientos trimestrales realizados / Nº de seguimientos planeados)*100</t>
  </si>
  <si>
    <t>Repositorio virtual creado e implementado.</t>
  </si>
  <si>
    <t>Repositorio creado e implementado.</t>
  </si>
  <si>
    <t>Solicitudes de socialización</t>
  </si>
  <si>
    <t>Solicitudes de socialización realizadas</t>
  </si>
  <si>
    <t>Número de conciliaciones de cuentas contables realizadas</t>
  </si>
  <si>
    <t>(Número de formatos de conciliación diligenciados en el periodo / Total de conciliaciones programadas en el periodo)*100</t>
  </si>
  <si>
    <t>Número de mesas de trabajo realizadas</t>
  </si>
  <si>
    <t>(Número de mesas trabajo realizadas en el periodo/ Total de mesas de trabajo programadas en el periodo)*100</t>
  </si>
  <si>
    <t>Cronograma depuración de los rubros contables elaborado y ejecutado.</t>
  </si>
  <si>
    <t>(Cronograma depuración de rubros contables elaborado y ejecutado / Cronograma de depuración de rubros contables planificado)*100</t>
  </si>
  <si>
    <t>Instructivo de reporte de hechos económicos elaborado y divulgado</t>
  </si>
  <si>
    <t>Instructivo elaborado y divulgado</t>
  </si>
  <si>
    <t>Reporte de deterioro de cuentas por cobrar elaborado y remitido</t>
  </si>
  <si>
    <t>Reporte elaborado y remitido en el periodo</t>
  </si>
  <si>
    <t>Número de actas de mesas de trabajo de revisión del deterioro de las cuentas por cobrar elaboradas</t>
  </si>
  <si>
    <t>(Número de actas de mesas de trabajo de deterioro de cuentas por cobrar elaboradas en el periodo / Total mesas de trabajo de deterioro de cuentas por cobrar programadas en el periodo)*100</t>
  </si>
  <si>
    <t>Número de actas de mesas de trabajo elaboradas</t>
  </si>
  <si>
    <t>(Número de actas de mesas de trabajo elaboradas en el periodo / Total mesas de trabajo programadas en el periodo)*100</t>
  </si>
  <si>
    <t>Ajuste contable de baja de cuentas elaborado</t>
  </si>
  <si>
    <t>Comprobante contable de baja de cuentas por cobrar elaborado.</t>
  </si>
  <si>
    <t>Número de anexos de aplicación presentados ante el Comité de Sostenibilidad Contable</t>
  </si>
  <si>
    <t>Número anexos de aplicación presentados ante el Comité de Sostenibilidad Contable / Número de Resoluciones de depuraciones de cartera realizadas durante el periodo) *100</t>
  </si>
  <si>
    <t>Documento medición inicial y posterior de bienes de uso público elaborado y comunicado</t>
  </si>
  <si>
    <t>Documento elaborado y comunicado</t>
  </si>
  <si>
    <t>Número de actas de mesas de trabajo de validación de bases de datos de depreciación realizadas.</t>
  </si>
  <si>
    <t>Solicitud concepto normatividad aplicable al deterioro de bienes de uso público elaborado y enviado</t>
  </si>
  <si>
    <t>Oficio de solicitud elaborado y enviado en el periodo.</t>
  </si>
  <si>
    <t>Número de Resoluciones de pago que ordenan recobro registradas contablemente</t>
  </si>
  <si>
    <t>(Número de Resoluciones de pago registradas contablemente con orden de recobro/ Total de Resoluciones de pago que ordenan recobro a la Dirección de Representación Judicial)*100</t>
  </si>
  <si>
    <t>Ajuste contable en cuentas por cobrar relacionado con recobro a realizar</t>
  </si>
  <si>
    <t>Comprobante contable de cuentas por cobrar elaborado</t>
  </si>
  <si>
    <t>Cronograma depuración de rubros contables elaborado y ejecutado</t>
  </si>
  <si>
    <t>Número de comunicaciones con entidades que tienen operaciones recíprocas con la SDM, elaboradas.</t>
  </si>
  <si>
    <t>(Número de oficios y/o correos enviados a las entidades que tienen operaciones reciprocas con la SDM en el periodo / Total de entidades que tienen operaciones reciprocas con la SDM)*100</t>
  </si>
  <si>
    <t>Procedimiento o instructivo para el reconocimiento y conciliación de operaciones reciprocas.</t>
  </si>
  <si>
    <t>Procedimiento o instructivo elaborado y comunicado</t>
  </si>
  <si>
    <t>Informes de Seguimiento</t>
  </si>
  <si>
    <t>(Número de informes de seguimiento realizados / Numero de seguimientos programados)*100</t>
  </si>
  <si>
    <t>Número de movimientos presupuestales conciliados en el módulo de PAC</t>
  </si>
  <si>
    <t>(Número de actos administrativos de traslados o reducciones conciliados en módulo de PAC / Total de actos administrativos de traslados o reducciones comunicados a la Subdirección Financiera) * 100</t>
  </si>
  <si>
    <t>Subsecretaria de Gestión de la Movilidad-Subdirección de señalización</t>
  </si>
  <si>
    <t>Subdirección Administrativa</t>
  </si>
  <si>
    <t>Subdirección de Gestión en Vía</t>
  </si>
  <si>
    <t>Dirección de Contratación</t>
  </si>
  <si>
    <t>Subdirección de Señalización</t>
  </si>
  <si>
    <t>Subsecretaría de Política de Movilidad / Dirección de Contratación</t>
  </si>
  <si>
    <t>Subsecretaría de Política de Movilidad</t>
  </si>
  <si>
    <t>Dirección de Gestión de Cobro</t>
  </si>
  <si>
    <t>SSC - DIATT / SGC - Subdirección Financiera / OTIC</t>
  </si>
  <si>
    <t>OTIC / SSC - DIATT / SGC - Subdirección Financiera</t>
  </si>
  <si>
    <t>Sub. Financiera / Todas las dependencias generadoras del hecho económico</t>
  </si>
  <si>
    <t>Subdirección Financiera / Subdirección de Transporte Privado</t>
  </si>
  <si>
    <t>Subdirección Financiera / Todas las dependencias generadoras del hecho económico</t>
  </si>
  <si>
    <t>Subdirección Financiera</t>
  </si>
  <si>
    <t>Dir. de Gestión de Cobro / Todas las dependencias generadoras de cartera</t>
  </si>
  <si>
    <t>Subdirección Financiera / Dirección Gestión cobro / Todas las dependencias generadoras de cartera</t>
  </si>
  <si>
    <t>Dirección de Gestión de Cobro / Subd. Financiera / Dependencias que impulsen depuración contable</t>
  </si>
  <si>
    <t>Subdirección de Semaforización / Subdirección Administrativa / Subdirección Financiera</t>
  </si>
  <si>
    <t>Subdirección Administrativa / Subdirección Financiera</t>
  </si>
  <si>
    <t>Subdirección Financiera / Subdirección Administrativa</t>
  </si>
  <si>
    <t>Subdirección Financiera / Dirección de Representación Judicial</t>
  </si>
  <si>
    <t>Ordenadores del Gasto</t>
  </si>
  <si>
    <t>Gasto Público</t>
  </si>
  <si>
    <t>HALLAZGO ADMMINISTRATIVO</t>
  </si>
  <si>
    <t>SUBSECRETARÍA DE GESTIÓN JURÍDICA</t>
  </si>
  <si>
    <t>SUBSECRETARIA DE POLÍTICA DE MOVILIDAD
SUBSECRETARIA DE GESTIÓN JURÍDICA</t>
  </si>
  <si>
    <t>SUBSECRETARIA DE POLÍTICA DE MOVILIDAD</t>
  </si>
  <si>
    <t xml:space="preserve">SUBSECRETARÍA DE GESTIÓN DE LA MOVILIDAD
SUBSECRETARÍA DE GESTIÓN CORPORATIVA </t>
  </si>
  <si>
    <t>SUBSECRETARÍA DE GESTIÓN JURÍDICA
SUBSECRETARÍA DE GESTIÓN CORPORATIVA</t>
  </si>
  <si>
    <t xml:space="preserve">SUBSECRETARÍA DE SERVICIO A LA CIUDADANÍA
SUBSECRETARÍA DE GESTIÓN CORPORATIVA
OTIC
</t>
  </si>
  <si>
    <t>OTCI
SUBSECRETARÍA DE SERVICIO A LA CIUDADANÍA
SUBSECRETARÍA DE GESTIÓN CORPORATIVA</t>
  </si>
  <si>
    <t>Calificaciòn Eficacia</t>
  </si>
  <si>
    <t>Calificaciòn Efectividad</t>
  </si>
  <si>
    <t>Cumplida Efectiva</t>
  </si>
  <si>
    <t>Cumplida Inefectiva</t>
  </si>
  <si>
    <t>&lt;</t>
  </si>
  <si>
    <t>SUBSECRETARIA DE GESTIÓN DE LA MOVILIDAD-SUBDIRECCIÓN DE SEÑALIZACIÓN</t>
  </si>
  <si>
    <t>SUBDIRECCIÓN DE GESTIÓN EN VÍA</t>
  </si>
  <si>
    <t>SUBSECRETARÍA DE POLÍTICA DE MOVILIDAD / DIRECCIÓN DE CONTRATACIÓN</t>
  </si>
  <si>
    <t>SSC - DIATT / SGC - SUBDIRECCIÓN FINANCIERA / OTIC</t>
  </si>
  <si>
    <t>OTIC / SSC - DIATT / SGC - SUBDIRECCIÓN FINANCIERA</t>
  </si>
  <si>
    <t>SUB. FINANCIERA / TODAS LAS DEPENDENCIAS GENERADORAS DEL HECHO ECONÓMICO</t>
  </si>
  <si>
    <t>SUBDIRECCIÓN FINANCIERA / SUBDIRECCIÓN DE TRANSPORTE PRIVADO</t>
  </si>
  <si>
    <t>DIR. DE GESTIÓN DE COBRO / TODAS LAS DEPENDENCIAS GENERADORAS DE CARTERA</t>
  </si>
  <si>
    <t>SUBDIRECCIÓN FINANCIERA / DIRECCIÓN GESTIÓN COBRO / TODAS LAS DEPENDENCIAS GENERADORAS DE CARTERA</t>
  </si>
  <si>
    <t>DIRECCIÓN DE GESTIÓN DE COBRO / SUBD. FINANCIERA / DEPENDENCIAS QUE IMPULSEN DEPURACIÓN CONTABLE</t>
  </si>
  <si>
    <t>SUBDIRECCIÓN DE SEMAFORIZACIÓN / SUBDIRECCIÓN ADMINISTRATIVA / SUBDIRECCIÓN FINANCIERA</t>
  </si>
  <si>
    <t>SUBDIRECCIÓN ADMINISTRATIVA / SUBDIRECCIÓN FINANCIERA</t>
  </si>
  <si>
    <t>SUBDIRECCIÓN FINANCIERA / SUBDIRECCIÓN ADMINISTRATIVA</t>
  </si>
  <si>
    <t>SUBDIRECCIÓN FINANCIERA / DIRECCIÓN DE REPRESENTACIÓN JUDICIAL</t>
  </si>
  <si>
    <t>5/08/2022: En cumplimiento a la acción definida en el plan de mejoramiento, la Subdirección Financiera realizó ajuste contable en las cuentas por cobrar, relacionado con recobro al Departamento del Tolima y Policía Nacional, reconociendo el hecho económico de dicha acreencia mediante comprobante contable No. 437968 de junio de 2022, cuyo comprobante fue anexado como evidencia.
Por lo anteriormente expuesto, la Subdirección Financiera reportó el cumplimiento de la acción y solicitó el respectivo cierre, mediante el formato Justificación de Cumplimiento de Hallazgo. De acuerdo con la gestión evidenciada,  se recomienda el cierre de la misma.</t>
  </si>
  <si>
    <t>Yancy Urbano</t>
  </si>
  <si>
    <t>07/09/2022: se indica que para el mes de agosto en los Anexos Técnico SDM-LP-103-2022, SDM-CMA-31-2022, se describe que en Anexo técnico de la licitación pública SDM-LP-103-2022 y Anexo técnico del concurso abierto de méritos SDM-CMA-31-2022 ya se tiene incluido que el acta de inicio no se debe celebrar en un término no mayor a 20 días calendario una vez se suscribe el contrato.
09/08/2022 La acción se encuentra en términos, para este periodo se presenta la evidencia del anexo técnico
del concurso abierto de méritos SDM-CMA-31-2022 publicado el 07 de julio de 2022 en Secop
II, para contratar una consultoría en temas de la subdirección de señalización.
En este anexo técnico, pagina 35, apartado 2.8.1. ACTA DE INICIO DEL CONTRATO, reza “una
vez perfeccionado el contrato, el contratista deberá suscribir el acta de inicio en un término no
mayor a veinte (20) días calendario” con lo cual se demuestra que se está dando cumplimiento
en la acción.
Se presenta con este informe el anexo publicado en Secop II, en la medida en que durante el
periodo contemplado en la acción, se vaya aplicando en los nuevos contratos y se evidencie su
efectividad, se presentarán más evidencias a la OCI.
12/07/2022 La acción se encuentra en términos y será aplicada en la estructuración de los nuevos contratos de señalización que se suscriban por la dependencia en el periodo contemplado en la acción.
Se informa que una vez se aplique la acción en los nuevos contratos y se evidencie su efectividad, se presentarán las evidencias a la OCI.</t>
  </si>
  <si>
    <t>07/09/2022: para el mes de agosto se aporta el documento en borrador  Protocolo Operación - GOGEV- PM02-PR05-PT01, con contenido en 60 páginas; y,  el procedimiento PM02-PR05- Intervenciones del Grupo Operativo en Vía documento en borrador con contenido en nueve (9) páginas, adicional se aporta corre electrónico donde se pide la revisión y observaciones del PM02-PR05-PT01.
09/08/2022 Se está realizando la actualización del procedimiento PM02-PR05, Intervenciones del Grupo Operativo en Vía y la actualización del protocolo PM02-PR05-PT01 Operación GOGEV. A la fecha tanto el procedimiento como el protocolo se encuentran en proceso de actualización y se adjuntan los borradores de los documentos.
12/07/2022 Se está realizando la actualización del procedimiento PM02-PR05, Intervenciones del Grupo Operativo en Vía y la actualización del protocolo PM02-PR05-PT01 Operación GOGEV. A la fecha tanto el procedimiento como el protocolo se encuentran en proceso de actualización y se adjuntan los borradores de los documentos.</t>
  </si>
  <si>
    <t>PLAN DE MEJORAMIENTO INSTITUCIONAL CORTE AGOSTO 2022</t>
  </si>
  <si>
    <t>(Todas)</t>
  </si>
  <si>
    <t>4/10/2022: Se aporta la Circular N° 17 de septiembre de 2022, con fecha de emisión del 22 de septiembre de 2022, dirigido a la Dirección de Ingeniería de Tránsito, Subdirección de Señalización y Subsecretaria de Gestión de Movilidad con la Directriz entrega trimestral de elementos retirados en vía en el marco de los contratos de Obra. Adicional se aporta como evidencia:  
•	Oficio N° 202231108974191 de fecha 27/09/2022, informando directriz a contratos (2021-2569) y (2021-2012); 
•	Oficio N° 202231108962101 de fecha 26/09/2022, informando directriz a contrato (2021-2015)
•	Oficio N° 202231108940981 de fecha 23/09/2022 informando a Contrato (2021-2016); Oficio N° 202231108962091 de fecha 26/09/2022 informando a contrato (2021-2018); Oficio N° 202231109037011 de fecha 29/09/2022 informando directriz a contrato (2021-2018);
•	Oficio N° 202231108975821 de fecha 27/09/2022 informando directriz a contrato (2021-2023); 
•	Oficio N° 202231108962121 de fecha 26/09/2022 informando directriz a contrato (2021-2025); 
•	Oficio N° 202231108974241 de fecha 27/09/2022 informando directriz a contrato (2021-2569) y (2021-2012)
•	Oficio N° 202231108974041 de fecha 27/09/2022 informando directriz a contratos (2021-2013) y (2021-2020)
Conforme lo anterior y la justificación presentada por el proceso, se observa que se da cumplimiento a lo formulado dentro de los términos previstos, por lo cual se recomienda el cierre de la acción.
07/09/2022: se indica que se encuentra la circular en versión preliminar dado que se encuentra pendiente de la firma del Subdirector de Señalización.
09/08/2022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
12/07/2022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t>
  </si>
  <si>
    <t>4/10/2022: Se aporta la Circular N° 17 de septiembre de 2022, con fecha de emisión del 22 de septiembre de 2022, dirigido a la Dirección de Ingeniería de Tránsito, Subdirección de Señalización y Subsecretaria de Gestión de Movilidad con la Directriz entrega trimestral de elementos retirados en vía en el marco de los contratos de Obra. Adicional se aporta como evidencia:  
•	Oficio N° 202231108974191 de fecha 27/09/2022, informando directriz a contratos (2021-2569) y (2021-2012); 
•	Oficio N° 202231108962101 de fecha 26/09/2022, informando directriz a contrato (2021-2015)
•	Oficio N° 202231108940981 de fecha 23/09/2022 informando a Contrato (2021-2016); Oficio N° 202231108962091 de fecha 26/09/2022 informando a contrato (2021-2018); Oficio N° 202231109037011 de fecha 29/09/2022 informando directriz a contrato (2021-2018);
•	Oficio N° 202231108975821 de fecha 27/09/2022 informando directriz a contrato (2021-2023); 
•	Oficio N° 202231108962121 de fecha 26/09/2022 informando directriz a contrato (2021-2025); 
•	Oficio N° 202231108974241 de fecha 27/09/2022 informando directriz a contrato (2021-2569) y (2021-2012)
•	Oficio N° 202231108974041 de fecha 27/09/2022 informando directriz a contratos (2021-2013) y (2021-2020)
Conforme lo anterior y la justificación presentada por el proceso, se observa que se da cumplimiento a lo formulado dentro de los términos previstos, por lo cual se recomienda el cierre de la acción.
08/09/2022: se indica como avance que para el mes de agosto se está estructurando el contenido de la circular con el fin de asegurar claridad y efectividad en la información que se va a comunicar a los contratistas.
09/08/2022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
12/07/2022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t>
  </si>
  <si>
    <t>4/10/2022: Se llevo a cabo socialización sobre "Gestión del Riesgo Contractual" el día 8 de septiembre de 2022 con la participacion de 63 colaboradores de la SPM-DC-SA, en la cual se abordaron los siguientes temas: Gestión del Riesgo Según ISO 31000 08:00 - Manual para la Identificación de riesgos CCE -Metodología CONPES 3714 - Evaluación de riesgos Afectación de la conmutatividad de las prestaciones (desequilibrio económico) (Riesgos endógenos, exógenos, tratamiento prevenir, mitigar corregir) Ejercicio matriz de riesgo- Exposición del ejercicio-Retroalimentación. Conforme lo anterior se observa que se da cumplimiento en términos de oportunidad y eficacia y que la acción implementada, por lo cual se  recomienda el cierre de la misma.
8/09/2022: La dependencia, no reportan evidencias en este corte.
05/08/2022: Los responsables informa que a la fecha se han adelantado las gestiones con el  la Subsecretaría de Gestión Corporativa para validar la posibilidad de que el corredor de seguros pueda adelantar esta socialización dada su experiencia en el tema. Para lo cual, el 12/07/2022 se remitio correo con Temario de socialización de gestión de riesgo contractual, de otra parte,  se Agenda de reunión evidencia Revisión matriz de Riesgo jue 28 de jul de 2022</t>
  </si>
  <si>
    <t>Diseñar e implementar un tablero de control para el análisis y seguimiento de los acuerdos de pago a cargo de la Dirección de Gestión de Cobro, generando alertas diarias con el fin de realizar una gestión oportuna y eficiente de la misma.</t>
  </si>
  <si>
    <t>Realizar seguimiento mensual de las alertas de acuerdos de pago proximas a prescribir, versus las gestiones persuasivas adelantadas.</t>
  </si>
  <si>
    <t>Seguimientos mensuales</t>
  </si>
  <si>
    <t>Seguimientos efectuados /seguimientos programados*100%</t>
  </si>
  <si>
    <t>Actualizar las bases de datos respecto a la información de ubicabilidad de los deudores en el sistema de información contravencional, teniendo en cuenta el requerimiento mensual 25416 emitido por la ETB, para efectos de realizar una gestión de cobro oportuna y eficiente.</t>
  </si>
  <si>
    <t>Realizar informes mensuales que contengan el estudio estadístico del comportamiento de la imposición, gestión de cobro y recaudo, el cual de cuenta de la efectividad de la gestión.</t>
  </si>
  <si>
    <t>Bases de datos de información de ubicabilidad</t>
  </si>
  <si>
    <t>Informes mensuales</t>
  </si>
  <si>
    <t>Bases de datos de información de ubicabilidad actualizadas</t>
  </si>
  <si>
    <t>Informes realizados / Informes programados * 100%</t>
  </si>
  <si>
    <t>SUBSECRETARIA DE GESTIÓN JURÍDICA</t>
  </si>
  <si>
    <t>Cuenta de AREA RESPONSABLE</t>
  </si>
  <si>
    <t>Wendy Cordoba</t>
  </si>
  <si>
    <t>06/10/2022 Los responsables mencionan que se tiene proyectado remitir el segundo memorando en la proxima vigencia.
7/09/2022: Sin avances para el mes de agosto,  los responsables tienen proyectado remitir durante el segundo semestre enviar el memorando de conformidad con el Decreto 1082 de 2015.
08/08/2022: El 22 de julio de 2022 se remitió el memorando 202253000176083, dirigido a los funcionarios y contratistas de la SDM , en el que se reiteró a los supervisores mantener activa la garantía de cumplimiento hasta la liquidación del contrato si fuere el caso, de conformidad con el Decreto 1082 de 2015.</t>
  </si>
  <si>
    <t xml:space="preserve">06/10/2022. En los procesos publicados durante el mes de septiembre de 2022, se incluyó en el estudio previo, pliego de condiciones o anexo complementario (según correspondía), la obligación que le asiste al contratista respecto de mantener las garantías vigentes hasta la liquidación del contrato. En el archivo excel "PROCESOS PUBLICADOS DC SEPTIEMBRE" se detallan los procesos publicados en septiembre y los procesos a los cuales les aplicaba y no les aplicaba el requerimiento, asi: SDM-LP-83-2022, SDM-MC-113-2022, SDM-CD-126-2022, SDM-MC-117-2022, SDM-PAS-SIE-93-2022, SDM-CD-138-2022, SDM-CMA-134-2022, SDM-CMA-114-2023, SDM-PSA-BP-99-2022, SDM-CD-36-2022.                                                                                                                                                                                                                           7/09/2022: En los procesos publicados durante el mes de agosto de 2022, se incluyó en el estudio previo, pliego de condiciones o anexo complementario (según correspondía), la obligación que le asiste al contratista respecto de mantener las garantías vigentes hasta la liquidación del contrato. En el archivo excel "PROCESOS PUBLICADOS DC AGOSTO" se detallan los procesos publicados en agosto y los procesos a los cuales les aplicaba y no les aplicaba el requerimiento., asi: SDM-PSA-LP-103-2022, SDM-PSA-SIE-043-2022, SDM-MC-105-2022, SDM-CD-128-2022, SDM-MC-121-2022, SDM-PSA-SIE-130-2022, SDM-CD-107-2022, SDM-CD-112-2022, SDM-MC-115-2022, SDM-PSA-SIE-109-2022, SDM-CD-104-2022, SDM-MC-116-2022, SDM-MC-110-2022, SDM-CMA-133-022, SDM-CD-20-2022, SDM-CMA-127-2022, SDM-CD-136-2022  
8/08/2022: En los procesos publicados durante el mes de julio de 2022, se incluyó en el estudio previo, pliego de condiciones o anexo complementario (según correspondía), la obligación que le asiste al contratista respecto de mantener las garantías vigentes hasta la liquidación del contrato. </t>
  </si>
  <si>
    <t>06/10/2022 Los responsables mencionan que se tiene proyectado remitir el segundo memorando en la proxima vigencia.
09/2022: Sin avances para el mes de agosto,  los responsables tienen proyectado remitir durante el segundo semestre enviar el memorando. 
08/08/2022: El 25 de julio de 2022 se remitió el memorando  No. 202253000176813, dirigido a funcionarios y contratistas de la SDM, en el que se reiteró a los supervisores  el compromiso de realizar seguimiento y control frente a la actualización de garantías de acuerdo con las modificaciones que surjan sobre el contrato.</t>
  </si>
  <si>
    <t>06/10/2022: En el mes de septiembre no se presentaron avances frente a esta acción.
7/09/2022: En el mes de agosto no se presentaron avances frente a esta acción.
08/08/2022: En el mes de julio no se presentaron avances frente a esta acción.</t>
  </si>
  <si>
    <t xml:space="preserve">06/10/2022: El Manual de Contratación fue actualizado por abogados de la Dirección de Contratación y a la fecha está en revisión final por parte de la Directora de Contratación.
7/09/2022: El manual de contratación se encuentra en ajustes y revisión por parte de los profesionales de la Dirección de Contratación. 
08/08/2022: El manual de contratación se encuentra en ajustes y revisión por parte de los profesionales de la Dirección de Contratación. 
05/08/2022: Seguimiento Guillermo Delgadillo Molano: Desde la SPM se solicitó a la Directora de Contratación realizar la modificación al Manual de contratación conforme a los términos del plan de mejoramiento. Dicha solicitud se realizó a través de correo el dia 5/07/2022, enviado por la Subsecretaría de Política de Movilidad a DC.
</t>
  </si>
  <si>
    <t>06/10/2022. Los responsables continuan con la actualización del procedimiento de Cobro Coactivo PA05-PR03 para ser reportado a la Subsecretaria de Gestión Jurídica y posteriormente a la oficina asesora de planeación para su revisión, aprobación y publicación.
7/09/2022: En el mes de agosto los responsables realizaron mesas de trabajo con la líder del procedimiento y el enlace de calidad de la Dirección de Gestión de cobro, en donde se revisaron y ajustaron las responsabilidades generales,  los lineamientos y políticas del procedimiento. Se adjuntó procedimiento con avances y actualizaciones.
08/08/2022: Sin avances para el mes de julio de acuerdo a la reunión programada.</t>
  </si>
  <si>
    <t xml:space="preserve">06/10/2022. Los responsables continuan con el diseño e implementación del tablero de control, en el periodo se realizó mejora al tablero de control consistente en los botones de generar informe y de enviar informe, indicando las obligaciones que estan a punto de prescribir y cuales de las obligaciones están sin mandamiento de pago y cuales sin notificación del mismo, finalmente tambien el informe genera las obligaciones nuevas que no fueron incluidas en el último requerimiento.                                                                                7/09/2022: Los responsables están diseñando el tablero y alimentando con la información requerida, el 23 de agosto se efectuo reunión de seguimiento frente a los avances del mismo, la cual se soportó en Acta de seguimiento tablero de control, y el tablero de control con avances hasta la fecha.  
08/08/2022: La DGC viene diseñando el tablero y alimentando con la información requerida, de acuerdo a los requerimientos exigidos, se aportan las respectivas evidencias (excel) </t>
  </si>
  <si>
    <t xml:space="preserve">06/10/2022. Los responsables continuan con el diseño e implementación del tablero de control, en el periodo se realizó mejora al tablero de control consistente en los botones de generar informe y de enviar informe, indicando las obligaciones que estan a punto de prescribir y cuales de las obligaciones están sin mandamiento de pago y cuales sin notificación del mismo, finalmente tambien el informe genera las obligaciones nuevas que no fueron incluidas en el último requerimiento.                                                                                                                                             7/09/2022: Los responsables están diseñando el tablero y alimentando con la información requerida, el 23 de agosto se efectuo reunión de seguimiento frente a los avances del mismo, la cual se soportó en Acta de seguimiento tablero de control, y el tablero de control con avances hasta la fecha.  
08/08/2022: La DGC viene diseñando el tablero y alimentando con la información requerida, de acuerdo a los requerimientos exigidos, se aportan las respectivas evidencias (excel) </t>
  </si>
  <si>
    <t xml:space="preserve">06/10/2022. En el mes de agosto no se presentaron avances frente a esta acción, toda vez que el informe de deterioro de cuentas por cobrar se realiza una única vez, es decir  en el mes de enero de 2023.                                                                                                                                         7/09/2022: En el mes de agosto no se presentaron avances frente a esta acción,toda vez que el informe de deterioro de cuentas por cobrar se realiza una única vez, es decir  en el mes de enero de 2023.  .
08/08/2022: El informe de deterioro de cuentas por cobrar se realiza una unica vez, es decir en el mes de enero de 2023. </t>
  </si>
  <si>
    <t>06/10/2022: En el mes de septiembre no se presentaron avances frente a esta acción.</t>
  </si>
  <si>
    <t xml:space="preserve">Debilidad en la gestión de cobro  de los acuerdos de pago dentro de los términos de ley para la recuperación de cartera. </t>
  </si>
  <si>
    <t xml:space="preserve">Debilidad en la gestión de cobro de los acuerdos de pago dentro de los términos de ley para la recuperación de cartera. </t>
  </si>
  <si>
    <t>02 - DESEMPEÑO</t>
  </si>
  <si>
    <t>HALLAZGO ADMINISTRATIVO, DISCIPLINARIO Y FISCAL</t>
  </si>
  <si>
    <t>7/10/2022: Desde la DAC, se realizaron seguimientos mensuales correspondientes al avance de los documentos precontractuales del proceso de contratación de la interventoría de parqueaderos y grúas. Al realizarse la aprobación de las vigencias futuras, el contrato de interventoría tendrá la continuidad necesaria durante el cambio de vigencia. Así mismo, el contrato de Consultoría No. 2022 – 921, cuenta con un periodo de ejecución de dos (2) meses, quedando como plazo restante de Dieciocho (18) meses contados a partir del Veintinueve (29) de mayo de 2022, fecha de suscripción de la respectiva acta de inicio, lo que garantiza una interventoría continua y efectiva, dando solución al hallazgo de la referencia.
Finalmente, no se considera procedente iniciar un proceso de estructuración de un nuevo contrato, al encontrarse el de Consultoría No. 2022 – 921 vigente y en ejecución hasta el mes de diciembre del año 2023. 
Por lo anteriormente expuesto, se remiten avances del cumplimiento conforme a la acción establecida en el plan de mejora.
Se aportan las siguientes evidencias:
1.	Acta 1 Enero
2.	Acta 2 Febrero
3.	Acta 3 Marzo
4.	Acta 4 Abril 
5.	Acta 5 Mayo
6.	Acta 6 Junio
7.	Acta 7 Julio 
8.	Acta 8 Agoto
9.	Acta 9 Septiembre
7/9/2022: Desde la DAC, se han realizado los seguimientos mensuales al avance de los documentos precontractuales del proceso de contratación de la Interventoría de parqueaderos y grúas. Al realizarse la aprobación de las vigencias futuras, el contrato de interventoría tendrá la continuidad necesaria durante el cambio de vigencia. Así mismo, el contrato de Consultoría No. 2022 – 921, cuenta con un periodo de ejecución de dos (2) meses, quedando como plazo restante de Dieciocho (17) meses contados a partir del Veintinueve (29) de mayo de 2022, fecha de suscripción de la respectiva acta de inicio, lo que garantiza una interventoría continua y efectiva, dando cumplimiento a la continuidad de la interventoría. 
Finalmente, no se considera procedente iniciar un proceso de estructuración de un nuevo contrato, al encontrarse el de Consultoría No. 2022 – 921 vigente y en ejecución hasta el mes de diciembre del año 2023. 
Por lo anteriormente expuesto, se remiten avances del cumplimiento conforme a la acción establecida en el plan de mejora.
Se aportan las siguientes evidencias:
1.	Acta 1 Enero
2.	Acta 2 Febrero
3.	Acta 3 Marzo
4.	Acta 4 Abril 
5.	Acta 5 Mayo
6.	Acta 6 Junio
7.	Acta 7 Julio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</si>
  <si>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7//10/2022: La dependencia no reportó evidencias en este corte.
7/9/2022: Desde la DAC se han realizado para los meses de junio y julio los seguimientos a los informes presentados por la Interventoría de GYP, con respecto al cumplimiento de los requisitos establecidos en el procedimiento GO-PR-07 “Procedimiento Toma de Vídeos de Inmovilización”, aprobado según evidencias presentadas en la acción 1 del hallazgo 3.2.3.1.
Teniendo en cuenta que la aplicación y seguimiento al procedimiento  GO-PR-07 “Procedimiento Toma de Vídeos de Inmovilización” se ejecutó a partir del día 01 de junio de 2022, es importante aclarar que la información remitida por la Interventoría de GYP se genera a mes vencido, esto implica que la aprobación de los informes se ejecuten dentro de la tercera semana del mes siguiente, por lo tanto hasta la fecha se tiene aprobado el informe de Interventoría del mes de Junio 2022, como se puede observar en las evidencias relacionadas.
La Interventoría de manera mensual se encuentra evaluando los videos de inmovilización y los videos de ingreso a patio, con el fin de determinar la adecuada toma de estos conforme a las disposiciones del manual operativo. El análisis y los resultados de esta revisión son consignados en los informes de seguimiento mensual de la Interventoría, así como en las actas de seguimiento mensual también de la Interventoría.
Por lo anteriormente expuesto, se remiten avances del cumplimiento conforme a la acción establecida en el plan de mejora institucional.
Se aportan las siguientes evidencias:
-	Informe de Interventoría Aprobado - Junio 2022
-	Informe de Interventoría Aprobado - Julio 2022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</si>
  <si>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7/10/2022: Desde la DAC se realizó la gestión correspondiente al solicitar a la Interventoría el fortalecimiento de las herramientas de seguimiento al cumplimiento de lo estipulado en el anexo técnico 7.2 cupos de parqueo. Atendiendo a la solicitud, la Interventoría diseñó como mecanismos de control dos (2) listas de verificación (Parqueo y uso del suelo) conforme a los requerimientos del Anexo 1 - Documentos de requerimientos técnicos del servicio.
Estas herramientas de verificación fueron revisadas y aprobadas por la supervisión de la SDM e implementadas por la Interventoría para la validación del cumplimiento de los requisitos contractuales por parte del Concesionario GYP.
Por lo anteriormente expuesto, la Dirección de Atención al Ciudadano reportó el cumplimiento de la acción, por tal motivo, solicitó su respectivo cierre mediante el formato PV01-IN02-F02 “Justificación cumplimiento hallazgo"
Se aportaron las siguientes evidencias:
1.	Acta de seguimiento OP102 Revisión acciones de mejora - Herramientas de seguimiento
2.	Acta de seguimiento OP103 Diseño herramientas de seguimiento
3.	Acta de seguimiento OP023 Seguimiento verificación y aprobación de las herramientas
-	Herramientas de verificación
   -	Herramienta de seguimiento - Lista de verificación de parqueo
   -	Herramienta de seguimiento - Lista de verificación de uso del suelo
-	Mesa de trabajo - Seguimiento habilitación de predios
   -	Herramientas de seguimiento implementadas
De acuerdo con la gestión evidenciada,  se recomienda el cierre de la misma.
7/9/2022: Desde la DAC solicitó a la Interventoría el fortalecimiento de las herramientas de seguimiento al cumplimiento de lo estipulado en el anexo técnico 7.2 cupos de parqueo. Atendiendo a la solicitud, la Interventoría diseñó como mecanismos de control dos (2) listas de verificación (Parqueo y uso del suelo) conforme a los requerimientos del Anexo 1 - Documentos de requerimientos técnicos del servicio.
Estas herramientas de verificación fueron revisadas y aprobadas por la supervisión de la SDM e implementadas por la Interventoría para la validación del cumplimiento de los requisitos contractuales por parte del Concesionario GYP.
Se aportan las siguientes evidencias:
1.	Acta OP102 Revisión Herramientas de seguimiento
2.	Acta OP103 Diseño herramientas de seguimiento
3.	Acta OP023 Seguimiento verificación y aprobación de las herramientas
-	Herramientas de verificación
-	Herramienta de seguimiento - Lista de verificación de parqueo
-	Herramienta de seguimiento - Lista de verificación de uso del suelo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</si>
  <si>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7/10/2022: Desde la DAC se realizan seguimientos mensuales correspondientes a: 
1)	La verificación de los documentos presentados por la Concesión GYP de los nuevos predios con los cuales se cubrirá los cupos de parqueo para la vigencia 2022; 
2)	Solicitar mensualmente a la Interventoría y al Concesionario, el reporte del avance del proceso de habilitación de cupos de parqueadero vigencia 2022, conforme al contrato de Concesión No 2018-114.
Por lo anteriormente expuesto, se remiten avances del cumplimiento conforme a la acción establecida en el plan de mejora por procesos.
Se aportan las siguientes evidencias:
1.	Acta 1 Enero
2.	Acta 2 Febrero
3.	Acta 3 Marzo
4.	Acta 4 Abril 
5.	Acta 5 Mayo
6.	Acta 6 Junio
7.	Acta 7 Julio 
8.	Acta 8 Agosto
9.	Acta 9 Septiembre
7/9/2022: Desde la DAC se han realizado los seguimientos mensuales correspondientes a: 
a)	La verificación de los documentos presentados por la Concesión GYP de los nuevos predios con los cuales se cubrirá los cupos de parqueo para la vigencia 2022; 
b)	Solicitar mensualmente a la Interventoría y al Concesionario, el reporte del avance del proceso de habilitación de cupos de parqueadero vigencia 2022, conforme al contrato de Concesión No 2018-114.
Por lo anteriormente expuesto, Remitieron avances del cumplimiento conforme a la acción establecida en el plan de mejora por procesos.
Se aportan las siguientes evidencias:
1.	Acta 1 Enero
2.	Acta 2 Febrero
3.	Acta 3 Marzo
4.	Acta 4 Abril
5.	Acta 5 Mayo
6.	Acta 6 Junio
7.	Acta 7 Julio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</si>
  <si>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7/10/2022:  
Desde la DAC se realizan seguimientos mensuales correspondientes a: 
1)	La verificación de los documentos presentados por la Concesión GYP de los nuevos predios con los cuales se cubrirá los cupos de parqueo para la vigencia 2022; 
2)	Solicitar mensualmente a la Interventoría y al Concesionario, el reporte del avance del proceso de habilitación de cupos de parqueadero vigencia 2022, conforme al contrato de Concesión No 2018-114.
Por lo anteriormente expuesto, se remiten avances del cumplimiento conforme a la acción establecida en el plan de mejora por procesos.
Se aportan las siguientes evidencias:
1.	Acta 1 Enero
2.	Acta 2 Febrero
3.	Acta 3 Marzo
4.	Acta 4 Abril 
5.	Acta 5 Mayo
6.	Acta 6 Junio
7.	Acta 7 Julio 
8.	Acta 8 Agoto
9.	Acta 9 Septiembre
7/9/2022: Desde la DAC se ha realizado los seguimientos mensuales correspondientes a: 
1.	La verificación de los documentos presentados por la Concesión GYP de los nuevos predios con los cuales se cubrirá los cupos de parqueo para la vigencia 2022;
2.	Solicitar mensualmente a la Interventoría y al Concesionario, el reporte del avance del proceso de habilitación de cupos de parqueadero vigencia 2022, conforme al contrato de Concesión No 2018-114.
Por lo anteriormente expuesto, remitieron  avances del cumplimiento conforme a la acción establecida en el plan de mejora por procesos.
Se aportan las siguientes evidencias:
1.	Acta 1 Enero
2.	Acta 2 Febrero
3.	Acta 3 Marzo
4.	Acta 4 Abril
5.	Acta 5 Mayo
6.	Acta 6 Junio
7.	Acta 7 Julio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</si>
  <si>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7/10/2022: Por medio del oficio 202242008288861 del 1 de septiembre de 2022 se solicitó a la Interventoría la actualización del formato de solicitud de requerimientos.
El 28 de septiembre se realizó una mesa de trabajo con la interventoría y servidores de la DIATT con el fin de revisar el formato de solicitud de requerimientos, por lo que se hicieron los ajustes respectivos y se aprobó el documento. Esta mesa de trabajo quedo registrada en un acta de reunión con las modificaciones que se realizaron al formato y se encuentra firmada por los participantes.
El viernes 30 de septiembre de 2022 se realizó la socialización a toda la Entidad del formato por medio de correo electrónico.
Por lo anterior, se aportaron las siguientes evidencias:
- Oficio 202242008288861 del 1 de septiembre del 2022.
- Acta de reunión de revisión, ajuste y aprobación del formato de solicitud de requerimiento – Anexo 22.
- Formato ajustado y aprobado – Anexo 22.
7/09/2022: La dependencia no reportó evidencias en este corte.
5/08/2022: La dependencia no reportó evidencias en este corte.</t>
  </si>
  <si>
    <t>7/10/222: De acuerdo con la información del registro del control de la solicitud de requerimientos, se generó el informe de seguimiento trimestral correspondiente al 3° trimestre 2022 teniendo en cuenta la solicitud de las dependencias, fecha de radicación de los requerimientos y estado de estos.
Por lo anterior se aportan las siguientes evidencias:
- Informe trimestral (julio, agosto y septiembre).
- Oficios periódicos enviados a la interventoría de seguimiento a los requerimientos pendientes por entregar.
7/09/2022: La dependencia no reportó evidencias en este corte.
5/08/2022: La dependencia no reportó evidencias en este corte.</t>
  </si>
  <si>
    <t>Guillermo Delgadillo Molano / Nataly Tenjo Vargas</t>
  </si>
  <si>
    <t>7/10/2022 Nataly Tenjo Vargas: Se realizó la creación del repositorio virtual para almacenar los requerimientos solicitados a ETB y en el transcurso de octubre se va a realizar el cargue de los PDF de los requerimientos solicitados por la SDM a ETB desde el 01 de julio 2022.
Por lo anterior se aportan las siguientes evidencias:
- Link de acceso al repositorio. https://drive.google.com/drive/folders/0AEm4C-KsxYsQUk9PVA
- Pantallazo de la creación del repositorio.
9/09/2022: La dependencia no reportó evidencias en este corte
9/08/2022: La dependencia no reportó evidencias en este corte.</t>
  </si>
  <si>
    <t>7/10/2022: La DIATT reportó que  las socializaciones se solicitarán en el 4° trimestre de 2022.
7/09/2022: La dependencia no reportó evidencias en este corte.
5/08/2022: La dependencia no reportó evidencias en este corte.</t>
  </si>
  <si>
    <t>7/10/2022: La dependencia reportó que en lo referente a las conciliaciones de las cuentas por cobrar con corte 30 de septiembre, estas se presentarán en el seguimiento correspondiente al mes de octubre, teniendo en cuenta que a la fecha se encuentra pendiente el cierre contable del mes de septiembre, el cual tiene un plazo máximo de presentación de 12 días calendario posterior al corte, es decir 12 de octubre de 2022.
7/9/2022: La dependencia no reportó evidencias en este corte.
5/08/2022: La dependencia no reportó evidencias en este corte.</t>
  </si>
  <si>
    <t>7/10/2022: Como avance en el cumplimiento de la acción definida en el plan de mejoramiento, se realizaron dos (2) mesas de trabajo; del 27 de julio y 30 de septiembre; entre la Subdirección de Transporte Privado y la Subdirección Financiera, en la primera; se definieron compromisos en relación con la actualización de los archivos de pagos por PSE de los meses de marzo y junio, y la revisión de los valores que reportan como pendientes registrados en la plataforma de pico y placa solidario, en cumplimiento a los compromisos, durante el mes de agosto la Subdirección de Transporte Privado remitió reporte de pico y placa solidario del mes de junio con ajuste del valor en la columna de recaudo ACH, el soporte de lo anterior se encuentra en el enlace: https://drive.google.com/drive/folders/1zm7yJ5v_M-WnHl59VRSY1RHBIsMvgKD1
En la segunda mesa de trabajo fueron presentados los saldos por pagos duplicados o NO registrados. Al respecto se indicó desde la Subdirección de Transporte Privado que se deben realizar cruces de información con lo cual se tendría depurado el archivo final de los terceros que realizaron estos pagos. Igualmente, se estableció el compromiso de revisar algunas diferencias encontradas en el archivo mensual que la referida Subdirección remite, correspondientes a pagos por PSE, documento en formato Excel denominado “Recaudo por concepto PEAAEV” el cual se adjunta en el siguiente enlace: https://drive.google.com/drive/folders/1zm7yJ5v_M-WnHl59VRSY1RHBIsMvgKD1
Como soporte se adjuntan dos (2) actas de reunión realizadas en el tercer trimestre de 2022.
7/9/2022: Como avance en el cumplimiento de la acción definida en el plan de mejoramiento, durante el mes de agosto, la Subdirección de Transporte Privado remitió a la Subdirección Financiera reporte de pico y placa solidario del mes de junio con ajuste del valor en la columna de recaudo ACH, lo anterior, dando cumplimiento a los compromisos establecidos en mesa de trabajo del mes de julio.
Se anexa correo electrónico remitido por la Subdirección de Transporte Privado del 4 de agosto de 2022, acta de mesa de trabajo del mes de julio. De igual forma, archivo en formato Excel con la información ajustada correspondiente al mes de junio, el soporte de este último se encuentra en el enlace: https://drive.google.com/drive/folders/1RlR6OJt1KoxtbkfN6l-zRW0aXdrW2waN?usp=sharing.
5/08/2022. Como avance en el cumplimiento de la acción definida en el plan de mejoramiento, durante el mes de julio se realizó mesa de trabajo con la Subdirección de Transporte Privado, en la cual se definieron compromisos en relación con la actualización de los archivos de pagos por PSE de los meses de marzo y junio y la revisión de los valores que reportan como pendientes registrados en la plataforma de pico y placa solidario. Se anexa acta de mesa de trabajo.</t>
  </si>
  <si>
    <t>7/10/2022: Como avance en el cumplimiento de la acción definida en el plan de mejoramiento, se definió cronograma de depuración para los rubros contables de acuerdos de pago y sanciones, a partir de agosto hasta diciembre de 2022.
Referente a la cartera de acuerdos de pago, durante el mes de septiembre se programó el Comité de Sostenibilidad Contable para el próximo 26 de octubre de 2022; en el orden del día se incluye lo relacionado con depuración de cartera – acuerdos de pago. Se adjunta en archivo PDF invitación realizada a través Google Meet.
Con respecto al rubro de sanciones durante el mes de septiembre se realizaron tres (3)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05, 13 y 22 de septiembre. De igual forma, se adjunta cronograma de depuración rubros contables.
7/9/2022: Como avance en el cumplimiento de la acción definida en el plan de mejoramiento, se definió cronograma de depuración para los rubros contables de acuerdos de pago y sanciones, a partir de agosto hasta diciembre de 2022. Durante el mes de agosto referente a la cartera de acuerdos de pago, la Dirección Gestión de Cobro compartió en Drive la carpeta “Acuerdos de pago” disponible en el enlace https://drive.google.com/drive/folders/1YMKj3S1QiRG18_PeFbVClZ5egBUIRgTH?usp=sharing, en la cual se encuentran los soportes (fichas de depuración) de la propuesta de depuración de acuerdos de pago que se va a presentar ante el Comité de Sostenibilidad Contable, programado inicialmente para el 24 de agosto de 2022 y pospuesto para el próximo 12 de septiembre de 2022, por cuanto la Subsecretaría Jurídica no había terminado la revisión de las fichas de depuración. Se anexa correo electrónico de invitación al Comité Técnico de Sostenibilidad Contable, el cual da cuenta de los temas a tratar en el orden del día.
Con respecto al rubro de sanciones durante el mes de agosto se realizaron mesas de trabajo entre la Dirección de Gestión de Cobro y la Subdirección Financiera. En línea con lo anterior, se anexan tres (3) actas de reunión de conciliación de cartera de transporte público, realizadas el 01, 17 y 23 de agosto de 2022, así como, cronograma de depuración
5/08/2022 : Como avance en el cumplimiento de la acción definida en el plan de mejoramiento, se remite cronograma de depuración para los rubros contables de acuerdos de pago y sanciones. Durante agosto se tiene previsto realizar Comité Técnico de Sostenibilidad Contable, en el cual la DGC presentará la propuesta de depuración para la cartera de acuerdos de pago. Con respecto a Sanciones se vienen realizando mesas de trabajo y depuraciones en la correspondiente cuenta contable. Se anexa el referido cronograma, así como, tres (3) actas de mesas de trabajo realizadas durante el mes de julio con respecto a Sanciones.</t>
  </si>
  <si>
    <t>7/10/2022: En cumplimiento de la acción definida en el plan de mejoramiento, se elaboró, publicó y divulgó el “Instructivo conciliación cartera ingresos no tributarios”, código: PA03-PR02-IN03 del 23 de septiembre de 2022. Este documento hace parte del procedimiento PA03-PR02 “Procedimiento conciliación contable”, versión 3.0 del 20 de diciembre de 2021.
Por lo anteriormente expuesto, la Subdirección Financiera reportó el cumplimiento de la acción, por tal motivo, solicitó el respectivo cierre. En este sentido, se adjuntó el formato “Justificación cumplimiento hallazgo”, de igual forma, como soporte se anexó el referido instructivo y acta de divulgación del 30 de septiembre de 2022.  De acuerdo con la gestión evidenciada,  se recomienda el cierre de la misma.
7/9/2022: La dependencia no reportó evidencias en este corte.
5/08/2022: La dependencia no reportó evidencias en este corte.</t>
  </si>
  <si>
    <r>
      <t xml:space="preserve">7/10/2022: Seguimiento: Nataly Tenjo. La dependencia no reportó evidencias en este corte.
7/09/2022 </t>
    </r>
    <r>
      <rPr>
        <b/>
        <sz val="7"/>
        <color theme="1"/>
        <rFont val="Arial"/>
        <family val="2"/>
      </rPr>
      <t>Seguimiento</t>
    </r>
    <r>
      <rPr>
        <sz val="7"/>
        <color theme="1"/>
        <rFont val="Arial"/>
        <family val="2"/>
      </rPr>
      <t xml:space="preserve">: </t>
    </r>
    <r>
      <rPr>
        <b/>
        <sz val="7"/>
        <color theme="1"/>
        <rFont val="Arial"/>
        <family val="2"/>
      </rPr>
      <t>Guillermo Delgadillo</t>
    </r>
    <r>
      <rPr>
        <sz val="7"/>
        <color theme="1"/>
        <rFont val="Arial"/>
        <family val="2"/>
      </rPr>
      <t xml:space="preserve">. SGJ  La acción depende del informe de deterioro de cuentas por cobrar, es decir que la misma se realizará en el mes enero de 2023. 
7/9/2022: </t>
    </r>
    <r>
      <rPr>
        <b/>
        <sz val="7"/>
        <color theme="1"/>
        <rFont val="Arial"/>
        <family val="2"/>
      </rPr>
      <t>Seguimiento: Nataly Tenjo</t>
    </r>
    <r>
      <rPr>
        <sz val="7"/>
        <color theme="1"/>
        <rFont val="Arial"/>
        <family val="2"/>
      </rPr>
      <t>. La dependencia no reportó evidencias en este corte.
5/08/2022: La dependencia no reportó evidencias en este corte.</t>
    </r>
  </si>
  <si>
    <t>7/10/2022: Durante el mes de septiembre de 2022, no se generaron resoluciones de depuración que afecten las cuentas por cobrar
7/9/2022: Durante el mes de agosto de 2022, no se generaron resoluciones de depuración que afecten las cuentas por cobrar
5/08/2022: durante el mes de julio de 2022, no se generaron resoluciones de depuración que afecten las cuentas por cobrar.</t>
  </si>
  <si>
    <t>7/10/2022: Para dar cumplimiento a la acción definida en el plan de mejoramiento, el pasado 30 de agosto de 2022 se realizó ajuste contable consistente en registrar en la cuenta 138614001 “Deterioro por prescripciones comparendos” y en la 138614002 “Deterioro por prescripciones acuerdos de pago”, los valores que debieron haberse registrado al cierre 2021. Lo anterior, fue registrado en el documento comprobante de diario 13574. Como soporte se anexó el comprobante contable elaborado.
Por lo anteriormente expuesto, la Subdirección Financiera reportó el cumplimiento de la acción y solicitó el respectivo cierre, mediante el formato Justificación de Cumplimiento de Hallazgo. De acuerdo con la gestión evidenciada,  se recomienda el cierre de la misma.
7/9/2022: Para dar cumplimiento a la acción definida en el plan de mejoramiento, el pasado 30 de agosto de 2022 se realizó ajuste contable consistente en registrar en la cuenta 138614001 “Deterioro por prescripciones comparendos” y en la 138614002 “Deterioro por prescripciones acuerdos de pago”, los valores que debieron haberse registrado al cierre 2021. Lo anterior, fue registrado en el documento comprobante de diario 13574. Como soporte se anexó el comprobante contable elaborado.
Por lo anteriormente expuesto, la Subdirección Financiera reportó el cumplimiento de la acción y solicitó el respectivo cierre, mediante el formato Justificación de Cumplimiento de Hallazgo. De acuerdo con la gestión evidenciada,  se recomienda el cierre de la misma.
5/08/2022: La dependencia no reportó evidencias en este corte.</t>
  </si>
  <si>
    <t xml:space="preserve">7/10/2022 Seguimiento Nataly Tenjo Vargas: Con respecto a la acción definida en el plan de mejoramiento, durante el mes de septiembre de 2022, no se llevó a cabo sesión del Comité de Sostenibilidad Contable, en consecuencia, no se generaron anexos de aplicación a resoluciones de depuración.
7/09/2022: En el mes de agosto no se presentaron depuraciones  de Acuerdos de Pago ni de comparendos, por ende no se genero anexos de aplicación.
08/08/2022: En el mes de julio no se presentaron depuraciones  de Acuerdos de Pago ni de comparendos, por ende no se genero anexos de aplicación.Seguimiento Realizado Lliliana Montes 
5/08/2022: durante el mes de julio de 2022, no se llevó a cabo sesión del Comité de Sostenibilidad Contable Seguimiento Realizado por Nataly Tenjo
</t>
  </si>
  <si>
    <t>7/10/2022: Como avance en el cumplimiento de la acción definida en el plan de mejoramiento, la Subdirección de Semaforización envío en el mes de septiembre a la Subdirección Administrativa y Subdirección Financiera borrador del documento denominado “Actualización para la medición inicial de los bienes de uso público del sistema semafórico de la ciudad de Bogotá".
Adicionalmente, la Subdirección Financiera como parte de la acción 3 de este mismo hallazgo, solicitó a la Dirección Distrital de Contabilidad mediante Oficio con radicado SDM No. 202261208266631 del 01 de septiembre de 2022, consulta sobre el método de deterioro Bienes de uso Público – BUP, del cual recibió respuesta mediante comunicado SHD 2022EE456631O1 del 30 de septiembre de 2022, el cual se tendrá en cuenta para aplicar en la medición posterior de los bienes de uso publicó al cierre de la vigencia.
La información recibida se está revisando por el equipo contable, en consecuencia, a más tardar en la segunda semana del mes de octubre se remitirá a las áreas técnicas un plan de trabajo con el fin de revisar, y si es del caso solicitar el ajuste del documento remitido.
Por lo anteriormente expuesto, se adjunta como evidencia Oficio SDM 202261208266631, comunicado de respuesta SHD 2022EE456631O1, correo electrónico “Actualización para la medición inicial de los bienes de uso público del sistema semafórico”.
7/9/2022: La dependencia no reportó evidencias en este corte.
5/08/2022: La dependencia no reportó evidencias en este corte.</t>
  </si>
  <si>
    <t xml:space="preserve">7/10/2022: Como avance en el cumplimiento de la acción definida en el plan de mejoramiento, la Subdirección Administrativa y la Subdirección Financiera, realizaron mesa de trabajo con el OTIC, con el fin de solicitar soporte para el ajuste en el módulo de SAI de los parámetros en el cálculo de depreciación de bienes de uso público, de igual forma se establecieron compromisos para cada una de las dependencias. Se adjunta acta de reunión del 28 de septiembre de 2022.
7/09/2022: Como avance en el cumplimiento de la acción definida en el plan de mejoramiento, la Subdirección Administrativa, realizó mesa de trabajo el 12 de agosto de 2022 con el área técnica, Subdirección de Semaforización, con el fin de verificar el deterioro y vida útil de los bienes de uso público. Se anexa acta de mesa de trabajo.
08/08/2022 Seguimiento Julie Martinez y Daniel García Actividad en periodo de ejecución. Se recomienda que desde el ejercicio de autocontrol el proceso realice el seguimiento al cumplimiento y efectividad de la acción para la eliminar la causa raíz en los tiempos establecidos.
5/08/2022:Seguimiento Nataly Tenjo: Como avance en el cumplimiento de la acción definida en el plan de mejoramiento, se realizó mesa de trabajo el 27 de julio con la Subdirección Administrativa, donde se estableció el plan de trabajo y los compromisos a desarrollar durante el mes de agosto de 2022. Se anexa acta de reunión.
</t>
  </si>
  <si>
    <t>7/10/2022: En cumplimiento de la acción definida en el plan de mejoramiento, se remitió Oficio con radicado SDM No. 202261208266631 del 01 de septiembre de 2022, dirigido a la Secretaría Distrital de Hacienda, con respecto a la consulta sobre el método de deterioro Bienes de uso Público - BUP. Se anexa Oficio SDM.
Producto de lo anterior, se recibió respuesta al referido oficio mediante comunicado SHD 2022EE456631O1 del 30 de septiembre de 2022, el cual se tendrá en cuenta para aplicar en la medición posterior de los bienes de uso publicó al cierre de la vigencia.
Por lo anteriormente expuesto, la Subdirección Financiera reportó el cumplimiento de la acción, por tal motivo solicitó el respectivo cierre. En este sentido, adjuntó el formato  “Justificación cumplimiento hallazgo”, de igual forma, como soporte se anexó Oficio SDM 202261208266631 y comunicado de respuesta SHD 2022EE456631O1.
De acuerdo con la gestión evidenciada,  se recomienda el cierre de la misma.
7/9/2022: Como cumplimiento de la acción definida en el plan de mejoramiento, se remitió Oficio con radicado SDM No. 202261208266631 del 01 de septiembre de 2022, dirigido a la Secretaría Distrital de Hacienda, con respecto a la consulta sobre el método de deterioro Bienes de uso Público - BUP, el cual será base para socializar con la Subdirección Administrativa y Financiera. Se anexa el referido Oficio
5/08/2022: Como avance en el cumplimiento de la acción definida en el plan de mejoramiento, la Subdirección Financiera durante el mes de julio revisó la normatividad vigente aplicable para el deterioro de bienes de uso público en las entidades del sector central en el Distrito Capital, producto de lo anterior, se encuentra en elaboración el documento que será remitido a la Secretaría Distrital de Hacienda en agosto 2022, con el cual se va a elevar la consulta.</t>
  </si>
  <si>
    <t>7/10/2022: Con respecto a la acción definida en el plan de mejoramiento, la Dirección de Representación Judicial informó mediante correo electrónico que, en septiembre de 2022, no se elaboraron resoluciones para pago de sentencias por recobro o subrogación.
De igual forma, mediante memorando 202251000239093 del 26 de septiembre la DRJ informó el pago por subrogación que corresponde a la Gobernación del Tolima por valor de $26.762.027, cifra cotejada con la cuenta de enlace-ingresos emitida por la SDH y sobre la cual se realizó el comprobante contable 447330.
Se adjunta como soporte correo electrónico remitido por la DRJ del 30 de septiembre de 2022, memorando 202251000239093 del 26 de septiembre con asunto “Información pago de procesos con registro” y comprobante contable 447330 del 30 de agosto de 2022.
7/9/2022: Como respecto a la acción definida en el plan de mejoramiento, la Dirección de Representación Judicial informó mediante correo electrónico que, para el mes de agosto de 2022, no se elaboraron resoluciones para pago de sentencias por recobro o subrogación. Se adjunta como soporte la respuesta emitida por la referida Dirección el 2 de septiembre de 2022.
5/08/2022: Como respecto a la acción definida en el plan de mejoramiento, la Dirección de Representación Judicial informó mediante correo electrónico que, para el mes de Julio de 2022, no se elaboraron resoluciones para pago de sentencias por recobro o subrogación. Se adjunta soporte respuesta emitida por la Dirección de Representación Judicial de julio 27 de 2022.</t>
  </si>
  <si>
    <t>7/10/2022: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al rubro recursos entregados en administración, mediante mesa de trabajo con la Dirección Distrital de Contabilidad del pasado 8 de septiembre, se solicitó una nueva sesión con el fin de revisar dos partidas ($1.199,5 y $2.223,5) asociadas a la referida cuenta contable. Como soporte se adjunta acta de reunión.
Con respecto a los recursos entregados en administración “Tercero IDPC”, se realizó registro contable mediante el cual se legalizaron los recursos del convenio. Se adjunta comprobante contable no. 13598.
En lo relacionado con la cuenta contable “Recursos Recibidos en Administración; tercero Secretaría Distrital de Educación”, mensualmente se realizan los registros contables asociados a la legalización de los recursos de los convenios. Se adjunta comprobante contable 13593 y 13603 del 25 y 29 de agosto de 2022.
Con respecto a la cuenta contable recursos entregados en administración “Tercero: IDU”, mediante correo electrónico del 30 de septiembre de 2022, con asunto “Liquidación Convenio SDM-2016-1141 IDU-949”, la SDM remitió al IDU tres (3) documentos a suscribir por las partes: 1. Acta de recibo a satisfacción, 2. Informe final de supervisión y 3. Acta de liquidación (sin fecha, hasta culminar recolección de firmas). Se adjunta correo electrónico.
Teniendo en cuenta lo anterior y en función a la intervención de terceros para lograr el cumplimiento de la actividad, para el caso el IDU, se actualizó el cronograma inicialmente estipulado en lo correspondiente a los “Recursos entregados en administración – Tercero: IDU” con fecha de finalización 31 diciembre de 2022. Se adjunta cronograma actualizado.
7/9/2022: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al rubro Recursos entregados en administración Tercero: *CC6 PAGOS (6000420), cuenta contable 190801001, se analizó el movimiento de esta, estableciendo que la cuenta correcta a utilizar es la 138490003. Se realizó la reclasificación a través de los comprobantes 13550 y 13551.
Con respecto a Recursos a favor de terceros – Tercero Genérico Pico y Placa, cuenta contable 240790006, se revisó el movimiento, se estableció el saldo correcto y se realizó ajuste contable mediante el comprobante 13519.
Se anexa cronograma de depuración contable, comprobantes 13519, 13550 y 1355
5/08/2022: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se realizó ajuste contable en la cuenta 190801001 “Recursos entregados en administración” - Tercero: *CC6 pagos (6000420) mediante comprobantes contables 13550 y 13551. De igual forma, se realizó ajuste contable en la cuenta contable 240790006 “Recursos a favor de terceros” – Tercero Genérico Pico y Placa mediante comprobante contable 13519. Como soportes del avance del cumplimiento de la acción, se anexa cronograma de depuración contable, comprobantes contables 13550, 13551 y 13519.</t>
  </si>
  <si>
    <t xml:space="preserve">7/10/2022: Como avance en el cumplimiento de la acción definida en el plan de mejoramiento, durante el tercer trimestre de 2022 se enviaron 127 correos a entidades con saldos recíprocos con la SDM, en el marco del seguimiento a los saldos reportados se observó lo siguiente:
- Se recibieron 32 confirmaciones de coincidencia en los saldos. - Se comunicaron 19 correos electrónicos a las Entidades que presentaron diferencias, solicitando informar la justificación de éstas en el reporte de placas de vehículos por concepto de derechos de semaforización objeto de pago.
Se realizaron llamadas telefónicas a Entidades que no reportaron saldos, logrando la comunicación asertiva con 11 de ellas, con las cuales se cruzó la información de las placas de los vehículos asignados, al igual que los soportes de pago. - Se recibieron 16 respuestas de las comunicaciones enviadas a las entidades. Se validaron las diferencias de saldos, se analizó, actualizó y se ajustó la información reportada, acogiendo algunas observaciones y justificaciones aclaratorias respecto a la diferencia en los saldos, realizando así las conciliaciones por parte de las entidades. Para algunos casos se realizó un segundo alcance aclaratorio mediante correo electrónico a entidades con las cuales no se ha logrado la comunicación por ninguno de los medios. - Se recibió un reporte detallado por parte del Ministerio de Defensa de 371 placas de vehículos asignados a la Entidad, el cual fue enviado a la persona competente de Hacienda para la validación del pago de impuesto de derechos de semaforización durante el trimestre. - Se recibieron 4 actas de conciliación por parte de las entidades que validaron los saldos de la cuenta tasas por concepto de semaforización, se revisó la coincidencia de los saldos recíprocos por ambas entidades, las cuales fueron firmadas por la contadora de la SDM y mediante correo electrónico fueron devueltas. - Se informó al área que origina la información cada trimestre (Subdirección de Gestión Contable de Hacienda) a través de 9 correos electrónicos el detalle de placas reportadas por las entidades, con el fin que sean validados sus registros y pagos para ser tenidos en cuenta en los próximos reportes a la SDM.
Los soportes que dan cuenta de las actividades mencionadas anteriormente se encuentran disponibles en el enlace: https://drive.google.com/drive/folders/18rfgtDpJfnAYC-tzOTC7sueEO2fbiwcH?usp=sharing
7/9/2022: Como avance en el cumplimiento de la acción definida en el plan de mejoramiento, durante el mes de julio se enviaron 127 correos a entidades con saldos recíprocos con la SDM. De igual forma, se revisaron las respuestas enviadas a las circularizaciones de los saldos recíprocos a corte 30 de junio de 2022, se validaron los saldos informados por las entidades frente a los reportados por la SDM. De acuerdo con la verificación de la información enviada por las entidades se remitieron comunicaciones solicitando el reporte de las placas de los vehículos que no fueron informados a corte segundo trimestre 2022.
Durante el mes de agosto se validaron las respuestas a los reportes de placas de vehículos enviados por las Entidades (seguimiento a la cantidad de placas, pagos y saldos por impuesto de semaforización), de igual forma, se realizaron conciliaciones de las diferencias presentadas.
Los soportes que dan cuenta de lo anterior se encuentran disponibles en las siguientes carpetas drive.
-Julio de 2022:
https://drive.google.com/drive/folders/1e2NloPYmieHpJ0z1ANtGFz6XCGfpSvlh?usp=sharing
- Agosto de 2022
https://drive.google.com/drive/folders/1Ke64jaCt5fRDJOIDDv_NGN_6VtvRwQ7D?usp=sharing
5/08/2022: Como avance en el cumplimiento de la acción definida en el plan de mejoramiento, durante el mes de julio se enviaron 127 correos a entidades con saldos recíprocos con la SDM. De igual forma, se revisaron las respuestas enviadas a las circularizaciones de los saldos recíprocos a corte 30 de junio de 2022, se validaron los saldos informados por las entidades frente a los reportados por la SDM. De acuerdo con, la verificación de la información enviada por las entidades, se remitieron comunicaciones solicitando el reporte de las placas de los vehículos que no fueron informados a corte segundo trimestre 2022. </t>
  </si>
  <si>
    <t>7/10/2022: En cumplimiento de la acción definida en el plan de mejoramiento, se elaboró, publicó y comunicó el “Instructivo de conciliación de operaciones reciprocas”, código: PA03-PR02-IN02, de igual forma, el “Formato de conciliación de operaciones reciprocas”, código: PA03-PR02-IN02-F01 del 23 de septiembre de 2022. Los anteriores documentos hacen parte del procedimiento PA03-PR02 “Procedimiento conciliación contable”, versión 3.0 del 20-12-2021.
Por lo anteriormente expuesto, se reporta el cumplimiento de la acción, por tal motivo se solicita el respectivo cierre. En este sentido, se adjunta el formato  “Justificación cumplimiento hallazgo”, de igual forma, como soporte se anexa “Instructivo de conciliación de operaciones reciprocas”, “Formato de conciliación de operaciones reciprocas” y acta de comunicación del 30 de septiembre de 2022.
De acuerdo con la gestión evidenciada,  se recomienda el cierre de la misma.
7/9/2022: Como avance en el cumplimiento de la acción definida en el plan de mejoramiento, durante el mes de agosto el equipo de contabilidad elaboró el borrador del instructivo y formato de operaciones recíprocas, los cuales se remitieron al equipo de calidad de la Subdirección Financiera, quienes lo revisarán y remitirán a la OAPI en el mes de septiembre, con el fin de recibir retroalimentación acerca del documento, realizar ajustes a que haya lugar, para luego proceder a su publicación y divulgación. Se anexa borrador de los documentos anteriormente mencionados.
5/08/2022: La dependencia no reportó evidencias en este corte.</t>
  </si>
  <si>
    <r>
      <rPr>
        <b/>
        <sz val="7"/>
        <color theme="1"/>
        <rFont val="Arial"/>
        <family val="2"/>
      </rPr>
      <t xml:space="preserve">7/10/2022 Seguimiento Nataly Tenjo Vargas: </t>
    </r>
    <r>
      <rPr>
        <sz val="7"/>
        <color theme="1"/>
        <rFont val="Arial"/>
        <family val="2"/>
      </rPr>
      <t>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30 de septiembre de 2022.</t>
    </r>
    <r>
      <rPr>
        <b/>
        <sz val="7"/>
        <color theme="1"/>
        <rFont val="Arial"/>
        <family val="2"/>
      </rPr>
      <t xml:space="preserve">
4/10/2022:Seguimiento Guillermo Delgadillo </t>
    </r>
    <r>
      <rPr>
        <sz val="7"/>
        <color theme="1"/>
        <rFont val="Arial"/>
        <family val="2"/>
      </rPr>
      <t>La Subsecretaría de Política de Movilidad mediante memorando 202220000221423 del 5/09/2022 informo a la Subd Financera sobre la relación de la ejecución presupuestal de los proyectos de inversión -7596-7583-7579-7588 con corte 31 de agosto de 2022, asi como acta del 25/08/2022 en la cual se observó el Seguimiento mensual giros y ejecución – agosto a cargo de la SPM.</t>
    </r>
    <r>
      <rPr>
        <b/>
        <sz val="7"/>
        <color theme="1"/>
        <rFont val="Arial"/>
        <family val="2"/>
      </rPr>
      <t xml:space="preserve">
7/09/2022:Seguimiento Guillermo Delgadillo</t>
    </r>
    <r>
      <rPr>
        <sz val="7"/>
        <color theme="1"/>
        <rFont val="Arial"/>
        <family val="2"/>
      </rPr>
      <t xml:space="preserve"> La Subsecretaría de Gestión Juridica efectuó seguimiento a los compromisos y giros correspondiente al mes de agosto , el informe de dicho seguimiento fue remito a la Subdirección Financiera a traves de memorando con rad No. 202250000221453. </t>
    </r>
    <r>
      <rPr>
        <b/>
        <sz val="7"/>
        <color theme="1"/>
        <rFont val="Arial"/>
        <family val="2"/>
      </rPr>
      <t xml:space="preserve">
7/9/2022: Seguimiento Nataly Tenjo </t>
    </r>
    <r>
      <rPr>
        <sz val="7"/>
        <color theme="1"/>
        <rFont val="Arial"/>
        <family val="2"/>
      </rPr>
      <t>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agosto de 2022</t>
    </r>
    <r>
      <rPr>
        <b/>
        <sz val="7"/>
        <color theme="1"/>
        <rFont val="Arial"/>
        <family val="2"/>
      </rPr>
      <t xml:space="preserve">.
08/08/2022 Seguimiento Julie Martinez y Daniel García </t>
    </r>
    <r>
      <rPr>
        <sz val="7"/>
        <color theme="1"/>
        <rFont val="Arial"/>
        <family val="2"/>
      </rPr>
      <t xml:space="preserve">Actividad en periodo de ejecución. Se recomienda que desde el ejercicio de autocontrol el proceso realice el seguimiento al cumplimiento y efectividad de la acción para la eliminar la causa raíz en los tiempos establecidos.
</t>
    </r>
    <r>
      <rPr>
        <b/>
        <sz val="7"/>
        <color theme="1"/>
        <rFont val="Arial"/>
        <family val="2"/>
      </rPr>
      <t>05/08/2022: Seguimiento Guillermo Delgadillo Molano;</t>
    </r>
    <r>
      <rPr>
        <sz val="7"/>
        <color theme="1"/>
        <rFont val="Arial"/>
        <family val="2"/>
      </rPr>
      <t xml:space="preserve"> La Subsecretaria de Política de Movilidad se desarrollan mesas de seguimiento mensuales con los gerentes y enlaces de los proyectos 7579, 7583, 7588 y 7596  para validar el cumplimiento de los compromisos y giros a fin de lograr la ejecución  programada para la vigencia y lo estipulado en el PMI.Correo de seguimiento y acta de seguimiento a gestión presupuestal SPM  mayo y junio evidencias Correo de Bogotá es TIC - Seguimiento a la ejecución presupuestal con corte a Mayo 2022 - DIM, Correo de Bogotá es TIC - Seguimiento a la ejecución presupuestal con corte a Mayo 2022 - DPM, Correo de Bogotá es TIC - Seguimiento a la ejecución presupuestal con corte a Mayo 2022 - OSV 30062022 Acta reunión firmada
</t>
    </r>
    <r>
      <rPr>
        <b/>
        <sz val="7"/>
        <color theme="1"/>
        <rFont val="Arial"/>
        <family val="2"/>
      </rPr>
      <t>5/8/2022: Seguimiento Nataly Tenjo</t>
    </r>
    <r>
      <rPr>
        <sz val="7"/>
        <color theme="1"/>
        <rFont val="Arial"/>
        <family val="2"/>
      </rPr>
      <t>: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remitió los informes de seguimiento a los compromisos y giros, realizados por cada una de las Subsecretarías.
Los referidos informes contienen el seguimiento por Subsecretaria de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julio de 2022.</t>
    </r>
  </si>
  <si>
    <t>7/10/2022: Como avance en el cumplimiento de la acción definida en el plan de mejoramiento, durante el mes de septiembre se comunicaron a la Subdirección Financiera veintidós (23) actos administrativos de traslados o reducciones, los cuales fueron conciliados en el módulo PAC, como soporte de lo anterior, se adjunta reporte del aplicativo BogData con los registros de los traslados presupuestales que se emana de la transacción zpsm_0058 y el reporte PAC del mes de septiembre de 2022.
7/9/2022: Como avance en el cumplimiento de la acción definida en el plan de mejoramiento, durante el mes de agosto se comunicaron a la Subdirección Financiera veintidós (22) actos administrativos de traslados o reducciones, los cuales fueron conciliados en el módulo PAC, como soporte de lo anterior, se adjunta reporte del aplicativo BogData con los registros de los traslados presupuestales que se emana de la transacción zpsm_0058 y el reporte PAC del mes de agosto de 2022.
5/08/2022: Como avance en el cumplimiento de la acción definida en el plan de mejoramiento, durante el mes de julio de 2022 se comunicaron a la Subdirección Financiera 24 actos administrativos de traslados o reducciones, los cuales fueron conciliados en el módulo PAC, como soporte de lo anterior, se adjunta reporte del aplicativo BogData con los registros de los traslados presupuestales que se emana de la transacción zpsm_0058 y el reporte de PAC del mes de julio de 2.022.</t>
  </si>
  <si>
    <t>7/10/2022: En referencia al instructivo se realizó socialización a la Subdirección de Gestión en Vía el 19 de septiembre. 
Evidencias: - Instructivo para la baja definitiva de bienes por pérdida, hurto, fuerza mayor o caso  fortuito. PA01-PR12-IN02  - Listado de asistencia PA01-M01-F02  
Por lo anteriormente expuesto, la Subdirección Administrativa reportó el cumplimiento de la acción, por tal motivo, solicitó el respectivo cierre. En este sentido, adjuntó el formato de “Justificación cumplimiento hallazgo”. 
De acuerdo con la gestión evidenciada,  se recomienda el cierre de la misma.
8/9/2022:  La dependencia no reportó evidencias en este corte.
08/08/2022 Seguimiento Julie Martinez y Daniel García Actividad en periodo de ejecución. Se recomienda que desde el ejercicio de autocontrol el proceso realice el seguimiento al cumplimiento y efectividad de la acción para la eliminar la causa raíz en los tiempos establecidos.</t>
  </si>
  <si>
    <t>7/10/2022: Se realizó socialización Subdirección de Señalización, Subdirección Gestión en Vía, Subdirección de Semaforización e Interventorias el 13 y 16 de septiembre     Evidencias:   - Listados de asistencia  - Presentación pptx  - pa01-pr12-procedimiento-gestion-de-bienes-e-inventarios-ingresos-egresos-y -traslados-de-almacen-v-4.0 
Por lo anteriormente expuesto, la Subdirección Administrativa reportó el cumplimiento de la acción, por tal motivo, solicitó el respectivo cierre. En este sentido, adjuntó el formato de “Justificación cumplimiento hallazgo”. 
De acuerdo con la gestión evidenciada,  se recomienda el cierre de la misma.
8/9/2022:  La dependencia no reportó evidencias en este corte.
08/08/2022 Seguimiento Julie Martinez y Daniel García Actividad en periodo de ejecución. Se recomienda que desde el ejercicio de autocontrol el proceso realice el seguimiento al cumplimiento y efectividad de la acción para la eliminar la causa raíz en los tiempos establecidos.</t>
  </si>
  <si>
    <t>7/10/2022: Se realizó socialización Subdirección de Señalización, Subdirección Gestión en Vía, Subdirección de Semaforización e Interventorias el 13 y 16 de septiembre  Evidencias:   - Listados de asistencia  - Presentación pptx  - pa01-pr12-procedimiento-gestion-de-bienes-e-inventarios-ingresos-egresos-y -traslados-de-almacen-v-4.0 
Por lo anteriormente expuesto, la Subdirección Administrativa reportó el cumplimiento de la acción, por tal motivo, solicitó el respectivo cierre. En este sentido, adjuntó el formato de “Justificación cumplimiento hallazgo”. 
De acuerdo con la gestión evidenciada,  se recomienda el cierre de la misma.
8/9/2022:  La dependencia no reportó evidencias en este corte.
08/08/2022 Seguimiento Julie Martinez y Daniel García Actividad en periodo de ejecución. Se recomienda que desde el ejercicio de autocontrol el proceso realice el seguimiento al cumplimiento y efectividad de la acción para la eliminar la causa raíz en los tiempos establecidos.</t>
  </si>
  <si>
    <t>11/07/2022  Seguimiento Julie Martinez y Daniel García  se evidencia el seguimiento del contrato de transporte SDM 2021 2164 a través de las actas 26 de octubre del 2021  9 de diciembre del 2021, 18 de Febrero del 2022, 22 de abril del 2022 y  22, 28 junio y 1de julio del 2022
08/06/2022  Seguimiento Julie Martinez y Daniel García  se evidencia que el proceso viene adelantando el seguimeinto del contrato a traves reuniones enre el supervisor y contratista.  Esta actividad se encuentra en ejecución.
09/05/2022  Seguimiento Julie Martinez y Daniel García  actividad en proceso de ejecución dentro de las fechas programadas. SE recomienda reaalizar desde el ejercicio de autocontrol 
08/04/2022 Seguimiento Julie Martinez y Daniel García  actividad en proceso de ejecución dentro de las fechas programadas. SE recomienda reaalizar desde el ejercicio de autocontrol seguimiento a las mismas 
08/03/2022 Seguimiento Julie Martinez y Daniel García Actividad dentro de tiempos de ejecución, se recomienda realizar seguimiento desde el ejercicio del autocontrol con el fin de cumplir con lo establecido y eliminar la causa raíz
08/02/2022 Seguimiento por Julie Martinez la acción se encuentra dentro de las fechas establecidas para la ejecución, no se recibió reporte por parte del proceso. Acción abierta 
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</si>
  <si>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10/10/2022: para el mes de septiembre, se aporta evidencia donde se indica que la acción se encuentra en términos de ejecución, sin embargo se han venido adelantando el ajuste como anexo técnico SDM-LP-103-2022 publicado el 17/08/2022 en la pag. 27; Anexo técnico SDM-CMA-31-2022 publicado el 07/07/2022 en pag. 42; en Anexo técnico SDM-CMA-114-2022 públicado el 16/09/2022 en pag. 27. Lo anterior permite evidencias que se viene aplicando la acción
08/09/2022: para el mes de agosto se indica que en el Anexo técnico de la licitación pública SDM-LP-103-2020 y Anexo técnico del concurso abierto de méritos SDM-CMA-31-2022  se incluye apartado INFORMES MENSUALES  donde se indica que el contratista debe aportar  Copia de las planillas de pago de la seguridad social y Certificación del pago de salarios.
09/08/2022 La acción se encuentra en términos, para este periodo se presenta la evidencia del anexo técnico del concurso abierto de méritos SDM-CMA-31-2022 publicado el 07 de julio de 2022 en Secop
II, para contratar una consultoría en temas de la subdirección de señalización. En este anexo técnico, página 42, apartado 2.9.2. INFORME MENSUAL, requisitos 15.1 y 15.2,
reza que el contratista debe aportar en el informe mensual: “15.1 Copia de las planillas de pago del personal vinculado al contrato de consultoría, por concepto de seguridad social (salud, pensión, ARL) y demás aportes legales y lo previsto en la Ley 100 de 1993 y sus Decretos Reglamentarios, y el Artículo 23 de la Ley 1150 de 2007,correspondientes al mes de reporte. (Planillas canceladas por el consultor).” “15.2 Certificación del pago de salarios expedido por el representante legal o revisor fiscal de la empresa contratante, consorcio o unión temporal, fotocopia de la cédula de ciudadanía del revisor fiscal o contador, fotocopia del certificado disciplinario del revisor fiscal o contador expedido por la 08/09/2022:
Junta Central de Contadores con vencimiento no mayor a tres (3) meses a partir
de su expedición y fotocopia de la cédula del representante legal.” con lo cual se demuestra que se está dando cumplimiento en la acción.
Se presenta con este informe el anexo publicado en Secop II, en la medida en que durante el periodo contemplado en la acción, se vaya aplicando en los nuevos contratos y se evidencie su efectividad, se presentarán más evidencias a la OCI.
12/07/2022 La acción se encuentra en términos y será aplicada en la estructuración de los nuevos contratos de interventoría que se suscriban por la dependencia en el periodo contemplado en la acción.
Se informa que una vez se aplique la acción en los nuevos contratos y se evidencie su efectividad, se presentarán las evidencias a la OCI.</t>
  </si>
  <si>
    <t>10/10/2022: para el mes de septiembre, se aporta evidencia donde se indica que la acción se encuentra en términos de ejecución, sin embargo se han venido adelantando el ajuste como anexo técnico SDM-LP-103-2022 publicado el 17/08/2022 en la pag. 27; Anexo técnico SDM-CMA-31-2022 publicado el 07/07/2022 en pag. 42; en Anexo técnico SDM-CMA-114-2022 públicado el 16/09/2022 en pag. 27. Lo anterior permite evidencias que se viene aplicando la acción
07/09/2022: para el mes de agosto se aporta como evidencia el avance de: Anexo Técnico SDM-LP-103-2020 publicado en Secop II; Anexo técnico SDM-CMA-31-2022 del 7 de Julio y en estos documentos se observa que se incluyó que los contratistas deben aportar para el pago de su cuentas el soporte de pago de aportes a la Seguridad Social y certificado de pago de salarios por parte del representante legal o revisor fiscal de la empresa contratante.
09/08/2022 La acción se encuentra en términos y será aplicada en la estructuración de los nuevos contratos de obra e interventoría que se suscriban por la dependencia en el periodo contemplado en la acción.
Se informa que una vez se aplique la acción en los nuevos contratos y se evidencie su efectividad, se presentarán las evidencias a la OCI.
12/07/2022 La acción se encuentra en términos y será aplicada en la estructuración de los nuevos contratos de obra e interventoría que se suscriban por la dependencia en el periodo contemplado en la
acción.
Se informa que una vez se aplique la acción en los nuevos contratos y se evidencie su efectividad, se presentarán las evidencias a la OCI.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</si>
</sst>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yyyy\-mm\-dd;@"/>
  </numFmts>
  <fonts count="36" x14ac:knownFonts="1">
    <font>
      <sz val="11"/>
      <color indexed="8"/>
      <name val="Calibri"/>
      <family val="2"/>
      <scheme val="minor"/>
    </font>
    <font>
      <sz val="11"/>
      <color theme="1"/>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sz val="11"/>
      <color indexed="8"/>
      <name val="Calibri"/>
      <family val="2"/>
      <scheme val="minor"/>
    </font>
    <font>
      <b/>
      <sz val="9"/>
      <name val="Arial"/>
      <family val="2"/>
    </font>
    <font>
      <sz val="7"/>
      <name val="Arial"/>
      <family val="2"/>
    </font>
    <font>
      <b/>
      <sz val="14"/>
      <color indexed="8"/>
      <name val="Calibri"/>
      <family val="2"/>
      <scheme val="minor"/>
    </font>
    <font>
      <i/>
      <sz val="7"/>
      <color rgb="FF000000"/>
      <name val="Arial"/>
      <family val="2"/>
    </font>
    <font>
      <b/>
      <sz val="9"/>
      <color indexed="8"/>
      <name val="Arial"/>
      <family val="2"/>
    </font>
    <font>
      <sz val="9"/>
      <color indexed="8"/>
      <name val="Arial"/>
      <family val="2"/>
    </font>
    <font>
      <b/>
      <sz val="9"/>
      <color theme="1"/>
      <name val="Arial"/>
      <family val="2"/>
    </font>
    <font>
      <sz val="9"/>
      <color theme="1"/>
      <name val="Arial"/>
      <family val="2"/>
    </font>
    <font>
      <sz val="9"/>
      <color rgb="FFFF0000"/>
      <name val="Arial"/>
      <family val="2"/>
    </font>
    <font>
      <b/>
      <sz val="9"/>
      <color rgb="FFFF0000"/>
      <name val="Arial"/>
      <family val="2"/>
    </font>
    <font>
      <b/>
      <sz val="14"/>
      <color indexed="8"/>
      <name val="Arial"/>
      <family val="2"/>
    </font>
    <font>
      <b/>
      <sz val="12"/>
      <color indexed="8"/>
      <name val="Calibri"/>
      <family val="2"/>
      <scheme val="minor"/>
    </font>
    <font>
      <sz val="9"/>
      <color indexed="81"/>
      <name val="Tahoma"/>
      <family val="2"/>
    </font>
    <font>
      <b/>
      <sz val="9"/>
      <color indexed="81"/>
      <name val="Tahoma"/>
      <family val="2"/>
    </font>
    <font>
      <b/>
      <sz val="16"/>
      <color indexed="8"/>
      <name val="Calibri"/>
      <family val="2"/>
      <scheme val="minor"/>
    </font>
    <font>
      <b/>
      <sz val="12"/>
      <name val="Arial"/>
      <family val="2"/>
    </font>
    <font>
      <b/>
      <sz val="20"/>
      <color indexed="8"/>
      <name val="Calibri"/>
      <family val="2"/>
      <scheme val="minor"/>
    </font>
    <font>
      <u/>
      <sz val="7"/>
      <color rgb="FF000000"/>
      <name val="Arial"/>
      <family val="2"/>
    </font>
    <font>
      <b/>
      <sz val="7"/>
      <name val="Arial"/>
      <family val="2"/>
    </font>
    <font>
      <sz val="11"/>
      <color rgb="FFFF0000"/>
      <name val="Calibri"/>
      <family val="2"/>
      <scheme val="minor"/>
    </font>
    <font>
      <b/>
      <sz val="11"/>
      <color theme="1"/>
      <name val="Calibri"/>
      <family val="2"/>
      <scheme val="minor"/>
    </font>
    <font>
      <b/>
      <sz val="11"/>
      <color indexed="8"/>
      <name val="Calibri"/>
      <family val="2"/>
      <scheme val="minor"/>
    </font>
    <font>
      <b/>
      <sz val="18"/>
      <color indexed="8"/>
      <name val="Calibri"/>
      <family val="2"/>
      <scheme val="minor"/>
    </font>
    <font>
      <b/>
      <sz val="7"/>
      <color rgb="FF000000"/>
      <name val="Arial"/>
      <family val="2"/>
    </font>
    <font>
      <sz val="7"/>
      <color theme="1"/>
      <name val="Arial"/>
      <family val="2"/>
    </font>
    <font>
      <b/>
      <sz val="7"/>
      <color theme="1"/>
      <name val="Arial"/>
      <family val="2"/>
    </font>
    <font>
      <sz val="7"/>
      <color theme="4"/>
      <name val="Arial"/>
      <family val="2"/>
    </font>
    <font>
      <sz val="7"/>
      <color rgb="FFFF0000"/>
      <name val="Arial"/>
      <family val="2"/>
    </font>
    <font>
      <sz val="11"/>
      <name val="Calibri"/>
      <family val="2"/>
      <scheme val="minor"/>
    </font>
  </fonts>
  <fills count="17">
    <fill>
      <patternFill patternType="none"/>
    </fill>
    <fill>
      <patternFill patternType="gray125"/>
    </fill>
    <fill>
      <patternFill patternType="solid">
        <fgColor rgb="FFF1F1B4"/>
      </patternFill>
    </fill>
    <fill>
      <patternFill patternType="solid">
        <fgColor theme="9"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indexed="9"/>
      </patternFill>
    </fill>
    <fill>
      <patternFill patternType="solid">
        <fgColor theme="7"/>
        <bgColor indexed="64"/>
      </patternFill>
    </fill>
    <fill>
      <patternFill patternType="solid">
        <fgColor theme="8" tint="0.79998168889431442"/>
        <bgColor indexed="64"/>
      </patternFill>
    </fill>
  </fills>
  <borders count="70">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indexed="6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right/>
      <top/>
      <bottom style="thin">
        <color theme="4"/>
      </bottom>
      <diagonal/>
    </border>
    <border>
      <left style="medium">
        <color indexed="64"/>
      </left>
      <right style="thin">
        <color theme="4"/>
      </right>
      <top style="thin">
        <color theme="4"/>
      </top>
      <bottom style="thin">
        <color theme="4"/>
      </bottom>
      <diagonal/>
    </border>
    <border>
      <left/>
      <right/>
      <top style="thin">
        <color theme="4"/>
      </top>
      <bottom style="thin">
        <color theme="8"/>
      </bottom>
      <diagonal/>
    </border>
    <border>
      <left style="medium">
        <color indexed="64"/>
      </left>
      <right/>
      <top style="thin">
        <color theme="4"/>
      </top>
      <bottom style="thin">
        <color theme="8"/>
      </bottom>
      <diagonal/>
    </border>
    <border>
      <left style="medium">
        <color indexed="64"/>
      </left>
      <right style="thin">
        <color theme="4"/>
      </right>
      <top/>
      <bottom style="thin">
        <color theme="4"/>
      </bottom>
      <diagonal/>
    </border>
    <border>
      <left/>
      <right style="thin">
        <color theme="8"/>
      </right>
      <top style="thin">
        <color theme="8"/>
      </top>
      <bottom style="thin">
        <color theme="8"/>
      </bottom>
      <diagonal/>
    </border>
    <border>
      <left style="thin">
        <color theme="4"/>
      </left>
      <right style="thin">
        <color theme="8"/>
      </right>
      <top style="thin">
        <color theme="8"/>
      </top>
      <bottom style="thin">
        <color theme="4"/>
      </bottom>
      <diagonal/>
    </border>
    <border>
      <left style="thin">
        <color theme="4"/>
      </left>
      <right style="thin">
        <color theme="8"/>
      </right>
      <top style="thin">
        <color theme="4"/>
      </top>
      <bottom style="thin">
        <color theme="4"/>
      </bottom>
      <diagonal/>
    </border>
    <border>
      <left/>
      <right style="thin">
        <color theme="8"/>
      </right>
      <top style="thin">
        <color theme="4"/>
      </top>
      <bottom style="thin">
        <color theme="8"/>
      </bottom>
      <diagonal/>
    </border>
    <border>
      <left/>
      <right/>
      <top/>
      <bottom style="thin">
        <color theme="8"/>
      </bottom>
      <diagonal/>
    </border>
    <border>
      <left/>
      <right style="thin">
        <color theme="8"/>
      </right>
      <top style="thin">
        <color theme="8"/>
      </top>
      <bottom style="thin">
        <color theme="4" tint="0.39997558519241921"/>
      </bottom>
      <diagonal/>
    </border>
    <border>
      <left/>
      <right style="thin">
        <color theme="8"/>
      </right>
      <top/>
      <bottom style="thin">
        <color theme="4" tint="0.39997558519241921"/>
      </bottom>
      <diagonal/>
    </border>
    <border>
      <left/>
      <right style="thin">
        <color theme="8"/>
      </right>
      <top style="thin">
        <color theme="4" tint="0.39997558519241921"/>
      </top>
      <bottom style="thin">
        <color theme="8"/>
      </bottom>
      <diagonal/>
    </border>
    <border>
      <left style="thin">
        <color theme="8"/>
      </left>
      <right style="thin">
        <color theme="8"/>
      </right>
      <top style="thin">
        <color theme="8"/>
      </top>
      <bottom style="thin">
        <color theme="8"/>
      </bottom>
      <diagonal/>
    </border>
    <border>
      <left style="thin">
        <color theme="8"/>
      </left>
      <right/>
      <top/>
      <bottom style="thin">
        <color theme="4" tint="0.39997558519241921"/>
      </bottom>
      <diagonal/>
    </border>
    <border>
      <left style="thin">
        <color theme="8"/>
      </left>
      <right/>
      <top/>
      <bottom/>
      <diagonal/>
    </border>
    <border>
      <left/>
      <right style="thin">
        <color theme="8"/>
      </right>
      <top/>
      <bottom/>
      <diagonal/>
    </border>
    <border>
      <left style="thin">
        <color theme="8"/>
      </left>
      <right/>
      <top style="thin">
        <color theme="8"/>
      </top>
      <bottom style="thin">
        <color theme="8"/>
      </bottom>
      <diagonal/>
    </border>
    <border>
      <left style="thin">
        <color theme="8"/>
      </left>
      <right style="thin">
        <color theme="8"/>
      </right>
      <top/>
      <bottom style="thin">
        <color theme="4" tint="0.39997558519241921"/>
      </bottom>
      <diagonal/>
    </border>
    <border>
      <left style="thin">
        <color theme="8"/>
      </left>
      <right style="thin">
        <color theme="8"/>
      </right>
      <top/>
      <bottom/>
      <diagonal/>
    </border>
    <border>
      <left style="thin">
        <color indexed="64"/>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indexed="64"/>
      </left>
      <right style="thin">
        <color indexed="64"/>
      </right>
      <top style="thin">
        <color indexed="64"/>
      </top>
      <bottom/>
      <diagonal/>
    </border>
    <border>
      <left style="thin">
        <color theme="8"/>
      </left>
      <right style="thin">
        <color indexed="64"/>
      </right>
      <top style="thin">
        <color theme="8"/>
      </top>
      <bottom style="thin">
        <color theme="8"/>
      </bottom>
      <diagonal/>
    </border>
    <border>
      <left style="thin">
        <color indexed="64"/>
      </left>
      <right style="thin">
        <color indexed="64"/>
      </right>
      <top style="thin">
        <color theme="8"/>
      </top>
      <bottom style="thin">
        <color theme="8"/>
      </bottom>
      <diagonal/>
    </border>
    <border>
      <left style="thin">
        <color indexed="64"/>
      </left>
      <right style="thin">
        <color theme="8"/>
      </right>
      <top style="thin">
        <color theme="8"/>
      </top>
      <bottom style="thin">
        <color theme="8"/>
      </bottom>
      <diagonal/>
    </border>
    <border>
      <left style="thin">
        <color theme="8"/>
      </left>
      <right/>
      <top style="thin">
        <color theme="4" tint="0.39997558519241921"/>
      </top>
      <bottom/>
      <diagonal/>
    </border>
    <border>
      <left style="thin">
        <color theme="8"/>
      </left>
      <right style="thin">
        <color theme="8"/>
      </right>
      <top style="thin">
        <color theme="4" tint="0.39997558519241921"/>
      </top>
      <bottom/>
      <diagonal/>
    </border>
    <border>
      <left/>
      <right style="thin">
        <color theme="8"/>
      </right>
      <top style="thin">
        <color theme="4" tint="0.3999755851924192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8"/>
      </bottom>
      <diagonal/>
    </border>
    <border>
      <left style="medium">
        <color indexed="64"/>
      </left>
      <right style="medium">
        <color indexed="64"/>
      </right>
      <top style="medium">
        <color indexed="64"/>
      </top>
      <bottom style="thin">
        <color theme="8"/>
      </bottom>
      <diagonal/>
    </border>
    <border>
      <left style="thin">
        <color rgb="FF000000"/>
      </left>
      <right style="thin">
        <color rgb="FF000000"/>
      </right>
      <top style="thin">
        <color rgb="FF000000"/>
      </top>
      <bottom/>
      <diagonal/>
    </border>
    <border>
      <left/>
      <right/>
      <top/>
      <bottom style="thin">
        <color theme="4" tint="0.39997558519241921"/>
      </bottom>
      <diagonal/>
    </border>
    <border>
      <left/>
      <right/>
      <top style="thin">
        <color theme="4" tint="0.39997558519241921"/>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rgb="FF000000"/>
      </left>
      <right/>
      <top style="thin">
        <color rgb="FF000000"/>
      </top>
      <bottom style="thin">
        <color rgb="FF000000"/>
      </bottom>
      <diagonal/>
    </border>
  </borders>
  <cellStyleXfs count="3">
    <xf numFmtId="0" fontId="0" fillId="0" borderId="0"/>
    <xf numFmtId="9" fontId="6" fillId="0" borderId="0" applyFont="0" applyFill="0" applyBorder="0" applyAlignment="0" applyProtection="0"/>
    <xf numFmtId="41" fontId="6" fillId="0" borderId="0" applyFont="0" applyFill="0" applyBorder="0" applyAlignment="0" applyProtection="0"/>
  </cellStyleXfs>
  <cellXfs count="254">
    <xf numFmtId="0" fontId="0" fillId="0" borderId="0" xfId="0"/>
    <xf numFmtId="0" fontId="2" fillId="0" borderId="0" xfId="0" applyFont="1" applyAlignment="1">
      <alignment horizontal="center"/>
    </xf>
    <xf numFmtId="0" fontId="3" fillId="2"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left" vertical="center"/>
    </xf>
    <xf numFmtId="10" fontId="0" fillId="0" borderId="0" xfId="1" applyNumberFormat="1" applyFont="1"/>
    <xf numFmtId="0" fontId="0" fillId="0" borderId="0" xfId="0" pivotButton="1"/>
    <xf numFmtId="0" fontId="0" fillId="0" borderId="0" xfId="0" applyAlignment="1">
      <alignment horizontal="center" vertical="center"/>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3" fillId="2" borderId="1" xfId="0" applyFont="1" applyFill="1" applyBorder="1" applyAlignment="1">
      <alignment horizontal="center" vertical="center" wrapText="1"/>
    </xf>
    <xf numFmtId="0" fontId="9" fillId="0" borderId="0" xfId="0" applyFont="1" applyAlignment="1">
      <alignment horizontal="left" vertical="center" wrapText="1"/>
    </xf>
    <xf numFmtId="0" fontId="0" fillId="0" borderId="0" xfId="0" applyAlignment="1">
      <alignment horizontal="left"/>
    </xf>
    <xf numFmtId="0" fontId="0" fillId="0" borderId="0" xfId="0" applyAlignment="1">
      <alignment horizontal="center"/>
    </xf>
    <xf numFmtId="0" fontId="0" fillId="0" borderId="0" xfId="0" applyAlignment="1">
      <alignment horizontal="left" indent="1"/>
    </xf>
    <xf numFmtId="0" fontId="11" fillId="0" borderId="20" xfId="0" applyFont="1" applyBorder="1"/>
    <xf numFmtId="0" fontId="11" fillId="0" borderId="0" xfId="0" applyFont="1"/>
    <xf numFmtId="0" fontId="13" fillId="6" borderId="21" xfId="0" applyFont="1" applyFill="1" applyBorder="1"/>
    <xf numFmtId="0" fontId="12" fillId="0" borderId="0" xfId="0" applyFont="1"/>
    <xf numFmtId="0" fontId="13" fillId="0" borderId="22" xfId="0" applyFont="1" applyBorder="1"/>
    <xf numFmtId="0" fontId="12" fillId="0" borderId="20" xfId="0" applyFont="1" applyBorder="1"/>
    <xf numFmtId="0" fontId="13" fillId="6" borderId="23" xfId="0" applyFont="1" applyFill="1" applyBorder="1"/>
    <xf numFmtId="0" fontId="12" fillId="0" borderId="20" xfId="0" applyFont="1" applyBorder="1" applyAlignment="1">
      <alignment horizontal="left"/>
    </xf>
    <xf numFmtId="0" fontId="12" fillId="0" borderId="17" xfId="0" applyFont="1" applyBorder="1"/>
    <xf numFmtId="0" fontId="12" fillId="0" borderId="18" xfId="0" applyFont="1" applyBorder="1"/>
    <xf numFmtId="0" fontId="13" fillId="6" borderId="19" xfId="0" applyFont="1" applyFill="1" applyBorder="1"/>
    <xf numFmtId="0" fontId="12" fillId="0" borderId="0" xfId="0" applyFont="1" applyAlignment="1">
      <alignment horizontal="left"/>
    </xf>
    <xf numFmtId="0" fontId="11" fillId="8" borderId="7" xfId="0" applyFont="1" applyFill="1" applyBorder="1"/>
    <xf numFmtId="0" fontId="12" fillId="8" borderId="11" xfId="0" applyFont="1" applyFill="1" applyBorder="1" applyAlignment="1">
      <alignment horizontal="center"/>
    </xf>
    <xf numFmtId="0" fontId="12" fillId="8" borderId="10" xfId="0" applyFont="1" applyFill="1" applyBorder="1" applyAlignment="1">
      <alignment horizontal="center"/>
    </xf>
    <xf numFmtId="0" fontId="12" fillId="8" borderId="0" xfId="0" applyFont="1" applyFill="1"/>
    <xf numFmtId="0" fontId="13" fillId="6" borderId="28" xfId="0" applyFont="1" applyFill="1" applyBorder="1"/>
    <xf numFmtId="0" fontId="13" fillId="6" borderId="24" xfId="0" applyFont="1" applyFill="1" applyBorder="1"/>
    <xf numFmtId="0" fontId="13" fillId="6" borderId="16" xfId="0" applyFont="1" applyFill="1" applyBorder="1"/>
    <xf numFmtId="0" fontId="13" fillId="9" borderId="25" xfId="0" applyFont="1" applyFill="1" applyBorder="1" applyAlignment="1">
      <alignment horizontal="left"/>
    </xf>
    <xf numFmtId="0" fontId="13" fillId="9" borderId="29" xfId="0" applyFont="1" applyFill="1" applyBorder="1"/>
    <xf numFmtId="0" fontId="13" fillId="9" borderId="22" xfId="0" applyFont="1" applyFill="1" applyBorder="1"/>
    <xf numFmtId="0" fontId="13" fillId="8" borderId="26" xfId="0" applyFont="1" applyFill="1" applyBorder="1" applyAlignment="1">
      <alignment horizontal="left" indent="1"/>
    </xf>
    <xf numFmtId="0" fontId="13" fillId="8" borderId="30" xfId="0" applyFont="1" applyFill="1" applyBorder="1"/>
    <xf numFmtId="0" fontId="13" fillId="8" borderId="27" xfId="0" applyFont="1" applyFill="1" applyBorder="1"/>
    <xf numFmtId="0" fontId="14" fillId="8" borderId="26" xfId="0" applyFont="1" applyFill="1" applyBorder="1" applyAlignment="1">
      <alignment horizontal="right"/>
    </xf>
    <xf numFmtId="0" fontId="14" fillId="8" borderId="30" xfId="0" applyFont="1" applyFill="1" applyBorder="1"/>
    <xf numFmtId="0" fontId="14" fillId="8" borderId="27" xfId="0" applyFont="1" applyFill="1" applyBorder="1"/>
    <xf numFmtId="0" fontId="11" fillId="5" borderId="31" xfId="0" applyFont="1" applyFill="1" applyBorder="1" applyAlignment="1">
      <alignment horizontal="center" vertical="center"/>
    </xf>
    <xf numFmtId="0" fontId="11" fillId="5" borderId="32" xfId="0" applyFont="1" applyFill="1" applyBorder="1" applyAlignment="1">
      <alignment horizontal="center" vertical="center"/>
    </xf>
    <xf numFmtId="0" fontId="11" fillId="5" borderId="33" xfId="0" applyFont="1" applyFill="1" applyBorder="1" applyAlignment="1">
      <alignment horizontal="center" vertical="center"/>
    </xf>
    <xf numFmtId="0" fontId="12" fillId="8" borderId="34" xfId="0" applyFont="1" applyFill="1" applyBorder="1"/>
    <xf numFmtId="0" fontId="12" fillId="8" borderId="26" xfId="0" applyFont="1" applyFill="1" applyBorder="1"/>
    <xf numFmtId="0" fontId="12" fillId="8" borderId="36" xfId="0" applyFont="1" applyFill="1" applyBorder="1"/>
    <xf numFmtId="41" fontId="12" fillId="8" borderId="38" xfId="2" applyFont="1" applyFill="1" applyBorder="1" applyAlignment="1">
      <alignment horizontal="center"/>
    </xf>
    <xf numFmtId="0" fontId="12" fillId="8" borderId="30" xfId="0" applyFont="1" applyFill="1" applyBorder="1" applyAlignment="1">
      <alignment horizontal="center"/>
    </xf>
    <xf numFmtId="0" fontId="12" fillId="8" borderId="39" xfId="0" applyFont="1" applyFill="1" applyBorder="1" applyAlignment="1">
      <alignment horizontal="center"/>
    </xf>
    <xf numFmtId="0" fontId="12" fillId="8" borderId="38" xfId="0" applyFont="1" applyFill="1" applyBorder="1" applyAlignment="1">
      <alignment horizontal="center"/>
    </xf>
    <xf numFmtId="0" fontId="12" fillId="5" borderId="31" xfId="0" applyFont="1" applyFill="1" applyBorder="1"/>
    <xf numFmtId="0" fontId="11" fillId="5" borderId="32" xfId="0" applyFont="1" applyFill="1" applyBorder="1" applyAlignment="1">
      <alignment horizontal="center"/>
    </xf>
    <xf numFmtId="0" fontId="11" fillId="5" borderId="33" xfId="0" applyFont="1" applyFill="1" applyBorder="1" applyAlignment="1">
      <alignment horizontal="center"/>
    </xf>
    <xf numFmtId="0" fontId="11" fillId="8" borderId="34" xfId="0" applyFont="1" applyFill="1" applyBorder="1"/>
    <xf numFmtId="41" fontId="12" fillId="8" borderId="35" xfId="2" applyFont="1" applyFill="1" applyBorder="1" applyAlignment="1">
      <alignment horizontal="center" vertical="center"/>
    </xf>
    <xf numFmtId="0" fontId="11" fillId="8" borderId="36" xfId="0" applyFont="1" applyFill="1" applyBorder="1"/>
    <xf numFmtId="0" fontId="12" fillId="8" borderId="37" xfId="0" applyFont="1" applyFill="1" applyBorder="1" applyAlignment="1">
      <alignment horizontal="center"/>
    </xf>
    <xf numFmtId="9" fontId="12" fillId="0" borderId="2" xfId="1" applyFont="1" applyBorder="1" applyAlignment="1">
      <alignment horizontal="center" vertical="center"/>
    </xf>
    <xf numFmtId="9" fontId="12" fillId="5" borderId="2" xfId="1" applyFont="1" applyFill="1" applyBorder="1" applyAlignment="1">
      <alignment horizontal="center"/>
    </xf>
    <xf numFmtId="14" fontId="12" fillId="8" borderId="35" xfId="0" applyNumberFormat="1" applyFont="1" applyFill="1" applyBorder="1" applyAlignment="1">
      <alignment horizontal="left"/>
    </xf>
    <xf numFmtId="14" fontId="12" fillId="8" borderId="27" xfId="0" applyNumberFormat="1" applyFont="1" applyFill="1" applyBorder="1" applyAlignment="1">
      <alignment horizontal="left"/>
    </xf>
    <xf numFmtId="14" fontId="12" fillId="8" borderId="37" xfId="0" applyNumberFormat="1" applyFont="1" applyFill="1" applyBorder="1" applyAlignment="1">
      <alignment horizontal="left"/>
    </xf>
    <xf numFmtId="0" fontId="14" fillId="8" borderId="26" xfId="0" applyFont="1" applyFill="1" applyBorder="1" applyAlignment="1">
      <alignment horizontal="right" vertical="center"/>
    </xf>
    <xf numFmtId="0" fontId="14" fillId="8" borderId="30" xfId="0" applyFont="1" applyFill="1" applyBorder="1" applyAlignment="1">
      <alignment vertical="center"/>
    </xf>
    <xf numFmtId="0" fontId="14" fillId="8" borderId="27" xfId="0" applyFont="1" applyFill="1" applyBorder="1" applyAlignment="1">
      <alignment vertical="center"/>
    </xf>
    <xf numFmtId="0" fontId="12" fillId="8" borderId="11" xfId="0" applyFont="1" applyFill="1" applyBorder="1"/>
    <xf numFmtId="0" fontId="12" fillId="8" borderId="27" xfId="0" applyFont="1" applyFill="1" applyBorder="1"/>
    <xf numFmtId="0" fontId="12" fillId="8" borderId="26" xfId="0" applyFont="1" applyFill="1" applyBorder="1" applyAlignment="1">
      <alignment horizontal="center"/>
    </xf>
    <xf numFmtId="41" fontId="12" fillId="8" borderId="30" xfId="2" applyFont="1" applyFill="1" applyBorder="1" applyAlignment="1">
      <alignment horizontal="center"/>
    </xf>
    <xf numFmtId="0" fontId="12" fillId="8" borderId="24" xfId="0" applyFont="1" applyFill="1" applyBorder="1"/>
    <xf numFmtId="0" fontId="12" fillId="8" borderId="24" xfId="0" applyFont="1" applyFill="1" applyBorder="1" applyAlignment="1">
      <alignment horizontal="center"/>
    </xf>
    <xf numFmtId="41" fontId="12" fillId="8" borderId="24" xfId="2" applyFont="1" applyFill="1" applyBorder="1" applyAlignment="1">
      <alignment horizontal="center"/>
    </xf>
    <xf numFmtId="14" fontId="12" fillId="8" borderId="24" xfId="0" applyNumberFormat="1" applyFont="1" applyFill="1" applyBorder="1"/>
    <xf numFmtId="0" fontId="13" fillId="6" borderId="44" xfId="0" applyFont="1" applyFill="1" applyBorder="1" applyAlignment="1">
      <alignment horizontal="left"/>
    </xf>
    <xf numFmtId="0" fontId="13" fillId="6" borderId="45" xfId="0" applyFont="1" applyFill="1" applyBorder="1"/>
    <xf numFmtId="0" fontId="13" fillId="6" borderId="46" xfId="0" applyFont="1" applyFill="1" applyBorder="1"/>
    <xf numFmtId="0" fontId="17" fillId="0" borderId="24" xfId="0" applyFont="1" applyBorder="1"/>
    <xf numFmtId="0" fontId="12" fillId="0" borderId="24" xfId="0" applyFont="1" applyBorder="1"/>
    <xf numFmtId="0" fontId="12" fillId="0" borderId="24" xfId="0" applyFont="1" applyBorder="1" applyAlignment="1">
      <alignment horizontal="justify" wrapText="1"/>
    </xf>
    <xf numFmtId="0" fontId="12" fillId="0" borderId="24" xfId="0" applyFont="1" applyBorder="1" applyAlignment="1">
      <alignment horizontal="justify"/>
    </xf>
    <xf numFmtId="0" fontId="12" fillId="0" borderId="24" xfId="0" applyFont="1" applyBorder="1" applyAlignment="1">
      <alignment wrapText="1"/>
    </xf>
    <xf numFmtId="0" fontId="11" fillId="0" borderId="24" xfId="0" applyFont="1" applyBorder="1" applyAlignment="1">
      <alignment horizontal="center"/>
    </xf>
    <xf numFmtId="0" fontId="12" fillId="0" borderId="2" xfId="0" applyFont="1" applyBorder="1" applyAlignment="1">
      <alignment horizontal="center" vertical="center"/>
    </xf>
    <xf numFmtId="9" fontId="12" fillId="10" borderId="2" xfId="1" applyFont="1" applyFill="1" applyBorder="1" applyAlignment="1">
      <alignment horizontal="center" vertical="center"/>
    </xf>
    <xf numFmtId="0" fontId="12" fillId="0" borderId="2" xfId="0" applyFont="1" applyBorder="1" applyAlignment="1">
      <alignment horizontal="justify" vertical="center" wrapText="1"/>
    </xf>
    <xf numFmtId="0" fontId="11" fillId="5" borderId="2" xfId="0" applyFont="1" applyFill="1" applyBorder="1" applyAlignment="1">
      <alignment horizontal="center"/>
    </xf>
    <xf numFmtId="0" fontId="12" fillId="5" borderId="2" xfId="0" applyFont="1" applyFill="1" applyBorder="1" applyAlignment="1">
      <alignment horizontal="center"/>
    </xf>
    <xf numFmtId="0" fontId="11" fillId="5" borderId="0" xfId="0" applyFont="1" applyFill="1" applyAlignment="1">
      <alignment horizontal="center"/>
    </xf>
    <xf numFmtId="41" fontId="12" fillId="8" borderId="0" xfId="2" applyFont="1" applyFill="1" applyBorder="1" applyAlignment="1">
      <alignment horizontal="center" vertical="center"/>
    </xf>
    <xf numFmtId="0" fontId="12" fillId="8" borderId="0" xfId="0" applyFont="1" applyFill="1" applyAlignment="1">
      <alignment horizontal="center"/>
    </xf>
    <xf numFmtId="0" fontId="11" fillId="5" borderId="0" xfId="0" applyFont="1" applyFill="1" applyAlignment="1">
      <alignment horizontal="center" vertical="center"/>
    </xf>
    <xf numFmtId="14" fontId="12" fillId="8" borderId="0" xfId="0" applyNumberFormat="1" applyFont="1" applyFill="1" applyAlignment="1">
      <alignment horizontal="left"/>
    </xf>
    <xf numFmtId="14" fontId="12" fillId="8" borderId="0" xfId="0" applyNumberFormat="1" applyFont="1" applyFill="1"/>
    <xf numFmtId="0" fontId="11" fillId="0" borderId="0" xfId="0" applyFont="1" applyAlignment="1">
      <alignment horizontal="center"/>
    </xf>
    <xf numFmtId="0" fontId="12" fillId="0" borderId="0" xfId="0" applyFont="1" applyAlignment="1">
      <alignment horizontal="justify" vertical="center" wrapText="1"/>
    </xf>
    <xf numFmtId="0" fontId="12" fillId="0" borderId="0" xfId="0" applyFont="1" applyAlignment="1">
      <alignment horizontal="justify"/>
    </xf>
    <xf numFmtId="0" fontId="12" fillId="0" borderId="0" xfId="0" applyFont="1" applyAlignment="1">
      <alignment horizontal="left" vertical="center"/>
    </xf>
    <xf numFmtId="0" fontId="12" fillId="0" borderId="0" xfId="0" applyFont="1" applyAlignment="1">
      <alignment horizontal="justify" wrapText="1"/>
    </xf>
    <xf numFmtId="0" fontId="12" fillId="0" borderId="0" xfId="0" applyFont="1" applyAlignment="1">
      <alignment wrapText="1"/>
    </xf>
    <xf numFmtId="0" fontId="12" fillId="0" borderId="0" xfId="0" applyFont="1" applyAlignment="1">
      <alignment horizontal="justify" vertical="top" wrapText="1"/>
    </xf>
    <xf numFmtId="0" fontId="12" fillId="10" borderId="24" xfId="0" applyFont="1" applyFill="1" applyBorder="1"/>
    <xf numFmtId="0" fontId="2" fillId="0" borderId="0" xfId="0" applyFont="1" applyAlignment="1">
      <alignment horizontal="left"/>
    </xf>
    <xf numFmtId="0" fontId="3" fillId="2" borderId="53" xfId="0" applyFont="1" applyFill="1" applyBorder="1" applyAlignment="1">
      <alignment horizontal="center" vertical="center"/>
    </xf>
    <xf numFmtId="0" fontId="3" fillId="7" borderId="53" xfId="0" applyFont="1" applyFill="1" applyBorder="1" applyAlignment="1">
      <alignment horizontal="center" vertical="center"/>
    </xf>
    <xf numFmtId="0" fontId="18" fillId="0" borderId="0" xfId="0" applyFont="1"/>
    <xf numFmtId="0" fontId="12" fillId="0" borderId="2" xfId="0" applyFont="1" applyBorder="1" applyAlignment="1">
      <alignment horizontal="center" vertical="center" wrapText="1"/>
    </xf>
    <xf numFmtId="10" fontId="12" fillId="0" borderId="2" xfId="1" applyNumberFormat="1" applyFont="1" applyBorder="1" applyAlignment="1">
      <alignment horizontal="center" vertical="center"/>
    </xf>
    <xf numFmtId="10" fontId="15" fillId="10" borderId="2" xfId="1" applyNumberFormat="1" applyFont="1" applyFill="1" applyBorder="1" applyAlignment="1">
      <alignment horizontal="center" vertical="center"/>
    </xf>
    <xf numFmtId="0" fontId="9" fillId="0" borderId="0" xfId="0" applyFont="1"/>
    <xf numFmtId="0" fontId="21" fillId="12" borderId="0" xfId="0" applyFont="1" applyFill="1"/>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wrapText="1"/>
    </xf>
    <xf numFmtId="0" fontId="22" fillId="4" borderId="0" xfId="0" applyFont="1" applyFill="1" applyAlignment="1">
      <alignment horizontal="left"/>
    </xf>
    <xf numFmtId="0" fontId="22" fillId="11" borderId="0" xfId="0" applyFont="1" applyFill="1" applyAlignment="1">
      <alignment horizontal="left"/>
    </xf>
    <xf numFmtId="0" fontId="22" fillId="12" borderId="0" xfId="0" applyFont="1" applyFill="1" applyAlignment="1">
      <alignment horizontal="left"/>
    </xf>
    <xf numFmtId="0" fontId="22" fillId="0" borderId="0" xfId="0" applyFont="1" applyAlignment="1">
      <alignment horizontal="left"/>
    </xf>
    <xf numFmtId="0" fontId="23" fillId="0" borderId="0" xfId="0" applyFont="1" applyAlignment="1">
      <alignment vertical="center" wrapText="1"/>
    </xf>
    <xf numFmtId="0" fontId="0" fillId="0" borderId="0" xfId="0" applyAlignment="1">
      <alignment horizontal="left" wrapText="1" indent="1"/>
    </xf>
    <xf numFmtId="0" fontId="27" fillId="6" borderId="55" xfId="0" applyFont="1" applyFill="1" applyBorder="1" applyAlignment="1">
      <alignment horizontal="left"/>
    </xf>
    <xf numFmtId="0" fontId="27" fillId="0" borderId="0" xfId="0" applyFont="1" applyAlignment="1">
      <alignment horizontal="left" indent="1"/>
    </xf>
    <xf numFmtId="10" fontId="12" fillId="0" borderId="64" xfId="1" applyNumberFormat="1" applyFont="1" applyBorder="1" applyAlignment="1">
      <alignment horizontal="center" vertical="center"/>
    </xf>
    <xf numFmtId="10" fontId="12" fillId="0" borderId="64" xfId="0" applyNumberFormat="1" applyFont="1" applyBorder="1" applyAlignment="1">
      <alignment horizontal="center" vertical="center"/>
    </xf>
    <xf numFmtId="0" fontId="12" fillId="0" borderId="61" xfId="0" applyFont="1" applyBorder="1" applyAlignment="1">
      <alignment horizontal="justify" vertical="center" wrapText="1"/>
    </xf>
    <xf numFmtId="0" fontId="12" fillId="0" borderId="66" xfId="0" applyFont="1" applyBorder="1" applyAlignment="1">
      <alignment horizontal="center" vertical="center"/>
    </xf>
    <xf numFmtId="9" fontId="12" fillId="0" borderId="66" xfId="1" applyFont="1" applyBorder="1" applyAlignment="1">
      <alignment horizontal="center" vertical="center"/>
    </xf>
    <xf numFmtId="10" fontId="12" fillId="0" borderId="66" xfId="1" applyNumberFormat="1" applyFont="1" applyBorder="1" applyAlignment="1">
      <alignment horizontal="center" vertical="center"/>
    </xf>
    <xf numFmtId="10" fontId="12" fillId="0" borderId="67" xfId="0" applyNumberFormat="1" applyFont="1" applyBorder="1" applyAlignment="1">
      <alignment horizontal="center" vertical="center"/>
    </xf>
    <xf numFmtId="0" fontId="0" fillId="0" borderId="56" xfId="0" applyBorder="1"/>
    <xf numFmtId="0" fontId="0" fillId="0" borderId="68" xfId="0" applyBorder="1"/>
    <xf numFmtId="0" fontId="9" fillId="0" borderId="68" xfId="0" applyFont="1" applyBorder="1"/>
    <xf numFmtId="0" fontId="21" fillId="12" borderId="57" xfId="0" applyFont="1" applyFill="1" applyBorder="1"/>
    <xf numFmtId="0" fontId="28" fillId="0" borderId="0" xfId="0" applyFont="1" applyAlignment="1">
      <alignment horizontal="center" vertical="center" wrapText="1"/>
    </xf>
    <xf numFmtId="0" fontId="27" fillId="5" borderId="54" xfId="0" applyFont="1" applyFill="1" applyBorder="1" applyAlignment="1">
      <alignment horizontal="left"/>
    </xf>
    <xf numFmtId="0" fontId="28" fillId="5" borderId="0" xfId="0" applyFont="1" applyFill="1"/>
    <xf numFmtId="9" fontId="0" fillId="0" borderId="0" xfId="1" applyFont="1"/>
    <xf numFmtId="9" fontId="28" fillId="5" borderId="0" xfId="1" applyFont="1" applyFill="1"/>
    <xf numFmtId="9" fontId="26" fillId="0" borderId="0" xfId="1" applyFont="1"/>
    <xf numFmtId="9" fontId="1" fillId="0" borderId="0" xfId="1" applyFont="1"/>
    <xf numFmtId="0" fontId="12" fillId="0" borderId="49" xfId="0" pivotButton="1" applyFont="1" applyBorder="1"/>
    <xf numFmtId="0" fontId="12" fillId="0" borderId="49" xfId="0" applyFont="1" applyBorder="1"/>
    <xf numFmtId="0" fontId="12" fillId="0" borderId="49" xfId="0" applyFont="1" applyBorder="1" applyAlignment="1">
      <alignment horizontal="left"/>
    </xf>
    <xf numFmtId="0" fontId="12" fillId="0" borderId="50" xfId="0" applyFont="1" applyBorder="1"/>
    <xf numFmtId="0" fontId="12" fillId="0" borderId="52" xfId="0" applyFont="1" applyBorder="1" applyAlignment="1">
      <alignment horizontal="left"/>
    </xf>
    <xf numFmtId="0" fontId="12" fillId="0" borderId="51" xfId="0" applyFont="1" applyBorder="1"/>
    <xf numFmtId="0" fontId="0" fillId="0" borderId="0" xfId="0" applyAlignment="1">
      <alignment horizontal="left" indent="2"/>
    </xf>
    <xf numFmtId="0" fontId="3" fillId="2" borderId="0" xfId="0" applyFont="1" applyFill="1" applyAlignment="1">
      <alignment horizontal="center" vertical="center"/>
    </xf>
    <xf numFmtId="0" fontId="7" fillId="3" borderId="2" xfId="0" applyFont="1" applyFill="1" applyBorder="1" applyAlignment="1">
      <alignment horizontal="center" vertical="center" wrapText="1"/>
    </xf>
    <xf numFmtId="164" fontId="7" fillId="3" borderId="2" xfId="0" applyNumberFormat="1" applyFont="1" applyFill="1" applyBorder="1" applyAlignment="1">
      <alignment horizontal="center" vertical="center" wrapText="1"/>
    </xf>
    <xf numFmtId="0" fontId="4" fillId="8" borderId="1" xfId="0" applyFont="1" applyFill="1" applyBorder="1" applyAlignment="1">
      <alignment horizontal="left" vertical="center"/>
    </xf>
    <xf numFmtId="0" fontId="4" fillId="8" borderId="2" xfId="0" applyFont="1" applyFill="1" applyBorder="1" applyAlignment="1">
      <alignment horizontal="left" vertical="center"/>
    </xf>
    <xf numFmtId="164" fontId="4" fillId="8" borderId="1" xfId="0" applyNumberFormat="1" applyFont="1" applyFill="1" applyBorder="1" applyAlignment="1">
      <alignment horizontal="left" vertical="center"/>
    </xf>
    <xf numFmtId="0" fontId="4" fillId="8" borderId="69" xfId="0" applyFont="1" applyFill="1" applyBorder="1" applyAlignment="1">
      <alignment horizontal="left" vertical="center"/>
    </xf>
    <xf numFmtId="9" fontId="4" fillId="8" borderId="2" xfId="0" applyNumberFormat="1" applyFont="1" applyFill="1" applyBorder="1" applyAlignment="1">
      <alignment horizontal="center" vertical="center"/>
    </xf>
    <xf numFmtId="0" fontId="4" fillId="8" borderId="2" xfId="0" applyFont="1" applyFill="1" applyBorder="1" applyAlignment="1">
      <alignment horizontal="left" vertical="center" wrapText="1"/>
    </xf>
    <xf numFmtId="1" fontId="8" fillId="8" borderId="2" xfId="2" applyNumberFormat="1" applyFont="1" applyFill="1" applyBorder="1" applyAlignment="1">
      <alignment horizontal="center" vertical="center"/>
    </xf>
    <xf numFmtId="0" fontId="4" fillId="8" borderId="2" xfId="0" applyFont="1" applyFill="1" applyBorder="1" applyAlignment="1">
      <alignment horizontal="center" vertical="center"/>
    </xf>
    <xf numFmtId="14" fontId="4" fillId="8" borderId="1" xfId="0" applyNumberFormat="1" applyFont="1" applyFill="1" applyBorder="1" applyAlignment="1">
      <alignment horizontal="center" vertical="center"/>
    </xf>
    <xf numFmtId="0" fontId="0" fillId="8" borderId="0" xfId="0" applyFill="1"/>
    <xf numFmtId="14" fontId="4" fillId="8" borderId="1" xfId="0" applyNumberFormat="1" applyFont="1" applyFill="1" applyBorder="1" applyAlignment="1">
      <alignment horizontal="left" vertical="center"/>
    </xf>
    <xf numFmtId="14" fontId="31" fillId="8" borderId="1" xfId="0" applyNumberFormat="1" applyFont="1" applyFill="1" applyBorder="1" applyAlignment="1">
      <alignment horizontal="center" vertical="center"/>
    </xf>
    <xf numFmtId="0" fontId="31" fillId="8" borderId="1" xfId="0" applyFont="1" applyFill="1" applyBorder="1" applyAlignment="1">
      <alignment horizontal="left" vertical="center"/>
    </xf>
    <xf numFmtId="14" fontId="34" fillId="8" borderId="1" xfId="0" applyNumberFormat="1" applyFont="1" applyFill="1" applyBorder="1" applyAlignment="1">
      <alignment horizontal="left" vertical="center"/>
    </xf>
    <xf numFmtId="0" fontId="33" fillId="8" borderId="2" xfId="0" applyFont="1" applyFill="1" applyBorder="1" applyAlignment="1">
      <alignment horizontal="left" vertical="center" wrapText="1"/>
    </xf>
    <xf numFmtId="0" fontId="4" fillId="8" borderId="1" xfId="0" applyFont="1" applyFill="1" applyBorder="1" applyAlignment="1">
      <alignment horizontal="left" vertical="center" wrapText="1"/>
    </xf>
    <xf numFmtId="0" fontId="4" fillId="8" borderId="1" xfId="0" applyFont="1" applyFill="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center" vertical="center"/>
    </xf>
    <xf numFmtId="14" fontId="4" fillId="0" borderId="1" xfId="0" applyNumberFormat="1" applyFont="1" applyBorder="1" applyAlignment="1">
      <alignment horizontal="left" vertical="center"/>
    </xf>
    <xf numFmtId="0" fontId="4" fillId="0" borderId="1" xfId="0" applyFont="1" applyBorder="1" applyAlignment="1">
      <alignment horizontal="left" vertical="center" wrapText="1"/>
    </xf>
    <xf numFmtId="14" fontId="8" fillId="0" borderId="1" xfId="0" applyNumberFormat="1" applyFont="1" applyBorder="1" applyAlignment="1">
      <alignment horizontal="center" vertical="center"/>
    </xf>
    <xf numFmtId="0" fontId="8" fillId="0" borderId="1" xfId="0" applyFont="1" applyBorder="1" applyAlignment="1">
      <alignment horizontal="left" vertical="center"/>
    </xf>
    <xf numFmtId="14" fontId="31" fillId="0" borderId="1" xfId="0" applyNumberFormat="1" applyFont="1" applyBorder="1" applyAlignment="1">
      <alignment horizontal="center" vertical="center"/>
    </xf>
    <xf numFmtId="0" fontId="31" fillId="0" borderId="1" xfId="0" applyFont="1" applyBorder="1" applyAlignment="1">
      <alignment horizontal="left" vertical="center"/>
    </xf>
    <xf numFmtId="10" fontId="0" fillId="0" borderId="0" xfId="1" applyNumberFormat="1" applyFont="1" applyFill="1"/>
    <xf numFmtId="0" fontId="33" fillId="0" borderId="1" xfId="0" applyFont="1" applyBorder="1" applyAlignment="1">
      <alignment horizontal="left" vertical="center"/>
    </xf>
    <xf numFmtId="14" fontId="0" fillId="0" borderId="0" xfId="0" applyNumberFormat="1"/>
    <xf numFmtId="1" fontId="8" fillId="13" borderId="2" xfId="2" applyNumberFormat="1" applyFont="1" applyFill="1" applyBorder="1" applyAlignment="1">
      <alignment horizontal="center" vertical="center"/>
    </xf>
    <xf numFmtId="1" fontId="8" fillId="10" borderId="2" xfId="2" applyNumberFormat="1" applyFont="1" applyFill="1" applyBorder="1" applyAlignment="1">
      <alignment horizontal="center" vertical="center"/>
    </xf>
    <xf numFmtId="0" fontId="4" fillId="10" borderId="2" xfId="0" applyFont="1" applyFill="1" applyBorder="1" applyAlignment="1">
      <alignment horizontal="center" vertical="center"/>
    </xf>
    <xf numFmtId="14" fontId="31" fillId="10" borderId="1" xfId="0" applyNumberFormat="1" applyFont="1" applyFill="1" applyBorder="1" applyAlignment="1">
      <alignment horizontal="center" vertical="center"/>
    </xf>
    <xf numFmtId="0" fontId="31" fillId="10" borderId="1" xfId="0" applyFont="1" applyFill="1" applyBorder="1" applyAlignment="1">
      <alignment horizontal="left" vertical="center"/>
    </xf>
    <xf numFmtId="0" fontId="31" fillId="10" borderId="1" xfId="0" applyFont="1" applyFill="1" applyBorder="1" applyAlignment="1">
      <alignment horizontal="left" vertical="center" wrapText="1"/>
    </xf>
    <xf numFmtId="0" fontId="0" fillId="12" borderId="0" xfId="0" applyFill="1"/>
    <xf numFmtId="0" fontId="0" fillId="11" borderId="0" xfId="0" applyFill="1"/>
    <xf numFmtId="0" fontId="0" fillId="4" borderId="0" xfId="0" applyFill="1"/>
    <xf numFmtId="0" fontId="0" fillId="10" borderId="0" xfId="0" applyFill="1"/>
    <xf numFmtId="0" fontId="4" fillId="5" borderId="1" xfId="0" applyFont="1" applyFill="1" applyBorder="1" applyAlignment="1">
      <alignment horizontal="left" vertical="center"/>
    </xf>
    <xf numFmtId="0" fontId="35" fillId="14" borderId="2" xfId="0" applyFont="1" applyFill="1" applyBorder="1" applyAlignment="1" applyProtection="1">
      <alignment vertical="center" wrapText="1"/>
      <protection locked="0"/>
    </xf>
    <xf numFmtId="0" fontId="0" fillId="14" borderId="2" xfId="0" applyFill="1" applyBorder="1" applyAlignment="1" applyProtection="1">
      <alignment vertical="center" wrapText="1"/>
      <protection locked="0"/>
    </xf>
    <xf numFmtId="14" fontId="4" fillId="5" borderId="1" xfId="0" applyNumberFormat="1" applyFont="1" applyFill="1" applyBorder="1" applyAlignment="1">
      <alignment horizontal="center" vertical="center"/>
    </xf>
    <xf numFmtId="0" fontId="4" fillId="5" borderId="2" xfId="0" applyFont="1" applyFill="1" applyBorder="1" applyAlignment="1">
      <alignment horizontal="center" vertical="center"/>
    </xf>
    <xf numFmtId="14" fontId="31" fillId="5" borderId="1" xfId="0" applyNumberFormat="1" applyFont="1" applyFill="1" applyBorder="1" applyAlignment="1">
      <alignment horizontal="center" vertical="center"/>
    </xf>
    <xf numFmtId="0" fontId="31" fillId="5" borderId="1" xfId="0" applyFont="1" applyFill="1" applyBorder="1" applyAlignment="1">
      <alignment horizontal="left" vertical="center"/>
    </xf>
    <xf numFmtId="0" fontId="31" fillId="5" borderId="1" xfId="0" applyFont="1" applyFill="1" applyBorder="1" applyAlignment="1">
      <alignment horizontal="left" vertical="center" wrapText="1"/>
    </xf>
    <xf numFmtId="0" fontId="4" fillId="15" borderId="2" xfId="0" applyFont="1" applyFill="1" applyBorder="1" applyAlignment="1">
      <alignment horizontal="center" vertical="center"/>
    </xf>
    <xf numFmtId="14" fontId="31" fillId="15" borderId="1" xfId="0" applyNumberFormat="1" applyFont="1" applyFill="1" applyBorder="1" applyAlignment="1">
      <alignment horizontal="center" vertical="center"/>
    </xf>
    <xf numFmtId="0" fontId="4" fillId="15" borderId="1" xfId="0" applyFont="1" applyFill="1" applyBorder="1" applyAlignment="1">
      <alignment horizontal="left" vertical="center"/>
    </xf>
    <xf numFmtId="0" fontId="4" fillId="16" borderId="2" xfId="0" applyFont="1" applyFill="1" applyBorder="1" applyAlignment="1">
      <alignment horizontal="center" vertical="center"/>
    </xf>
    <xf numFmtId="14" fontId="31" fillId="16" borderId="1" xfId="0" applyNumberFormat="1" applyFont="1" applyFill="1" applyBorder="1" applyAlignment="1">
      <alignment horizontal="center" vertical="center"/>
    </xf>
    <xf numFmtId="0" fontId="31" fillId="16" borderId="1" xfId="0" applyFont="1" applyFill="1" applyBorder="1" applyAlignment="1">
      <alignment horizontal="left" vertical="center" wrapText="1"/>
    </xf>
    <xf numFmtId="0" fontId="3" fillId="2" borderId="53" xfId="0" applyFont="1" applyFill="1" applyBorder="1" applyAlignment="1">
      <alignment horizontal="center" vertical="center" wrapText="1"/>
    </xf>
    <xf numFmtId="0" fontId="21" fillId="0" borderId="0" xfId="0" applyFont="1" applyAlignment="1">
      <alignment horizontal="left" wrapText="1"/>
    </xf>
    <xf numFmtId="0" fontId="23" fillId="0" borderId="0" xfId="0" applyFont="1" applyAlignment="1">
      <alignment horizontal="center" vertical="center" wrapText="1"/>
    </xf>
    <xf numFmtId="0" fontId="29" fillId="3" borderId="58" xfId="0" applyFont="1" applyFill="1" applyBorder="1" applyAlignment="1">
      <alignment horizontal="center"/>
    </xf>
    <xf numFmtId="0" fontId="29" fillId="3" borderId="59" xfId="0" applyFont="1" applyFill="1" applyBorder="1" applyAlignment="1">
      <alignment horizontal="center"/>
    </xf>
    <xf numFmtId="0" fontId="29" fillId="3" borderId="60" xfId="0" applyFont="1" applyFill="1" applyBorder="1" applyAlignment="1">
      <alignment horizontal="center"/>
    </xf>
    <xf numFmtId="0" fontId="11" fillId="5" borderId="62" xfId="0" applyFont="1" applyFill="1" applyBorder="1" applyAlignment="1">
      <alignment horizontal="center" vertical="center" wrapText="1"/>
    </xf>
    <xf numFmtId="0" fontId="11" fillId="5" borderId="63" xfId="0" applyFont="1" applyFill="1" applyBorder="1" applyAlignment="1">
      <alignment horizontal="center" vertical="center" wrapText="1"/>
    </xf>
    <xf numFmtId="0" fontId="12" fillId="0" borderId="61" xfId="0" applyFont="1" applyBorder="1" applyAlignment="1">
      <alignment horizontal="justify" vertical="center" wrapText="1"/>
    </xf>
    <xf numFmtId="0" fontId="12" fillId="0" borderId="2" xfId="0" applyFont="1" applyBorder="1" applyAlignment="1">
      <alignment horizontal="justify" vertical="center" wrapText="1"/>
    </xf>
    <xf numFmtId="0" fontId="11" fillId="5" borderId="40" xfId="0" applyFont="1" applyFill="1" applyBorder="1" applyAlignment="1">
      <alignment horizontal="center" wrapText="1"/>
    </xf>
    <xf numFmtId="0" fontId="11" fillId="5" borderId="3" xfId="0" applyFont="1" applyFill="1" applyBorder="1" applyAlignment="1">
      <alignment horizontal="center" wrapText="1"/>
    </xf>
    <xf numFmtId="0" fontId="11" fillId="5" borderId="4" xfId="0" applyFont="1" applyFill="1" applyBorder="1" applyAlignment="1">
      <alignment horizontal="center"/>
    </xf>
    <xf numFmtId="0" fontId="11" fillId="5" borderId="47" xfId="0" applyFont="1" applyFill="1" applyBorder="1" applyAlignment="1">
      <alignment horizontal="center"/>
    </xf>
    <xf numFmtId="0" fontId="11" fillId="5" borderId="48" xfId="0" applyFont="1" applyFill="1" applyBorder="1" applyAlignment="1">
      <alignment horizontal="center"/>
    </xf>
    <xf numFmtId="0" fontId="12" fillId="0" borderId="65" xfId="0" applyFont="1" applyBorder="1" applyAlignment="1">
      <alignment horizontal="justify" vertical="center" wrapText="1"/>
    </xf>
    <xf numFmtId="0" fontId="12" fillId="0" borderId="66" xfId="0" applyFont="1" applyBorder="1" applyAlignment="1">
      <alignment horizontal="justify" vertical="center" wrapText="1"/>
    </xf>
    <xf numFmtId="0" fontId="11" fillId="5" borderId="61" xfId="0" applyFont="1" applyFill="1" applyBorder="1" applyAlignment="1">
      <alignment horizontal="center" vertical="center"/>
    </xf>
    <xf numFmtId="0" fontId="11" fillId="5" borderId="2" xfId="0" applyFont="1" applyFill="1" applyBorder="1" applyAlignment="1">
      <alignment horizontal="center" vertical="center" wrapText="1"/>
    </xf>
    <xf numFmtId="0" fontId="11" fillId="5" borderId="2" xfId="0" applyFont="1" applyFill="1" applyBorder="1" applyAlignment="1">
      <alignment horizontal="center" vertical="center"/>
    </xf>
    <xf numFmtId="0" fontId="21" fillId="7" borderId="0" xfId="0" applyFont="1" applyFill="1" applyAlignment="1">
      <alignment horizontal="center" wrapText="1"/>
    </xf>
    <xf numFmtId="0" fontId="12" fillId="0" borderId="24" xfId="0" applyFont="1" applyBorder="1" applyAlignment="1">
      <alignment horizontal="justify" vertical="top" wrapText="1"/>
    </xf>
    <xf numFmtId="0" fontId="11" fillId="5" borderId="41" xfId="0" applyFont="1" applyFill="1" applyBorder="1" applyAlignment="1">
      <alignment horizontal="center"/>
    </xf>
    <xf numFmtId="0" fontId="11" fillId="5" borderId="42" xfId="0" applyFont="1" applyFill="1" applyBorder="1" applyAlignment="1">
      <alignment horizontal="center"/>
    </xf>
    <xf numFmtId="0" fontId="11" fillId="5" borderId="43" xfId="0" applyFont="1" applyFill="1" applyBorder="1" applyAlignment="1">
      <alignment horizontal="center"/>
    </xf>
    <xf numFmtId="41" fontId="12" fillId="8" borderId="24" xfId="2" applyFont="1" applyFill="1" applyBorder="1" applyAlignment="1">
      <alignment horizontal="center" vertical="center"/>
    </xf>
    <xf numFmtId="0" fontId="12" fillId="0" borderId="38" xfId="0" applyFont="1" applyBorder="1" applyAlignment="1">
      <alignment horizontal="justify" vertical="center" wrapText="1"/>
    </xf>
    <xf numFmtId="0" fontId="12" fillId="0" borderId="39" xfId="0" applyFont="1" applyBorder="1" applyAlignment="1">
      <alignment horizontal="justify" vertical="center" wrapText="1"/>
    </xf>
    <xf numFmtId="0" fontId="12" fillId="0" borderId="30" xfId="0" applyFont="1" applyBorder="1" applyAlignment="1">
      <alignment horizontal="justify" vertical="center" wrapText="1"/>
    </xf>
    <xf numFmtId="0" fontId="12" fillId="0" borderId="38" xfId="0" applyFont="1" applyBorder="1" applyAlignment="1">
      <alignment horizontal="left" vertical="center"/>
    </xf>
    <xf numFmtId="0" fontId="12" fillId="0" borderId="30" xfId="0" applyFont="1" applyBorder="1" applyAlignment="1">
      <alignment horizontal="left" vertical="center"/>
    </xf>
    <xf numFmtId="0" fontId="12" fillId="0" borderId="39" xfId="0" applyFont="1" applyBorder="1" applyAlignment="1">
      <alignment horizontal="left" vertical="center"/>
    </xf>
    <xf numFmtId="9" fontId="12" fillId="10" borderId="40" xfId="1" applyFont="1" applyFill="1" applyBorder="1" applyAlignment="1">
      <alignment horizontal="center" vertical="center"/>
    </xf>
    <xf numFmtId="9" fontId="12" fillId="10" borderId="3" xfId="1" applyFont="1" applyFill="1" applyBorder="1" applyAlignment="1">
      <alignment horizontal="center" vertical="center"/>
    </xf>
    <xf numFmtId="0" fontId="11" fillId="5" borderId="40"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horizontal="center"/>
    </xf>
    <xf numFmtId="0" fontId="11" fillId="5" borderId="6" xfId="0" applyFont="1" applyFill="1" applyBorder="1" applyAlignment="1">
      <alignment horizontal="center"/>
    </xf>
    <xf numFmtId="0" fontId="12" fillId="0" borderId="15" xfId="0" applyFont="1" applyBorder="1" applyAlignment="1">
      <alignment horizontal="justify" wrapText="1"/>
    </xf>
    <xf numFmtId="0" fontId="12" fillId="0" borderId="9" xfId="0" applyFont="1" applyBorder="1" applyAlignment="1">
      <alignment horizontal="justify" wrapText="1"/>
    </xf>
    <xf numFmtId="0" fontId="12" fillId="0" borderId="12" xfId="0" applyFont="1" applyBorder="1" applyAlignment="1">
      <alignment horizontal="justify" wrapText="1"/>
    </xf>
    <xf numFmtId="0" fontId="12" fillId="0" borderId="8" xfId="0" applyFont="1" applyBorder="1" applyAlignment="1">
      <alignment horizontal="justify" wrapText="1"/>
    </xf>
    <xf numFmtId="0" fontId="13" fillId="6" borderId="14" xfId="0" applyFont="1" applyFill="1" applyBorder="1" applyAlignment="1">
      <alignment horizontal="center"/>
    </xf>
    <xf numFmtId="0" fontId="13" fillId="6" borderId="13" xfId="0" applyFont="1" applyFill="1" applyBorder="1" applyAlignment="1">
      <alignment horizontal="center"/>
    </xf>
    <xf numFmtId="14" fontId="8" fillId="0" borderId="1" xfId="0" applyNumberFormat="1" applyFont="1" applyFill="1" applyBorder="1" applyAlignment="1">
      <alignment horizontal="justify" vertical="top" wrapText="1"/>
    </xf>
    <xf numFmtId="14" fontId="4" fillId="0" borderId="1" xfId="0" applyNumberFormat="1" applyFont="1" applyFill="1" applyBorder="1" applyAlignment="1">
      <alignment horizontal="justify" vertical="top" wrapText="1"/>
    </xf>
    <xf numFmtId="14" fontId="31" fillId="0" borderId="1" xfId="0" applyNumberFormat="1" applyFont="1" applyFill="1" applyBorder="1" applyAlignment="1">
      <alignment horizontal="justify" vertical="top" wrapText="1"/>
    </xf>
    <xf numFmtId="14" fontId="31" fillId="0" borderId="1" xfId="0" applyNumberFormat="1" applyFont="1" applyFill="1" applyBorder="1" applyAlignment="1">
      <alignment horizontal="justify" vertical="center" wrapText="1"/>
    </xf>
    <xf numFmtId="14" fontId="4" fillId="0" borderId="1" xfId="0" applyNumberFormat="1" applyFont="1" applyFill="1" applyBorder="1" applyAlignment="1">
      <alignment horizontal="justify" vertical="center" wrapText="1"/>
    </xf>
  </cellXfs>
  <cellStyles count="3">
    <cellStyle name="Millares [0]" xfId="2" builtinId="6"/>
    <cellStyle name="Normal" xfId="0" builtinId="0"/>
    <cellStyle name="Porcentaje" xfId="1" builtinId="5"/>
  </cellStyles>
  <dxfs count="123">
    <dxf>
      <font>
        <sz val="9"/>
      </font>
    </dxf>
    <dxf>
      <font>
        <sz val="9"/>
      </font>
    </dxf>
    <dxf>
      <font>
        <sz val="9"/>
      </font>
    </dxf>
    <dxf>
      <font>
        <sz val="9"/>
      </font>
    </dxf>
    <dxf>
      <font>
        <sz val="9"/>
      </font>
    </dxf>
    <dxf>
      <font>
        <sz val="9"/>
      </font>
    </dxf>
    <dxf>
      <font>
        <sz val="9"/>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bottom style="thin">
          <color theme="8"/>
        </bottom>
      </border>
    </dxf>
    <dxf>
      <border>
        <bottom style="thin">
          <color theme="8"/>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wrapText="1" readingOrder="0"/>
    </dxf>
    <dxf>
      <alignment wrapText="1" readingOrder="0"/>
    </dxf>
    <dxf>
      <alignment wrapText="0" readingOrder="0"/>
    </dxf>
    <dxf>
      <alignment wrapText="1" readingOrder="0"/>
    </dxf>
    <dxf>
      <alignment horizontal="center" readingOrder="0"/>
    </dxf>
    <dxf>
      <alignment wrapText="1" readingOrder="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horizontal="center" readingOrder="0"/>
    </dxf>
    <dxf>
      <alignment vertical="center" readingOrder="0"/>
    </dxf>
    <dxf>
      <alignment wrapText="1" readingOrder="0"/>
    </dxf>
    <dxf>
      <alignment wrapText="1" readingOrder="0"/>
    </dxf>
    <dxf>
      <alignment wrapText="1" readingOrder="0"/>
    </dxf>
    <dxf>
      <alignment vertical="center" readingOrder="0"/>
    </dxf>
    <dxf>
      <alignment wrapText="1" readingOrder="0"/>
    </dxf>
    <dxf>
      <alignment wrapText="0"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pivotCacheDefinition" Target="pivotCache/pivotCacheDefinition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RESPONSABLES ACCIONES ABIERTAS </a:t>
            </a:r>
          </a:p>
        </c:rich>
      </c:tx>
      <c:layout>
        <c:manualLayout>
          <c:xMode val="edge"/>
          <c:yMode val="edge"/>
          <c:x val="0.29230332895000255"/>
          <c:y val="3.1274266593862947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2"/>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AC1-4A43-BAF2-A1F7DB76A5E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7AC1-4A43-BAF2-A1F7DB76A5E1}"/>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AC1-4A43-BAF2-A1F7DB76A5E1}"/>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E2BC-47A5-899D-062857C8DB2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E2BC-47A5-899D-062857C8DB2B}"/>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E2BC-47A5-899D-062857C8DB2B}"/>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E2BC-47A5-899D-062857C8DB2B}"/>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E2BC-47A5-899D-062857C8DB2B}"/>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E2BC-47A5-899D-062857C8DB2B}"/>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2BC-47A5-899D-062857C8DB2B}"/>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E2BC-47A5-899D-062857C8DB2B}"/>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6-C9AD-4B31-98FA-F8103985BEA1}"/>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1D45-4C6B-A08D-461E2E61434D}"/>
              </c:ext>
            </c:extLst>
          </c:dPt>
          <c:dLbls>
            <c:dLbl>
              <c:idx val="0"/>
              <c:layout>
                <c:manualLayout>
                  <c:x val="5.6332973704728832E-2"/>
                  <c:y val="-5.103022373848911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AC1-4A43-BAF2-A1F7DB76A5E1}"/>
                </c:ext>
              </c:extLst>
            </c:dLbl>
            <c:dLbl>
              <c:idx val="1"/>
              <c:layout>
                <c:manualLayout>
                  <c:x val="3.6900001815944973E-2"/>
                  <c:y val="5.308559387397254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AC1-4A43-BAF2-A1F7DB76A5E1}"/>
                </c:ext>
              </c:extLst>
            </c:dLbl>
            <c:dLbl>
              <c:idx val="2"/>
              <c:layout>
                <c:manualLayout>
                  <c:x val="-4.0609143548366207E-3"/>
                  <c:y val="5.398874313450227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AC1-4A43-BAF2-A1F7DB76A5E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A-E2BC-47A5-899D-062857C8DB2B}"/>
                </c:ext>
              </c:extLst>
            </c:dLbl>
            <c:dLbl>
              <c:idx val="4"/>
              <c:layout>
                <c:manualLayout>
                  <c:x val="-7.1535244697283652E-3"/>
                  <c:y val="-5.196770502273304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2BC-47A5-899D-062857C8DB2B}"/>
                </c:ext>
              </c:extLst>
            </c:dLbl>
            <c:dLbl>
              <c:idx val="5"/>
              <c:layout>
                <c:manualLayout>
                  <c:x val="-4.7215483786799441E-2"/>
                  <c:y val="-9.243757679501156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2BC-47A5-899D-062857C8DB2B}"/>
                </c:ext>
              </c:extLst>
            </c:dLbl>
            <c:dLbl>
              <c:idx val="6"/>
              <c:layout>
                <c:manualLayout>
                  <c:x val="0"/>
                  <c:y val="1.831849116287042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2BC-47A5-899D-062857C8DB2B}"/>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C-E2BC-47A5-899D-062857C8DB2B}"/>
                </c:ext>
              </c:extLst>
            </c:dLbl>
            <c:dLbl>
              <c:idx val="8"/>
              <c:layout>
                <c:manualLayout>
                  <c:x val="-0.18957885364103508"/>
                  <c:y val="-9.0466932099696629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2BC-47A5-899D-062857C8DB2B}"/>
                </c:ext>
              </c:extLst>
            </c:dLbl>
            <c:dLbl>
              <c:idx val="9"/>
              <c:layout>
                <c:manualLayout>
                  <c:x val="-6.6054289308811617E-2"/>
                  <c:y val="-7.395056526796617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2BC-47A5-899D-062857C8DB2B}"/>
                </c:ext>
              </c:extLst>
            </c:dLbl>
            <c:dLbl>
              <c:idx val="10"/>
              <c:layout>
                <c:manualLayout>
                  <c:x val="0"/>
                  <c:y val="-2.777778385340854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E2BC-47A5-899D-062857C8DB2B}"/>
                </c:ext>
              </c:extLst>
            </c:dLbl>
            <c:dLbl>
              <c:idx val="11"/>
              <c:layout>
                <c:manualLayout>
                  <c:x val="8.1758779412238067E-2"/>
                  <c:y val="-4.166667578011282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6-C9AD-4B31-98FA-F8103985BEA1}"/>
                </c:ext>
              </c:extLst>
            </c:dLbl>
            <c:dLbl>
              <c:idx val="12"/>
              <c:layout>
                <c:manualLayout>
                  <c:x val="0.13333333333333328"/>
                  <c:y val="-5.771955180021373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1D45-4C6B-A08D-461E2E61434D}"/>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DINAMICA!$F$32:$F$41</c:f>
              <c:strCache>
                <c:ptCount val="10"/>
                <c:pt idx="0">
                  <c:v>SGC</c:v>
                </c:pt>
                <c:pt idx="1">
                  <c:v>SGM</c:v>
                </c:pt>
                <c:pt idx="2">
                  <c:v>SGJ</c:v>
                </c:pt>
                <c:pt idx="3">
                  <c:v>SSC </c:v>
                </c:pt>
                <c:pt idx="4">
                  <c:v>OAPI - SUBSECRETARIAS</c:v>
                </c:pt>
                <c:pt idx="5">
                  <c:v>SGJ - SGC</c:v>
                </c:pt>
                <c:pt idx="6">
                  <c:v>SGJ - SGM</c:v>
                </c:pt>
                <c:pt idx="7">
                  <c:v>SGM - SGC</c:v>
                </c:pt>
                <c:pt idx="8">
                  <c:v>SGM - DESPACHO</c:v>
                </c:pt>
                <c:pt idx="9">
                  <c:v>SGC - SSC</c:v>
                </c:pt>
              </c:strCache>
            </c:strRef>
          </c:cat>
          <c:val>
            <c:numRef>
              <c:f>DINAMICA!$G$32:$G$41</c:f>
              <c:numCache>
                <c:formatCode>General</c:formatCode>
                <c:ptCount val="10"/>
                <c:pt idx="0">
                  <c:v>5</c:v>
                </c:pt>
                <c:pt idx="1">
                  <c:v>4</c:v>
                </c:pt>
                <c:pt idx="2">
                  <c:v>1</c:v>
                </c:pt>
                <c:pt idx="3">
                  <c:v>9</c:v>
                </c:pt>
                <c:pt idx="4">
                  <c:v>2</c:v>
                </c:pt>
                <c:pt idx="5">
                  <c:v>2</c:v>
                </c:pt>
                <c:pt idx="6">
                  <c:v>2</c:v>
                </c:pt>
                <c:pt idx="7">
                  <c:v>2</c:v>
                </c:pt>
                <c:pt idx="8">
                  <c:v>2</c:v>
                </c:pt>
                <c:pt idx="9">
                  <c:v>1</c:v>
                </c:pt>
              </c:numCache>
            </c:numRef>
          </c:val>
          <c:extLst>
            <c:ext xmlns:c16="http://schemas.microsoft.com/office/drawing/2014/chart" uri="{C3380CC4-5D6E-409C-BE32-E72D297353CC}">
              <c16:uniqueId val="{00000000-7AC1-4A43-BAF2-A1F7DB76A5E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[09. Consolidado PMI Septiembre 2022.xlsx]DINAMICA!TablaDinámica1</c:name>
    <c:fmtId val="1"/>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TOTAL</a:t>
            </a:r>
            <a:r>
              <a:rPr lang="en-US" sz="1800" b="1" baseline="0"/>
              <a:t> ACCIONES POR DEPENDENCIA</a:t>
            </a:r>
            <a:endParaRPr lang="en-US" sz="1800" b="1"/>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6">
              <a:lumMod val="75000"/>
            </a:schemeClr>
          </a:solidFill>
          <a:ln>
            <a:noFill/>
          </a:ln>
          <a:effectLst/>
          <a:sp3d/>
        </c:spPr>
        <c:marker>
          <c:symbol val="none"/>
        </c:marker>
      </c:pivotFmt>
      <c:pivotFmt>
        <c:idx val="1"/>
        <c:spPr>
          <a:solidFill>
            <a:schemeClr val="accent1"/>
          </a:solidFill>
          <a:ln>
            <a:noFill/>
          </a:ln>
          <a:effectLst/>
          <a:sp3d/>
        </c:spPr>
        <c:marker>
          <c:symbol val="none"/>
        </c:marker>
      </c:pivotFmt>
      <c:pivotFmt>
        <c:idx val="2"/>
        <c:spPr>
          <a:solidFill>
            <a:schemeClr val="accent1"/>
          </a:solidFill>
          <a:ln>
            <a:noFill/>
          </a:ln>
          <a:effectLst/>
          <a:sp3d/>
        </c:spPr>
        <c:marker>
          <c:symbol val="none"/>
        </c:marker>
      </c:pivotFmt>
      <c:pivotFmt>
        <c:idx val="3"/>
        <c:spPr>
          <a:solidFill>
            <a:schemeClr val="accent1"/>
          </a:solidFill>
          <a:ln>
            <a:noFill/>
          </a:ln>
          <a:effectLst/>
          <a:sp3d/>
        </c:spPr>
        <c:marker>
          <c:symbol val="none"/>
        </c:marker>
      </c:pivotFmt>
      <c:pivotFmt>
        <c:idx val="4"/>
        <c:spPr>
          <a:solidFill>
            <a:schemeClr val="accent1"/>
          </a:solidFill>
          <a:ln>
            <a:noFill/>
          </a:ln>
          <a:effectLst/>
          <a:sp3d/>
        </c:spPr>
        <c:marker>
          <c:symbol val="none"/>
        </c:marker>
      </c:pivotFmt>
      <c:pivotFmt>
        <c:idx val="5"/>
        <c:spPr>
          <a:solidFill>
            <a:schemeClr val="accent1"/>
          </a:solidFill>
          <a:ln>
            <a:noFill/>
          </a:ln>
          <a:effectLst/>
          <a:sp3d/>
        </c:spPr>
        <c:marker>
          <c:symbol val="none"/>
        </c:marker>
      </c:pivotFmt>
      <c:pivotFmt>
        <c:idx val="6"/>
        <c:spPr>
          <a:solidFill>
            <a:schemeClr val="accent1"/>
          </a:solidFill>
          <a:ln>
            <a:noFill/>
          </a:ln>
          <a:effectLst/>
          <a:sp3d/>
        </c:spPr>
        <c:marker>
          <c:symbol val="none"/>
        </c:marker>
      </c:pivotFmt>
      <c:pivotFmt>
        <c:idx val="7"/>
        <c:spPr>
          <a:solidFill>
            <a:schemeClr val="accent1"/>
          </a:solidFill>
          <a:ln>
            <a:noFill/>
          </a:ln>
          <a:effectLst/>
          <a:sp3d/>
        </c:spPr>
        <c:marker>
          <c:symbol val="none"/>
        </c:marker>
      </c:pivotFmt>
      <c:pivotFmt>
        <c:idx val="8"/>
        <c:spPr>
          <a:solidFill>
            <a:schemeClr val="accent1"/>
          </a:solidFill>
          <a:ln>
            <a:noFill/>
          </a:ln>
          <a:effectLst/>
          <a:sp3d/>
        </c:spPr>
        <c:marker>
          <c:symbol val="none"/>
        </c:marker>
      </c:pivotFmt>
      <c:pivotFmt>
        <c:idx val="9"/>
        <c:spPr>
          <a:solidFill>
            <a:schemeClr val="accent1"/>
          </a:solidFill>
          <a:ln>
            <a:noFill/>
          </a:ln>
          <a:effectLst/>
          <a:sp3d/>
        </c:spPr>
        <c:marker>
          <c:symbol val="none"/>
        </c:marker>
      </c:pivotFmt>
      <c:pivotFmt>
        <c:idx val="10"/>
        <c:spPr>
          <a:solidFill>
            <a:schemeClr val="accent1"/>
          </a:solidFill>
          <a:ln>
            <a:noFill/>
          </a:ln>
          <a:effectLst/>
          <a:sp3d/>
        </c:spPr>
        <c:marker>
          <c:symbol val="none"/>
        </c:marker>
      </c:pivotFmt>
      <c:pivotFmt>
        <c:idx val="1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a:sp3d/>
        </c:spPr>
        <c:marker>
          <c:symbol val="none"/>
        </c:marker>
      </c:pivotFmt>
      <c:pivotFmt>
        <c:idx val="15"/>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DINAMICA!$B$3:$B$4</c:f>
              <c:strCache>
                <c:ptCount val="1"/>
                <c:pt idx="0">
                  <c:v>Cumplida Efectiva</c:v>
                </c:pt>
              </c:strCache>
            </c:strRef>
          </c:tx>
          <c:spPr>
            <a:solidFill>
              <a:schemeClr val="accent1"/>
            </a:solidFill>
            <a:ln>
              <a:noFill/>
            </a:ln>
            <a:effectLst/>
            <a:sp3d/>
          </c:spPr>
          <c:invertIfNegative val="0"/>
          <c:cat>
            <c:strRef>
              <c:f>DINAMICA!$A$5:$A$8</c:f>
              <c:strCache>
                <c:ptCount val="3"/>
                <c:pt idx="0">
                  <c:v>SUBSECRETARÍA DE GESTIÓN DE LA MOVILIDAD</c:v>
                </c:pt>
                <c:pt idx="1">
                  <c:v>SUBSECRETARÍA DE GESTIÓN JURIDICA - OTIC</c:v>
                </c:pt>
                <c:pt idx="2">
                  <c:v>SUBSECRETARÍA DE SERVICIOS A LA CIUDADANÍA</c:v>
                </c:pt>
              </c:strCache>
            </c:strRef>
          </c:cat>
          <c:val>
            <c:numRef>
              <c:f>DINAMICA!$B$5:$B$8</c:f>
              <c:numCache>
                <c:formatCode>General</c:formatCode>
                <c:ptCount val="3"/>
                <c:pt idx="0">
                  <c:v>8</c:v>
                </c:pt>
                <c:pt idx="1">
                  <c:v>1</c:v>
                </c:pt>
                <c:pt idx="2">
                  <c:v>1</c:v>
                </c:pt>
              </c:numCache>
            </c:numRef>
          </c:val>
          <c:extLst>
            <c:ext xmlns:c16="http://schemas.microsoft.com/office/drawing/2014/chart" uri="{C3380CC4-5D6E-409C-BE32-E72D297353CC}">
              <c16:uniqueId val="{00000001-C0C0-4F90-9A9B-CB87632487FA}"/>
            </c:ext>
          </c:extLst>
        </c:ser>
        <c:dLbls>
          <c:showLegendKey val="0"/>
          <c:showVal val="0"/>
          <c:showCatName val="0"/>
          <c:showSerName val="0"/>
          <c:showPercent val="0"/>
          <c:showBubbleSize val="0"/>
        </c:dLbls>
        <c:gapWidth val="150"/>
        <c:shape val="box"/>
        <c:axId val="254347064"/>
        <c:axId val="254347456"/>
        <c:axId val="0"/>
      </c:bar3DChart>
      <c:catAx>
        <c:axId val="2543470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s-CO"/>
          </a:p>
        </c:txPr>
        <c:crossAx val="254347456"/>
        <c:crosses val="autoZero"/>
        <c:auto val="1"/>
        <c:lblAlgn val="ctr"/>
        <c:lblOffset val="100"/>
        <c:noMultiLvlLbl val="0"/>
      </c:catAx>
      <c:valAx>
        <c:axId val="2543474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4347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465668</xdr:colOff>
      <xdr:row>26</xdr:row>
      <xdr:rowOff>125676</xdr:rowOff>
    </xdr:from>
    <xdr:to>
      <xdr:col>14</xdr:col>
      <xdr:colOff>518585</xdr:colOff>
      <xdr:row>55</xdr:row>
      <xdr:rowOff>81492</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582083</xdr:colOff>
      <xdr:row>1</xdr:row>
      <xdr:rowOff>191558</xdr:rowOff>
    </xdr:from>
    <xdr:to>
      <xdr:col>17</xdr:col>
      <xdr:colOff>63498</xdr:colOff>
      <xdr:row>21</xdr:row>
      <xdr:rowOff>122767</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MAP\Documents\SDM%202022\Presentaciones\06.%20Consolidado%20PMI%20Juni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General"/>
      <sheetName val="DINAMICA"/>
      <sheetName val="Por hallazgo"/>
      <sheetName val="Hoja4"/>
      <sheetName val="Hoja3"/>
      <sheetName val="Por Dependencia DEF"/>
      <sheetName val="Por Dependencia"/>
      <sheetName val="Hoja2"/>
      <sheetName val="ESTADO ACCIONES JUNIO"/>
      <sheetName val="Hoja5"/>
      <sheetName val="RESULTADO FENECIMIENTO"/>
      <sheetName val="COMPONENTES Y FACTORES"/>
      <sheetName val="Inicio de vigencia"/>
    </sheetNames>
    <sheetDataSet>
      <sheetData sheetId="0">
        <row r="2">
          <cell r="A2" t="str">
            <v>No.</v>
          </cell>
          <cell r="B2" t="str">
            <v>FECHA REPORTE DE LA INFORMACIÓN</v>
          </cell>
          <cell r="C2" t="str">
            <v>SECTORIAL</v>
          </cell>
          <cell r="D2" t="str">
            <v>NOMBRE DE LA ENTIDAD</v>
          </cell>
          <cell r="E2" t="str">
            <v>CÓDIGO ENTIDAD</v>
          </cell>
          <cell r="F2" t="str">
            <v>VIGENCIA DE LA AUDITORÍA O VISITA</v>
          </cell>
          <cell r="G2" t="str">
            <v>CODIGO AUDITORÍA SEGÚN PAD DE LA VIGENCIA</v>
          </cell>
          <cell r="H2" t="str">
            <v>No. HALLAZGO</v>
          </cell>
          <cell r="I2" t="str">
            <v>CODIGO ACCION</v>
          </cell>
          <cell r="J2" t="str">
            <v xml:space="preserve">SECTORIAL QUE GENERO LA AUDITORÍA </v>
          </cell>
          <cell r="K2" t="str">
            <v>MODALIDAD</v>
          </cell>
          <cell r="L2" t="str">
            <v>COMPONENTE</v>
          </cell>
          <cell r="M2" t="str">
            <v>FACTOR</v>
          </cell>
          <cell r="N2" t="str">
            <v>DESCRIPCIÓN HALLAZGO</v>
          </cell>
          <cell r="O2" t="str">
            <v>CAUSA HALLAZGO</v>
          </cell>
          <cell r="P2" t="str">
            <v>DESCRIPCIÓN ACCIÓN</v>
          </cell>
          <cell r="Q2" t="str">
            <v>NOMBRE INDICADOR</v>
          </cell>
          <cell r="R2" t="str">
            <v>FORMULA INDICADOR</v>
          </cell>
          <cell r="S2" t="str">
            <v>VALOR META</v>
          </cell>
          <cell r="T2" t="str">
            <v>AREA RESPONSABLE</v>
          </cell>
          <cell r="U2" t="str">
            <v>FECHA DE INICIO</v>
          </cell>
          <cell r="V2" t="str">
            <v>FECHA DE TERMINACIÓN</v>
          </cell>
          <cell r="W2" t="str">
            <v>ESTADO ENTIDAD</v>
          </cell>
          <cell r="X2" t="str">
            <v>ESTADO AUDITOR</v>
          </cell>
        </row>
        <row r="3">
          <cell r="A3">
            <v>1</v>
          </cell>
          <cell r="B3" t="str">
            <v>2015-12-29</v>
          </cell>
          <cell r="C3" t="str">
            <v>MOVILIDAD</v>
          </cell>
          <cell r="D3" t="str">
            <v>SECRETARIA DISTRITAL DE MOVILIDAD - SDM</v>
          </cell>
          <cell r="E3" t="str">
            <v>113</v>
          </cell>
          <cell r="F3">
            <v>2014</v>
          </cell>
          <cell r="G3">
            <v>868</v>
          </cell>
          <cell r="H3" t="str">
            <v>2.1</v>
          </cell>
          <cell r="I3">
            <v>1</v>
          </cell>
          <cell r="J3" t="str">
            <v>DIRECCIÓN SECTOR MOVILIDAD</v>
          </cell>
          <cell r="K3" t="str">
            <v>05 - AUDITORIA ESPECIAL</v>
          </cell>
          <cell r="L3" t="str">
            <v>Control Gestión</v>
          </cell>
          <cell r="M3" t="str">
            <v>N/A</v>
          </cell>
          <cell r="N3" t="str">
            <v>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v>
          </cell>
          <cell r="O3" t="str">
            <v>DE ACUERDO A LA CLÁUSULA SEXTA CORRESPONDIENTE A LOS NUMERALES 2, 3 Y 4, ESTE ENTE DE CONTROL NO ENCONTRÓ ALGUNA EVIDENCIA</v>
          </cell>
          <cell r="P3" t="str">
            <v>ORGANIZAR Y ACTUALIZAR. EL EXPEDIENTE CONTRACTUAL NÚMERO 20121110 DE 2012. CON LA  DOCUMENTACIÓN EXISTENTE  Y VERIFICADA EN LA AUDITORÍA</v>
          </cell>
          <cell r="Q3" t="str">
            <v>DOCUMENTACIÓN ARCHIVADOS</v>
          </cell>
          <cell r="R3" t="str">
            <v>DOCUMENTACIÓN VERIFICADA DEL CONTRATO /  DOCUMENTOS ORGANIZADOS Y ARCHIVADOS</v>
          </cell>
          <cell r="S3">
            <v>100</v>
          </cell>
          <cell r="T3" t="str">
            <v>OFICINA DE INFORMACION SECTORIAL  / DIRECCION DE ASUNTOS LEGALES</v>
          </cell>
          <cell r="U3" t="str">
            <v>2015-01-01</v>
          </cell>
          <cell r="V3" t="str">
            <v>2015-03-31</v>
          </cell>
          <cell r="W3" t="str">
            <v xml:space="preserve"> </v>
          </cell>
          <cell r="X3" t="str">
            <v>CERRADA</v>
          </cell>
        </row>
        <row r="4">
          <cell r="A4">
            <v>2</v>
          </cell>
          <cell r="B4" t="str">
            <v>2015-12-29</v>
          </cell>
          <cell r="C4" t="str">
            <v>MOVILIDAD</v>
          </cell>
          <cell r="D4" t="str">
            <v>SECRETARIA DISTRITAL DE MOVILIDAD - SDM</v>
          </cell>
          <cell r="E4" t="str">
            <v>113</v>
          </cell>
          <cell r="F4">
            <v>2014</v>
          </cell>
          <cell r="G4">
            <v>809</v>
          </cell>
          <cell r="H4" t="str">
            <v>2.1.1</v>
          </cell>
          <cell r="I4">
            <v>1</v>
          </cell>
          <cell r="J4" t="str">
            <v>DIRECCIÓN SECTOR MOVILIDAD</v>
          </cell>
          <cell r="K4" t="str">
            <v>05 - AUDITORIA ESPECIAL</v>
          </cell>
          <cell r="L4" t="str">
            <v>Control Gestión</v>
          </cell>
          <cell r="M4" t="str">
            <v>N/A</v>
          </cell>
          <cell r="N4" t="str">
            <v>SE EVIDENCIÓ QUE EN LAS CARPETAS CORRESPONDIENTES A LOS CONTRATOS 2014-017; 2014-241; 2014-145; 2014-209; 2014-021; 2014-053; 2014-117; 2014-146; 2014-035; 2014-073; 2014-094; 2014-149; 2014-100; 2014-026; 2014-080; 2014-122; 2014-274; 2014-224; 2014-018; 2014-192; 2014-206; 2014-279; 2014-106; 2014-027; 2014-201; 2014-214</v>
          </cell>
          <cell r="O4" t="str">
            <v>DESACTUALIZACIÓN DEL CONTENIDO DE LA LISTA DE CHEQUEO Y EL ANVERSO DE LA MINUTA DEL CONTRATO</v>
          </cell>
          <cell r="P4" t="str">
            <v>1. HACER UNA VERIFICACIÓN DE LA DOCUMENTACIÓN QUE SOPORTA LA AFILIACIÓN Y PAGO AL SISTEMA DE SEGURIDAD SOCIAL EB LOS CONTRATOS SUSCRITOS EN LA VIGENCIA 2014, DE TAL MANERA QUE SE ACREDITE EL CUMPLIMIENTO A LA MISMA</v>
          </cell>
          <cell r="Q4" t="str">
            <v>CONTRATOS VERIFICADOS</v>
          </cell>
          <cell r="R4" t="str">
            <v>NO. DE CONTRATOS VERIFICADOS  / NO.  TOTAL DE  CONTRATOS SUSCRITOS EN LA FECHA DE LA VERIFICACIÓN POR LA SDM.</v>
          </cell>
          <cell r="S4">
            <v>1</v>
          </cell>
          <cell r="T4" t="str">
            <v>SUBSECRETARÍA DE GESTION CORPORATIVA / DIRECCIÓN DE ASUNTOS LEGALES</v>
          </cell>
          <cell r="U4" t="str">
            <v>2014-02-24</v>
          </cell>
          <cell r="V4" t="str">
            <v>2014-04-15</v>
          </cell>
          <cell r="W4" t="str">
            <v xml:space="preserve"> </v>
          </cell>
          <cell r="X4" t="str">
            <v>CIERRE POR VENCIMIENTO DE TÉRMINOS</v>
          </cell>
        </row>
        <row r="5">
          <cell r="A5">
            <v>3</v>
          </cell>
          <cell r="B5" t="str">
            <v>2015-12-29</v>
          </cell>
          <cell r="C5" t="str">
            <v>MOVILIDAD</v>
          </cell>
          <cell r="D5" t="str">
            <v>SECRETARIA DISTRITAL DE MOVILIDAD - SDM</v>
          </cell>
          <cell r="E5" t="str">
            <v>113</v>
          </cell>
          <cell r="F5">
            <v>2014</v>
          </cell>
          <cell r="G5">
            <v>809</v>
          </cell>
          <cell r="H5" t="str">
            <v>2.1.1</v>
          </cell>
          <cell r="I5">
            <v>2</v>
          </cell>
          <cell r="J5" t="str">
            <v>DIRECCIÓN SECTOR MOVILIDAD</v>
          </cell>
          <cell r="K5" t="str">
            <v>05 - AUDITORIA ESPECIAL</v>
          </cell>
          <cell r="L5" t="str">
            <v>Control Gestión</v>
          </cell>
          <cell r="M5" t="str">
            <v>N/A</v>
          </cell>
          <cell r="N5" t="str">
            <v>SE EVIDENCIÓ QUE EN LAS CARPETAS CORRESPONDIENTES A LOS CONTRATOS 2014-017; 2014-241; 2014-145; 2014-209; 2014-021; 2014-053; 2014-117; 2014-146; 2014-035; 2014-073; 2014-094; 2014-149; 2014-100; 2014-026; 2014-080; 2014-122; 2014-274; 2014-224; 2014-018; 2014-192; 2014-206; 2014-279; 2014-106; 2014-027; 2014-201; 2014-214</v>
          </cell>
          <cell r="O5" t="str">
            <v>DESACTUALIZACIÓN DEL CONTENIDO DE LA LISTA DE CHEQUEO Y EL ANVERSO DE LA MINUTA DEL CONTRATO</v>
          </cell>
          <cell r="P5" t="str">
            <v>2. ACTUALIZAR LA LISTA DE CHEQUEO DE LOS REQUISITOS PARA LA CONTRATACIÓN DIRECTA Y EL ANVERSO DE LA MINUTA DEL CONTRATO (SOCILIZAR LOS CAMBIOS )</v>
          </cell>
          <cell r="Q5" t="str">
            <v>DOCUMENTO ACTUALIZADO</v>
          </cell>
          <cell r="R5" t="str">
            <v>FORMATOS  LISTA DE CHEQUEO DE LOS REQUISITOS PARA LA CONTRATACIÓN DIRECTA AJUSTADO DEL PROCEDIMIENTO PA-03-PR14 Y Y EL ANVERSO DE LA MINUTA DEL CONTRATO  EN EL APLICATIVO SICAPITAL</v>
          </cell>
          <cell r="S5">
            <v>1</v>
          </cell>
          <cell r="T5" t="str">
            <v>SUBSECRETARÍA DE GESTION CORPORATIVA / DIRECCIÓN DE ASUNTOS LEGALES</v>
          </cell>
          <cell r="U5" t="str">
            <v>2014-02-24</v>
          </cell>
          <cell r="V5" t="str">
            <v>2014-05-31</v>
          </cell>
          <cell r="W5" t="str">
            <v xml:space="preserve"> </v>
          </cell>
          <cell r="X5" t="str">
            <v>CIERRE POR VENCIMIENTO DE TÉRMINOS</v>
          </cell>
        </row>
        <row r="6">
          <cell r="A6">
            <v>4</v>
          </cell>
          <cell r="B6" t="str">
            <v>2015-12-29</v>
          </cell>
          <cell r="C6" t="str">
            <v>MOVILIDAD</v>
          </cell>
          <cell r="D6" t="str">
            <v>SECRETARIA DISTRITAL DE MOVILIDAD - SDM</v>
          </cell>
          <cell r="E6" t="str">
            <v>113</v>
          </cell>
          <cell r="F6">
            <v>2014</v>
          </cell>
          <cell r="G6">
            <v>809</v>
          </cell>
          <cell r="H6" t="str">
            <v>2.1.1</v>
          </cell>
          <cell r="I6">
            <v>3</v>
          </cell>
          <cell r="J6" t="str">
            <v>DIRECCIÓN SECTOR MOVILIDAD</v>
          </cell>
          <cell r="K6" t="str">
            <v>05 - AUDITORIA ESPECIAL</v>
          </cell>
          <cell r="L6" t="str">
            <v>Control Gestión</v>
          </cell>
          <cell r="M6" t="str">
            <v>N/A</v>
          </cell>
          <cell r="N6" t="str">
            <v>SE EVIDENCIÓ QUE EN LAS CARPETAS CORRESPONDIENTES A LOS CONTRATOS 2014-017; 2014-241; 2014-145; 2014-209; 2014-021; 2014-053; 2014-117; 2014-146; 2014-035; 2014-073; 2014-094; 2014-149; 2014-100; 2014-026; 2014-080; 2014-122; 2014-274; 2014-224; 2014-018; 2014-192; 2014-206; 2014-279; 2014-106; 2014-027; 2014-201; 2014-214</v>
          </cell>
          <cell r="O6" t="str">
            <v>DESACTUALIZACIÓN DEL CONTENIDO DE LA LISTA DE CHEQUEO Y EL ANVERSO DE LA MINUTA DEL CONTRATO</v>
          </cell>
          <cell r="P6" t="str">
            <v>3. VERIFICAR Y REMITIR DE ACUERDO A LA LISTA DE CHEQUEO  CONTENIDA EN EL PROCEDIMIENTO  LA DOCUMENTACIÒN  SOPORTE DE LOS CONTRATOS, DEBIDAMENTE FOLIADA   POR PARTE DE LOS ORDENADORES DEL GASTO</v>
          </cell>
          <cell r="Q6" t="str">
            <v>SOLICITUDES DE CONTRATACIÓN REVISADAS</v>
          </cell>
          <cell r="R6" t="str">
            <v>NO. SOLICITUDES DE CONTRATACIÒN DEVUELTOS POR LA DAL  POR INCONSISTENCIAS / NO. DE SOLICITUDES DE CONTRATACIÓN RADICADAS EN LA DAL PARA TRÁMITE</v>
          </cell>
          <cell r="S6">
            <v>1</v>
          </cell>
          <cell r="T6" t="str">
            <v>DESPACHO / SUBSECRETARIA DE POLITICA SECTORIAL</v>
          </cell>
          <cell r="U6" t="str">
            <v>2014-02-24</v>
          </cell>
          <cell r="V6" t="str">
            <v>2014-12-31</v>
          </cell>
          <cell r="W6" t="str">
            <v xml:space="preserve"> </v>
          </cell>
          <cell r="X6" t="str">
            <v>CIERRE POR VENCIMIENTO DE TÉRMINOS</v>
          </cell>
        </row>
        <row r="7">
          <cell r="A7">
            <v>5</v>
          </cell>
          <cell r="B7" t="str">
            <v>2015-12-29</v>
          </cell>
          <cell r="C7" t="str">
            <v>MOVILIDAD</v>
          </cell>
          <cell r="D7" t="str">
            <v>SECRETARIA DISTRITAL DE MOVILIDAD - SDM</v>
          </cell>
          <cell r="E7" t="str">
            <v>113</v>
          </cell>
          <cell r="F7">
            <v>2014</v>
          </cell>
          <cell r="G7">
            <v>809</v>
          </cell>
          <cell r="H7" t="str">
            <v>2.1.1</v>
          </cell>
          <cell r="I7">
            <v>4</v>
          </cell>
          <cell r="J7" t="str">
            <v>DIRECCIÓN SECTOR MOVILIDAD</v>
          </cell>
          <cell r="K7" t="str">
            <v>05 - AUDITORIA ESPECIAL</v>
          </cell>
          <cell r="L7" t="str">
            <v>Control Gestión</v>
          </cell>
          <cell r="M7" t="str">
            <v>N/A</v>
          </cell>
          <cell r="N7" t="str">
            <v>SE EVIDENCIÓ QUE EN LAS CARPETAS CORRESPONDIENTES A LOS CONTRATOS 2014-017; 2014-241; 2014-145; 2014-209; 2014-021; 2014-053; 2014-117; 2014-146; 2014-035; 2014-073; 2014-094; 2014-149; 2014-100; 2014-026; 2014-080; 2014-122; 2014-274; 2014-224; 2014-018; 2014-192; 2014-206; 2014-279; 2014-106; 2014-027; 2014-201; 2014-214</v>
          </cell>
          <cell r="O7" t="str">
            <v>DESACTUALIZACIÓN DEL CONTENIDO DE LA LISTA DE CHEQUEO Y EL ANVERSO DE LA MINUTA DEL CONTRATO</v>
          </cell>
          <cell r="P7" t="str">
            <v>4. APLICAR DE MANERA RIGUROSA EN LA DAL, LA LISTA DE CHEQUEO ACTUALIZADA Y ESTANDARIZADA PARA CADA TIPO DE CONTRATO, SO PENA DE NO TRAMITAR LA SOLICITUD EN CASO DE FALTAR CUALQUIER DOCUMENTO.</v>
          </cell>
          <cell r="Q7" t="str">
            <v>CONTRATOS VERIFICADOS</v>
          </cell>
          <cell r="R7" t="str">
            <v>NO.CONTRATOS CON VERIFICACIÓN DE LA LISTA DE CHEQUEO REALIZADO ANTES DE FIRMA / NO. DE SOLICITUDES DE CONTRATACIÓN RADICADAS EN LA DAL PARA TRÁMITE</v>
          </cell>
          <cell r="S7">
            <v>1</v>
          </cell>
          <cell r="T7" t="str">
            <v>SUBSECRETARÍA DE GESTION CORPORATIVA / DIRECCIÓN DE ASUNTOS LEGALES</v>
          </cell>
          <cell r="U7" t="str">
            <v>2014-02-24</v>
          </cell>
          <cell r="V7" t="str">
            <v>2014-12-31</v>
          </cell>
          <cell r="W7" t="str">
            <v xml:space="preserve"> </v>
          </cell>
          <cell r="X7" t="str">
            <v>CIERRE POR VENCIMIENTO DE TÉRMINOS</v>
          </cell>
        </row>
        <row r="8">
          <cell r="A8">
            <v>6</v>
          </cell>
          <cell r="B8" t="str">
            <v>2017-07-19</v>
          </cell>
          <cell r="C8" t="str">
            <v>MOVILIDAD</v>
          </cell>
          <cell r="D8" t="str">
            <v>SECRETARIA DISTRITAL DE MOVILIDAD - SDM</v>
          </cell>
          <cell r="E8" t="str">
            <v>113</v>
          </cell>
          <cell r="F8">
            <v>2017</v>
          </cell>
          <cell r="G8">
            <v>91</v>
          </cell>
          <cell r="H8" t="str">
            <v>2.1.1.1</v>
          </cell>
          <cell r="I8">
            <v>1</v>
          </cell>
          <cell r="J8" t="str">
            <v>DIRECCIÓN SECTOR MOVILIDAD</v>
          </cell>
          <cell r="K8" t="str">
            <v>01 - AUDITORIA DE REGULARIDAD</v>
          </cell>
          <cell r="L8" t="str">
            <v>Control Gestión</v>
          </cell>
          <cell r="M8" t="str">
            <v>Control Fiscal Interno</v>
          </cell>
          <cell r="N8" t="str">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v>
          </cell>
          <cell r="O8" t="str">
            <v>FALTA DE CONTROL POR PARTE DEL SERVIDOR PÚBLICO ENCARGADO DE REALIZAR LAS PUBLICACIONES DE CADA UNO DE LOS DOCUMENTOS QUE HACEN PARTE DEL PROCESO DE CONTRATACIÓN, A FIN DE QUE LAS MISMAS SE REALICEN OPORTUNAMENTE.</v>
          </cell>
          <cell r="P8" t="str">
            <v>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v>
          </cell>
          <cell r="Q8" t="str">
            <v>SENSIBILIZACIÓN SOBRE PUBLICACIONES CONTRACTUALES</v>
          </cell>
          <cell r="R8" t="str">
            <v>NÚMERO DE SERVIDORES CONVOCADOS QUE REALIZARON LA SENSIBILIZACIÓN / NÚMERO DE SERVIDORES CONVOCADOS A LA SENSIBILIZACIÓN</v>
          </cell>
          <cell r="S8">
            <v>100</v>
          </cell>
          <cell r="T8" t="str">
            <v>DIRECCIÓN DE ASUNTOS LEGALES</v>
          </cell>
          <cell r="U8" t="str">
            <v>2017-08-01</v>
          </cell>
          <cell r="V8" t="str">
            <v>2017-12-31</v>
          </cell>
          <cell r="W8" t="str">
            <v xml:space="preserve"> </v>
          </cell>
          <cell r="X8" t="str">
            <v>CERRADA</v>
          </cell>
        </row>
        <row r="9">
          <cell r="A9">
            <v>7</v>
          </cell>
          <cell r="B9" t="str">
            <v>2017-07-19</v>
          </cell>
          <cell r="C9" t="str">
            <v>MOVILIDAD</v>
          </cell>
          <cell r="D9" t="str">
            <v>SECRETARIA DISTRITAL DE MOVILIDAD - SDM</v>
          </cell>
          <cell r="E9" t="str">
            <v>113</v>
          </cell>
          <cell r="F9">
            <v>2017</v>
          </cell>
          <cell r="G9">
            <v>91</v>
          </cell>
          <cell r="H9" t="str">
            <v>2.1.1.1</v>
          </cell>
          <cell r="I9">
            <v>2</v>
          </cell>
          <cell r="J9" t="str">
            <v>DIRECCIÓN SECTOR MOVILIDAD</v>
          </cell>
          <cell r="K9" t="str">
            <v>01 - AUDITORIA DE REGULARIDAD</v>
          </cell>
          <cell r="L9" t="str">
            <v>Control Gestión</v>
          </cell>
          <cell r="M9" t="str">
            <v>Control Fiscal Interno</v>
          </cell>
          <cell r="N9" t="str">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v>
          </cell>
          <cell r="O9" t="str">
            <v>FALTA DE CONTROL POR PARTE DEL SERVIDOR PÚBLICO ENCARGADO DE REALIZAR LAS PUBLICACIONES DE CADA UNO DE LOS DOCUMENTOS QUE HACEN PARTE DEL PROCESO DE CONTRATACIÓN, A FIN DE QUE LAS MISMAS SE REALICEN OPORTUNAMENTE.</v>
          </cell>
          <cell r="P9" t="str">
            <v>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v>
          </cell>
          <cell r="Q9" t="str">
            <v>ACTA DE COMPROMISO</v>
          </cell>
          <cell r="R9" t="str">
            <v>NÚMERO DE SERVIDORES CONVOCADOS QUE SUSCRIBIERON EL ACTA DE COMPROMISO / NÚMERO DE SERVIDORES CONVOCADOS PARA LA SUSCRIPCIÓN DEL ACTA DE COMPROMISO</v>
          </cell>
          <cell r="S9">
            <v>100</v>
          </cell>
          <cell r="T9" t="str">
            <v>DIRECCIÓN DE ASUNTOS LEGALES</v>
          </cell>
          <cell r="U9" t="str">
            <v>2017-08-01</v>
          </cell>
          <cell r="V9" t="str">
            <v>2017-12-31</v>
          </cell>
          <cell r="W9" t="str">
            <v xml:space="preserve"> </v>
          </cell>
          <cell r="X9" t="str">
            <v>CERRADA</v>
          </cell>
        </row>
        <row r="10">
          <cell r="A10">
            <v>8</v>
          </cell>
          <cell r="B10" t="str">
            <v>2017-07-19</v>
          </cell>
          <cell r="C10" t="str">
            <v>MOVILIDAD</v>
          </cell>
          <cell r="D10" t="str">
            <v>SECRETARIA DISTRITAL DE MOVILIDAD - SDM</v>
          </cell>
          <cell r="E10" t="str">
            <v>113</v>
          </cell>
          <cell r="F10">
            <v>2017</v>
          </cell>
          <cell r="G10">
            <v>91</v>
          </cell>
          <cell r="H10" t="str">
            <v>2.1.1.1</v>
          </cell>
          <cell r="I10">
            <v>3</v>
          </cell>
          <cell r="J10" t="str">
            <v>DIRECCIÓN SECTOR MOVILIDAD</v>
          </cell>
          <cell r="K10" t="str">
            <v>01 - AUDITORIA DE REGULARIDAD</v>
          </cell>
          <cell r="L10" t="str">
            <v>Control Gestión</v>
          </cell>
          <cell r="M10" t="str">
            <v>Control Fiscal Interno</v>
          </cell>
          <cell r="N10" t="str">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v>
          </cell>
          <cell r="O10" t="str">
            <v>FALTA DE CONTROL POR PARTE DEL SERVIDOR PÚBLICO ENCARGADO DE REALIZAR LAS PUBLICACIONES DE CADA UNO DE LOS DOCUMENTOS QUE HACEN PARTE DEL PROCESO DE CONTRATACIÓN, A FIN DE QUE LAS MISMAS SE REALICEN OPORTUNAMENTE.</v>
          </cell>
          <cell r="P10" t="str">
            <v>EMITIR UNA "GUIA DE BUENAS PRACTICAS DE CONTRATACIÓN", EN LA CUAL SE ESTABLEZCAN, ENTRE OTROS, ASUNTOS REFERENTES A LA PUBLICACIÓN OPORTUNA DE LOS DOCUMENTOS QUE HACEN PARTE DEL PROCESO CONTRACTUAL.</v>
          </cell>
          <cell r="Q10" t="str">
            <v>GUÍA DE BUENAS PRÁCTICAS</v>
          </cell>
          <cell r="R10" t="str">
            <v>GUÍA DE BUENAS PRÁCTICAS PUBLICADO EN EL PROCESO DE GESTIÓN LEGAL Y CONTRACTUAL</v>
          </cell>
          <cell r="S10">
            <v>1</v>
          </cell>
          <cell r="T10" t="str">
            <v>DIRECCIÓN DE ASUNTOS LEGALES</v>
          </cell>
          <cell r="U10" t="str">
            <v>2017-08-01</v>
          </cell>
          <cell r="V10" t="str">
            <v>2017-12-31</v>
          </cell>
          <cell r="W10" t="str">
            <v xml:space="preserve"> </v>
          </cell>
          <cell r="X10" t="str">
            <v>CERRADA</v>
          </cell>
        </row>
        <row r="11">
          <cell r="A11">
            <v>9</v>
          </cell>
          <cell r="B11" t="str">
            <v>2017-07-19</v>
          </cell>
          <cell r="C11" t="str">
            <v>MOVILIDAD</v>
          </cell>
          <cell r="D11" t="str">
            <v>SECRETARIA DISTRITAL DE MOVILIDAD - SDM</v>
          </cell>
          <cell r="E11" t="str">
            <v>113</v>
          </cell>
          <cell r="F11">
            <v>2017</v>
          </cell>
          <cell r="G11">
            <v>91</v>
          </cell>
          <cell r="H11" t="str">
            <v>2.1.1.1</v>
          </cell>
          <cell r="I11">
            <v>4</v>
          </cell>
          <cell r="J11" t="str">
            <v>DIRECCIÓN SECTOR MOVILIDAD</v>
          </cell>
          <cell r="K11" t="str">
            <v>01 - AUDITORIA DE REGULARIDAD</v>
          </cell>
          <cell r="L11" t="str">
            <v>Control Gestión</v>
          </cell>
          <cell r="M11" t="str">
            <v>Control Fiscal Interno</v>
          </cell>
          <cell r="N11" t="str">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v>
          </cell>
          <cell r="O11" t="str">
            <v>FALTA DE CONTROL POR PARTE DEL SERVIDOR PÚBLICO ENCARGADO DE REALIZAR LAS PUBLICACIONES DE CADA UNO DE LOS DOCUMENTOS QUE HACEN PARTE DEL PROCESO DE CONTRATACIÓN, A FIN DE QUE LAS MISMAS SE REALICEN OPORTUNAMENTE.</v>
          </cell>
          <cell r="P11" t="str">
            <v>PUBLICAR EN EL SISTEMA INTEGRADO DE GESTIÓN, DENTRO DEL PROCESO DE GESTIÓN LEGAL  CONTRACTUAL EL DOCUMENTO DENOMINADO "GUIA DE BUENAS PRACTICAS DE CONTRATACIÓN" O SU EQUIVALENTE</v>
          </cell>
          <cell r="Q11" t="str">
            <v>PUBLICACIÓN DE LA "GUIA DE BUENAS PRACTICAS DE CONTRATACIÓN"</v>
          </cell>
          <cell r="R11" t="str">
            <v>PUBLICACIÓN DE LA "GUIA DE BUENAS PRACTICAS DE CONTRATACIÓN"</v>
          </cell>
          <cell r="S11">
            <v>1</v>
          </cell>
          <cell r="T11" t="str">
            <v>DIRECCIÓN DE ASUNTOS LEGALES</v>
          </cell>
          <cell r="U11" t="str">
            <v>2017-08-01</v>
          </cell>
          <cell r="V11" t="str">
            <v>2017-12-31</v>
          </cell>
          <cell r="W11" t="str">
            <v xml:space="preserve"> </v>
          </cell>
          <cell r="X11" t="str">
            <v>CERRADA</v>
          </cell>
        </row>
        <row r="12">
          <cell r="A12">
            <v>10</v>
          </cell>
          <cell r="B12" t="str">
            <v>2017-07-19</v>
          </cell>
          <cell r="C12" t="str">
            <v>MOVILIDAD</v>
          </cell>
          <cell r="D12" t="str">
            <v>SECRETARIA DISTRITAL DE MOVILIDAD - SDM</v>
          </cell>
          <cell r="E12" t="str">
            <v>113</v>
          </cell>
          <cell r="F12">
            <v>2017</v>
          </cell>
          <cell r="G12">
            <v>91</v>
          </cell>
          <cell r="H12" t="str">
            <v>2.1.1.1</v>
          </cell>
          <cell r="I12">
            <v>5</v>
          </cell>
          <cell r="J12" t="str">
            <v>DIRECCIÓN SECTOR MOVILIDAD</v>
          </cell>
          <cell r="K12" t="str">
            <v>01 - AUDITORIA DE REGULARIDAD</v>
          </cell>
          <cell r="L12" t="str">
            <v>Control Gestión</v>
          </cell>
          <cell r="M12" t="str">
            <v>Control Fiscal Interno</v>
          </cell>
          <cell r="N12" t="str">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v>
          </cell>
          <cell r="O12" t="str">
            <v>FALTA DE CONTROL POR PARTE DEL SERVIDOR PÚBLICO ENCARGADO DE REALIZAR LAS PUBLICACIONES DE CADA UNO DE LOS DOCUMENTOS QUE HACEN PARTE DEL PROCESO DE CONTRATACIÓN, A FIN DE QUE LAS MISMAS SE REALICEN OPORTUNAMENTE.</v>
          </cell>
          <cell r="P12" t="str">
            <v>SOCIALIZAR EL DOCUMENTO DENOMINADO "GUIA DE BUENAS PRACTICAS DE CONTRATACIÓN" O SU EQUIVALENTE</v>
          </cell>
          <cell r="Q12" t="str">
            <v>SOCIALIZACIÓN DE LA "GUIA DE BUENAS PRACTICAS DE CONTRATACIÓN"</v>
          </cell>
          <cell r="R12" t="str">
            <v>NÚMERO DE SERVIDORES CONVOCADOS QUE REALIZARON LA SENSIBILIZACIÓN / NÚMERO DE SERVIDORES CONVOCADOS A LA SENSIBILIZACIÓN</v>
          </cell>
          <cell r="S12">
            <v>100</v>
          </cell>
          <cell r="T12" t="str">
            <v>DIRECCIÓN DE ASUNTOS LEGALES</v>
          </cell>
          <cell r="U12" t="str">
            <v>2017-08-01</v>
          </cell>
          <cell r="V12" t="str">
            <v>2017-12-31</v>
          </cell>
          <cell r="W12" t="str">
            <v xml:space="preserve"> </v>
          </cell>
          <cell r="X12" t="str">
            <v>CERRADA</v>
          </cell>
        </row>
        <row r="13">
          <cell r="A13">
            <v>11</v>
          </cell>
          <cell r="B13" t="str">
            <v>2016-06-30</v>
          </cell>
          <cell r="C13" t="str">
            <v>MOVILIDAD</v>
          </cell>
          <cell r="D13" t="str">
            <v>SECRETARIA DISTRITAL DE MOVILIDAD - SDM</v>
          </cell>
          <cell r="E13" t="str">
            <v>113</v>
          </cell>
          <cell r="F13">
            <v>2016</v>
          </cell>
          <cell r="G13">
            <v>119</v>
          </cell>
          <cell r="H13" t="str">
            <v>2.1.1.1</v>
          </cell>
          <cell r="I13">
            <v>1</v>
          </cell>
          <cell r="J13" t="str">
            <v>DIRECCIÓN SECTOR MOVILIDAD</v>
          </cell>
          <cell r="K13" t="str">
            <v>01 - AUDITORIA DE REGULARIDAD</v>
          </cell>
          <cell r="L13" t="str">
            <v>Control Gestión</v>
          </cell>
          <cell r="M13" t="str">
            <v>Control Fiscal Interno</v>
          </cell>
          <cell r="N13" t="str">
            <v>HALLAZGO ADMINISTRATIVO CON PRESUNTA INCIDENCIA DISCIPLINARIA POR EL INCUMPLIMIENTO DE LAS FUNCIONES PREVISTAS EN EL MANUAL DE SUPERVISIÓN E INTERVENTORÍA DE LA SECRETARÍA DISTRITAL DE MOVILIDAD.</v>
          </cell>
          <cell r="O13" t="str">
            <v>POSIBLE FALLAS EN LA EJECUCIÓN FUNCIONES POR PARTE DE LOS SUPERVISORES PREVISTAS EN EL MANUAL DE SUPERVISIÓN E INTERVENTORÍA.</v>
          </cell>
          <cell r="P13" t="str">
            <v>REVISAR Y AJUSTAR LOS DOCUMENTOS DEL SIG QUE SOPORTAN LA GESTIÓN EN LAS DIFERENTES ETAPAS DEL PROCESO CONTRACTUAL.</v>
          </cell>
          <cell r="Q13" t="str">
            <v>ACTUALIZACIÓN DE DOCUMENTOS DEL SIG REFERENTES AL PROCESO CONTRACTUAL</v>
          </cell>
          <cell r="R13" t="str">
            <v>(DOCUMENTOS DEL SIG ACTUALIZADOS, APROBADOS Y PUBLICADOS DEL PROCESO CONTRACTUAL / DOCUMENTOS DEL SIG POR ACTUALIZAR DEL PROCESO CONTRACTUAL)*100</v>
          </cell>
          <cell r="S13">
            <v>1</v>
          </cell>
          <cell r="T13" t="str">
            <v>SUBSECRETARÍAS- DIRECCIÓN DE ASUNTOS LEGALES</v>
          </cell>
          <cell r="U13" t="str">
            <v>2016-07-15</v>
          </cell>
          <cell r="V13" t="str">
            <v>2016-12-01</v>
          </cell>
          <cell r="W13" t="str">
            <v xml:space="preserve"> </v>
          </cell>
          <cell r="X13" t="str">
            <v>CERRADA</v>
          </cell>
        </row>
        <row r="14">
          <cell r="A14">
            <v>12</v>
          </cell>
          <cell r="B14" t="str">
            <v>2016-06-30</v>
          </cell>
          <cell r="C14" t="str">
            <v>MOVILIDAD</v>
          </cell>
          <cell r="D14" t="str">
            <v>SECRETARIA DISTRITAL DE MOVILIDAD - SDM</v>
          </cell>
          <cell r="E14" t="str">
            <v>113</v>
          </cell>
          <cell r="F14">
            <v>2016</v>
          </cell>
          <cell r="G14">
            <v>119</v>
          </cell>
          <cell r="H14" t="str">
            <v>2.1.1.1</v>
          </cell>
          <cell r="I14">
            <v>2</v>
          </cell>
          <cell r="J14" t="str">
            <v>DIRECCIÓN SECTOR MOVILIDAD</v>
          </cell>
          <cell r="K14" t="str">
            <v>01 - AUDITORIA DE REGULARIDAD</v>
          </cell>
          <cell r="L14" t="str">
            <v>Control Gestión</v>
          </cell>
          <cell r="M14" t="str">
            <v>Control Fiscal Interno</v>
          </cell>
          <cell r="N14" t="str">
            <v>HALLAZGO ADMINISTRATIVO CON PRESUNTA INCIDENCIA DISCIPLINARIA POR EL INCUMPLIMIENTO DE LAS FUNCIONES PREVISTAS EN EL MANUAL DE SUPERVISIÓN E INTERVENTORÍA DE LA SECRETARÍA DISTRITAL DE MOVILIDAD.</v>
          </cell>
          <cell r="O14" t="str">
            <v>POSIBLE FALLAS EN LA EJECUCIÓN DE FUNCIONES POR PARTE DE LOS SUPERVISORES PREVISTAS EN EL MANUAL DE SUPERVISIÓN E INTERVENTORÍA.</v>
          </cell>
          <cell r="P14" t="str">
            <v>SOCIALIZAR LOS DOCUMENTOS DEL SIG QUE SOPORTAN LA GESTIÓN CONTRACTUAL EN LAS DIFERENTES ETAPAS DEL PROCESO CON LOS SERVIDORES QUE INTERVIENEN EN EL MISMO, CON EL FIN DE FORTALECER EL CONOCIMIENTO.</v>
          </cell>
          <cell r="Q14" t="str">
            <v>SOCIALIZACIONES</v>
          </cell>
          <cell r="R14" t="str">
            <v>(NUMERO DE SERVIDORES SOCIALIZADOS/NUMERO DE SERVIDORES CONVOCADOS A LA SOCIALIZACIÓN)*100</v>
          </cell>
          <cell r="S14">
            <v>0.8</v>
          </cell>
          <cell r="T14" t="str">
            <v>SUBSECRETARÍAS- DIRECCIÓN DE ASUNTOS LEGALES</v>
          </cell>
          <cell r="U14" t="str">
            <v>2016-07-15</v>
          </cell>
          <cell r="V14" t="str">
            <v>2017-06-30</v>
          </cell>
          <cell r="W14" t="str">
            <v xml:space="preserve"> </v>
          </cell>
          <cell r="X14" t="str">
            <v>CERRADA</v>
          </cell>
        </row>
        <row r="15">
          <cell r="A15">
            <v>13</v>
          </cell>
          <cell r="B15" t="str">
            <v>2016-06-30</v>
          </cell>
          <cell r="C15" t="str">
            <v>MOVILIDAD</v>
          </cell>
          <cell r="D15" t="str">
            <v>SECRETARIA DISTRITAL DE MOVILIDAD - SDM</v>
          </cell>
          <cell r="E15" t="str">
            <v>113</v>
          </cell>
          <cell r="F15">
            <v>2016</v>
          </cell>
          <cell r="G15">
            <v>119</v>
          </cell>
          <cell r="H15" t="str">
            <v>2.1.1.2</v>
          </cell>
          <cell r="I15">
            <v>1</v>
          </cell>
          <cell r="J15" t="str">
            <v>DIRECCIÓN SECTOR MOVILIDAD</v>
          </cell>
          <cell r="K15" t="str">
            <v>01 - AUDITORIA DE REGULARIDAD</v>
          </cell>
          <cell r="L15" t="str">
            <v>Control Gestión</v>
          </cell>
          <cell r="M15" t="str">
            <v>Control Fiscal Interno</v>
          </cell>
          <cell r="N15" t="str">
            <v>HALLAZGO ADMINISTRATIVO CON PRESUNTA INCIDENCIA DISCIPLINARIA POR LAS DEFICIENCIAS EN LA FALTA DE CONTROL DE LA INFORMACIÓN CONTENIDA EN LOS EXPEDIENTES CONTRACTUALES</v>
          </cell>
          <cell r="O15" t="str">
            <v>POSIBLE FALLAS EN LA EJECUCIÓN FUNCIONES POR PARTE DE LOS SUPERVISORES PREVISTAS EN EL MANUAL DE SUPERVISIÓN E INTERVENTORÍA.</v>
          </cell>
          <cell r="P15" t="str">
            <v>REVISAR Y AJUSTAR LOS DOCUMENTOS DEL SIG QUE SOPORTAN LA GESTIÓN EN LAS DIFERENTES ETAPAS DEL PROCESO CONTRACTUAL.</v>
          </cell>
          <cell r="Q15" t="str">
            <v>ACTUALIZACIÓN DE DOCUMENTOS DEL SIG REFERENTES AL PROCESO CONTRACTUAL</v>
          </cell>
          <cell r="R15" t="str">
            <v>(DOCUMENTOS DEL SIG ACTUALIZADOS, APROBADOS Y PUBLICADOS DEL PROCESO CONTRACTUAL / DOCUMENTOS DEL SIG POR ACTUALIZAR DEL PROCESO CONTRACTUAL)*100</v>
          </cell>
          <cell r="S15">
            <v>1</v>
          </cell>
          <cell r="T15" t="str">
            <v>SUBSECRETARÍAS- DIRECCIÓN DE ASUNTOS LEGALES</v>
          </cell>
          <cell r="U15" t="str">
            <v>2016-07-15</v>
          </cell>
          <cell r="V15" t="str">
            <v>2016-12-01</v>
          </cell>
          <cell r="W15" t="str">
            <v xml:space="preserve"> </v>
          </cell>
          <cell r="X15" t="str">
            <v>CERRADA</v>
          </cell>
        </row>
        <row r="16">
          <cell r="A16">
            <v>14</v>
          </cell>
          <cell r="B16" t="str">
            <v>2016-06-30</v>
          </cell>
          <cell r="C16" t="str">
            <v>MOVILIDAD</v>
          </cell>
          <cell r="D16" t="str">
            <v>SECRETARIA DISTRITAL DE MOVILIDAD - SDM</v>
          </cell>
          <cell r="E16" t="str">
            <v>113</v>
          </cell>
          <cell r="F16">
            <v>2016</v>
          </cell>
          <cell r="G16">
            <v>119</v>
          </cell>
          <cell r="H16" t="str">
            <v>2.1.1.2</v>
          </cell>
          <cell r="I16">
            <v>2</v>
          </cell>
          <cell r="J16" t="str">
            <v>DIRECCIÓN SECTOR MOVILIDAD</v>
          </cell>
          <cell r="K16" t="str">
            <v>01 - AUDITORIA DE REGULARIDAD</v>
          </cell>
          <cell r="L16" t="str">
            <v>Control Gestión</v>
          </cell>
          <cell r="M16" t="str">
            <v>Control Fiscal Interno</v>
          </cell>
          <cell r="N16" t="str">
            <v>HALLAZGO ADMINISTRATIVO CON PRESUNTA INCIDENCIA DISCIPLINARIA POR LAS DEFICIENCIAS EN LA FALTA DE CONTROL DE LA INFORMACIÓN CONTENIDA EN LOS EXPEDIENTES CONTRACTUALES</v>
          </cell>
          <cell r="O16" t="str">
            <v>DOCUMENTOS NO INCORPORADOS EN LOS EXPEDIENTES CONTRACTUALES, DEBIDO AL ALTO VOLUMEN DE PROCESOS CONTRACTUALES</v>
          </cell>
          <cell r="P16" t="str">
            <v>ADJUNTAR LOS DOCUMENTOS FALTANTES A LOS EXPEDIENTES CONTRACTUALES IDENTIFICADOS POR EL ENTE DE CONTROL EN EL PRESENTE HALLAZGO INFORME PAD 2016.</v>
          </cell>
          <cell r="Q16" t="str">
            <v>DOCUMENTOS INCORPORADOS</v>
          </cell>
          <cell r="R16" t="str">
            <v>(NÚMERO DE EXPEDIENTES OBSERVADOS COMPLETOS / NÚMERO DE EXPEDIENTES OBSERVADOS POR EL ENTE DE CONTROL EN EL PRESENTE HALLAZGO DEL INFORME PAD 2016 )*100</v>
          </cell>
          <cell r="S16">
            <v>1</v>
          </cell>
          <cell r="T16" t="str">
            <v>SUBSECRETARÍAS- DIRECCIÓN DE ASUNTOS LEGALES</v>
          </cell>
          <cell r="U16" t="str">
            <v>2016-07-15</v>
          </cell>
          <cell r="V16" t="str">
            <v>2016-12-01</v>
          </cell>
          <cell r="W16" t="str">
            <v xml:space="preserve"> </v>
          </cell>
          <cell r="X16" t="str">
            <v>CERRADA</v>
          </cell>
        </row>
        <row r="17">
          <cell r="A17">
            <v>15</v>
          </cell>
          <cell r="B17" t="str">
            <v>2016-06-30</v>
          </cell>
          <cell r="C17" t="str">
            <v>MOVILIDAD</v>
          </cell>
          <cell r="D17" t="str">
            <v>SECRETARIA DISTRITAL DE MOVILIDAD - SDM</v>
          </cell>
          <cell r="E17" t="str">
            <v>113</v>
          </cell>
          <cell r="F17">
            <v>2016</v>
          </cell>
          <cell r="G17">
            <v>119</v>
          </cell>
          <cell r="H17" t="str">
            <v>2.1.1.2</v>
          </cell>
          <cell r="I17">
            <v>3</v>
          </cell>
          <cell r="J17" t="str">
            <v>DIRECCIÓN SECTOR MOVILIDAD</v>
          </cell>
          <cell r="K17" t="str">
            <v>01 - AUDITORIA DE REGULARIDAD</v>
          </cell>
          <cell r="L17" t="str">
            <v>Control Gestión</v>
          </cell>
          <cell r="M17" t="str">
            <v>Control Fiscal Interno</v>
          </cell>
          <cell r="N17" t="str">
            <v>HALLAZGO ADMINISTRATIVO CON PRESUNTA INCIDENCIA DISCIPLINARIA POR LAS DEFICIENCIAS EN LA FALTA DE CONTROL DE LA INFORMACIÓN CONTENIDA EN LOS EXPEDIENTES CONTRACTUALES</v>
          </cell>
          <cell r="O17" t="str">
            <v>POSIBLE FALLAS EN LA EJECUCIÓN DE FUNCIONES POR PARTE DE LOS SUPERVISORES PREVISTAS EN EL MANUAL DE SUPERVISIÓN E INTERVENTORÍA.</v>
          </cell>
          <cell r="P17" t="str">
            <v>SOCIALIZAR LOS DOCUMENTOS DEL SIG QUE SOPORTAN LA GESTIÓN CONTRACTUAL EN LAS DIFERENTES ETAPAS DEL PROCESO CON LOS SERVIDORES QUE INTERVIENEN EN EL MISMO, CON EL FIN DE FORTALECER EL CONOCIMIENTO.</v>
          </cell>
          <cell r="Q17" t="str">
            <v>SOCIALIZACIONES</v>
          </cell>
          <cell r="R17" t="str">
            <v>(NUMERO DE SERVIDORES SOCIALIZADOS/NUMERO DE SERVIDORES CONVOCADOS A LA SOCIALIZACIÓN)*100</v>
          </cell>
          <cell r="S17">
            <v>0.8</v>
          </cell>
          <cell r="T17" t="str">
            <v>SUBSECRETARÍAS- DIRECCIÓN DE ASUNTOS LEGALES</v>
          </cell>
          <cell r="U17" t="str">
            <v>2016-07-15</v>
          </cell>
          <cell r="V17" t="str">
            <v>2017-06-30</v>
          </cell>
          <cell r="W17" t="str">
            <v xml:space="preserve"> </v>
          </cell>
          <cell r="X17" t="str">
            <v>CERRADA</v>
          </cell>
        </row>
        <row r="18">
          <cell r="A18">
            <v>16</v>
          </cell>
          <cell r="B18" t="str">
            <v>2017-07-19</v>
          </cell>
          <cell r="C18" t="str">
            <v>MOVILIDAD</v>
          </cell>
          <cell r="D18" t="str">
            <v>SECRETARIA DISTRITAL DE MOVILIDAD - SDM</v>
          </cell>
          <cell r="E18" t="str">
            <v>113</v>
          </cell>
          <cell r="F18">
            <v>2017</v>
          </cell>
          <cell r="G18">
            <v>91</v>
          </cell>
          <cell r="H18" t="str">
            <v>2.1.1.2</v>
          </cell>
          <cell r="I18">
            <v>1</v>
          </cell>
          <cell r="J18" t="str">
            <v>DIRECCIÓN SECTOR MOVILIDAD</v>
          </cell>
          <cell r="K18" t="str">
            <v>01 - AUDITORIA DE REGULARIDAD</v>
          </cell>
          <cell r="L18" t="str">
            <v>Control Gestión</v>
          </cell>
          <cell r="M18" t="str">
            <v>Control Fiscal Interno</v>
          </cell>
          <cell r="N18" t="str">
            <v>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v>
          </cell>
          <cell r="O18" t="str">
            <v>FALTA DE POSIBILIDADES O ALTERNATIVAS DENTRO DE LA APLICACIÓN SECOP, A FIN DE PODER AVANZAR EN LA PUBLICACIÓN DE LA MINUTA DEL CONTRATO, SIN TENER QUE ALIMENTAR LA FECHA DE INICIO.</v>
          </cell>
          <cell r="P18" t="str">
            <v>SOLICITAR CONCEPTO A COLOMBIA COMPRA EFICIENTE, EN EL CUAL SE DE A CONOCER EL PRESENTE HALLAZGO Y SOLICITANDO ALTERNATIVAS EN CUANTO A LA ALIMENTACIÓN DEL SISTEMA SECOP</v>
          </cell>
          <cell r="Q18" t="str">
            <v>SOLICITUD CONCEPTO</v>
          </cell>
          <cell r="R18" t="str">
            <v>SOLICITUD DE CONCEPTO RADICADO EN COLOMBIA COMPRA EFICIENTE</v>
          </cell>
          <cell r="S18">
            <v>1</v>
          </cell>
          <cell r="T18" t="str">
            <v>DIRECCIÓN DE ASUNTOS LEGALES</v>
          </cell>
          <cell r="U18" t="str">
            <v>2017-08-01</v>
          </cell>
          <cell r="V18" t="str">
            <v>2017-12-31</v>
          </cell>
          <cell r="W18" t="str">
            <v xml:space="preserve"> </v>
          </cell>
          <cell r="X18" t="str">
            <v>CERRADA</v>
          </cell>
        </row>
        <row r="19">
          <cell r="A19">
            <v>17</v>
          </cell>
          <cell r="B19" t="str">
            <v>2015-12-29</v>
          </cell>
          <cell r="C19" t="str">
            <v>MOVILIDAD</v>
          </cell>
          <cell r="D19" t="str">
            <v>SECRETARIA DISTRITAL DE MOVILIDAD - SDM</v>
          </cell>
          <cell r="E19" t="str">
            <v>113</v>
          </cell>
          <cell r="F19">
            <v>2014</v>
          </cell>
          <cell r="G19">
            <v>814</v>
          </cell>
          <cell r="H19" t="str">
            <v>2.1.1.2.1</v>
          </cell>
          <cell r="I19">
            <v>1</v>
          </cell>
          <cell r="J19" t="str">
            <v>DIRECCIÓN SECTOR MOVILIDAD</v>
          </cell>
          <cell r="K19" t="str">
            <v>01 - AUDITORIA DE REGULARIDAD</v>
          </cell>
          <cell r="L19" t="str">
            <v>Control Gestión</v>
          </cell>
          <cell r="M19" t="str">
            <v>N/A</v>
          </cell>
          <cell r="N19" t="str">
            <v>HALLAZGO ADMINISTRATIVO CON POSIBLE INCIDENCIA DISCIPLINARIA POR LAS DEFICIENCIAS EN LA REVISIÒN Y APROBACIÒN DE LA GARANTÌA ÙNICA DEL CONTRATO DE OBRA NO. 2013-1205 TODA VEZ QUE LA GARANTIA FUE APROBADA  EL 16 DE MAYO DE 2013 Y EL 17 DE MAYO SE REQUIERE AL CONTRATISTA</v>
          </cell>
          <cell r="O19" t="str">
            <v>DEFICIENCIAS EN LA REVISIÒN Y APROBACIÒN DE LA GARANTÌA ÙNICA DEL CONTRATO DE OBRA NO. 2013-1205</v>
          </cell>
          <cell r="P19" t="str">
            <v>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v>
          </cell>
          <cell r="Q19" t="str">
            <v>ELABORACIÓN PROCEDIMIENTO</v>
          </cell>
          <cell r="R19" t="str">
            <v>PROCEDIMIENTO  PARA LA REVISIÓN Y APROBACIÓN DE LAS POLIZAS CONTRACTUALES</v>
          </cell>
          <cell r="S19">
            <v>1</v>
          </cell>
          <cell r="T19" t="str">
            <v>SUBSECRETARÍA DE GESTION CORPORATIVA / DIRECCIÓN DE ASUNTOS LEGALES</v>
          </cell>
          <cell r="U19" t="str">
            <v>2015-06-12</v>
          </cell>
          <cell r="V19" t="str">
            <v>2016-01-30</v>
          </cell>
          <cell r="W19" t="str">
            <v xml:space="preserve"> </v>
          </cell>
          <cell r="X19" t="str">
            <v>CERRADA</v>
          </cell>
        </row>
        <row r="20">
          <cell r="A20">
            <v>18</v>
          </cell>
          <cell r="B20" t="str">
            <v>2015-12-29</v>
          </cell>
          <cell r="C20" t="str">
            <v>MOVILIDAD</v>
          </cell>
          <cell r="D20" t="str">
            <v>SECRETARIA DISTRITAL DE MOVILIDAD - SDM</v>
          </cell>
          <cell r="E20" t="str">
            <v>113</v>
          </cell>
          <cell r="F20">
            <v>2014</v>
          </cell>
          <cell r="G20">
            <v>825</v>
          </cell>
          <cell r="H20" t="str">
            <v>2.1.1.2.2</v>
          </cell>
          <cell r="I20">
            <v>1</v>
          </cell>
          <cell r="J20" t="str">
            <v>DIRECCIÓN SECTOR MOVILIDAD</v>
          </cell>
          <cell r="K20" t="str">
            <v>01 - AUDITORIA DE REGULARIDAD</v>
          </cell>
          <cell r="L20" t="str">
            <v>Control Gestión</v>
          </cell>
          <cell r="M20" t="str">
            <v>N/A</v>
          </cell>
          <cell r="N20" t="str">
            <v>HALLAZGO ADMINISTRATIVO POR LAS DEFICIENCIAS EN LA ESTRUCTURACIÓN DE LOS ESTUDIOS PREVIOS, REALIZADOS PARA LA LICITACIÓN PÚBLICA LP NO SDM-LP-006-2013, AL NO ESTABLECER ESPECIFICACIONES ASPECTOS NORMATIVOS DE SEGURIDAD INDUSTRIAL Y SALUD OCUPACIONAL</v>
          </cell>
          <cell r="O20" t="str">
            <v>INFORME DE AUDITORÍA MODALIDAD REGULAR 2013, PAGINA 50</v>
          </cell>
          <cell r="P20" t="str">
            <v>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v>
          </cell>
          <cell r="Q20" t="str">
            <v>ESTUDIOS PREVIOS AJUSTADOS</v>
          </cell>
          <cell r="R20" t="str">
            <v>AJUSTE Y REVISION DE ESTUDIOS PREVIOS</v>
          </cell>
          <cell r="S20">
            <v>1</v>
          </cell>
          <cell r="T20" t="str">
            <v>SUBSECRETARÍA DE SERVICIOS DE LA MOVILIDAD</v>
          </cell>
          <cell r="U20" t="str">
            <v>2014-06-01</v>
          </cell>
          <cell r="V20" t="str">
            <v>2015-05-01</v>
          </cell>
          <cell r="W20" t="str">
            <v xml:space="preserve"> </v>
          </cell>
          <cell r="X20" t="str">
            <v>CIERRE POR VENCIMIENTO DE TÉRMINOS</v>
          </cell>
        </row>
        <row r="21">
          <cell r="A21">
            <v>19</v>
          </cell>
          <cell r="B21" t="str">
            <v>2015-12-29</v>
          </cell>
          <cell r="C21" t="str">
            <v>MOVILIDAD</v>
          </cell>
          <cell r="D21" t="str">
            <v>SECRETARIA DISTRITAL DE MOVILIDAD - SDM</v>
          </cell>
          <cell r="E21" t="str">
            <v>113</v>
          </cell>
          <cell r="F21">
            <v>2014</v>
          </cell>
          <cell r="G21">
            <v>826</v>
          </cell>
          <cell r="H21" t="str">
            <v>2.1.1.2.3</v>
          </cell>
          <cell r="I21">
            <v>1</v>
          </cell>
          <cell r="J21" t="str">
            <v>DIRECCIÓN SECTOR MOVILIDAD</v>
          </cell>
          <cell r="K21" t="str">
            <v>01 - AUDITORIA DE REGULARIDAD</v>
          </cell>
          <cell r="L21" t="str">
            <v>Control Gestión</v>
          </cell>
          <cell r="M21" t="str">
            <v>N/A</v>
          </cell>
          <cell r="N21" t="str">
            <v>HALLAZGO ADMINISTRATIVO PORQUE LA EJECUCIÓN FINANCIERA DEL CONTRATO NO ES COHERENTE CON LAS METAS PROGRAMADAS, TODA VEZ QUE CON CORTE A FEBRERO 28 DE 2014, EL ATRASO EN EJECUCIÓN FINANCIERA ES DE $579.160.937 (27.58%)</v>
          </cell>
          <cell r="O21" t="str">
            <v>INFORME DE AUDITORÍA MODALIDAD REGULAR 2013, PAGINA 52</v>
          </cell>
          <cell r="P21" t="str">
            <v>PARA EL NUEVO PROCESO DE SELECCIÓN: 1. AJUSTAR LOS VALORES DE EJECUCIÓN PRESUPUESTAL MENSUAL  DE ACUERDO CON EL HISTORICO DE FACTURACIÓN DEL CONTRATO ACTUAL.</v>
          </cell>
          <cell r="Q21" t="str">
            <v>ESTUDIOS PREVIOS AJUSTADOS</v>
          </cell>
          <cell r="R21" t="str">
            <v>AJUSTE Y REVISION DE ESTUDIOS PREVIOS</v>
          </cell>
          <cell r="S21">
            <v>1</v>
          </cell>
          <cell r="T21" t="str">
            <v>SUBSECRETARÍA DE SERVICIOS DE LA MOVILIDAD / DIRECCIÓN DE CONTROL Y VIGILANCIA</v>
          </cell>
          <cell r="U21" t="str">
            <v>2014-06-01</v>
          </cell>
          <cell r="V21" t="str">
            <v>2015-05-01</v>
          </cell>
          <cell r="W21" t="str">
            <v xml:space="preserve"> </v>
          </cell>
          <cell r="X21" t="str">
            <v>CIERRE POR VENCIMIENTO DE TÉRMINOS</v>
          </cell>
        </row>
        <row r="22">
          <cell r="A22">
            <v>20</v>
          </cell>
          <cell r="B22" t="str">
            <v>2015-12-29</v>
          </cell>
          <cell r="C22" t="str">
            <v>MOVILIDAD</v>
          </cell>
          <cell r="D22" t="str">
            <v>SECRETARIA DISTRITAL DE MOVILIDAD - SDM</v>
          </cell>
          <cell r="E22" t="str">
            <v>113</v>
          </cell>
          <cell r="F22">
            <v>2014</v>
          </cell>
          <cell r="G22">
            <v>827</v>
          </cell>
          <cell r="H22" t="str">
            <v>2.1.1.3.7</v>
          </cell>
          <cell r="I22">
            <v>1</v>
          </cell>
          <cell r="J22" t="str">
            <v>DIRECCIÓN SECTOR MOVILIDAD</v>
          </cell>
          <cell r="K22" t="str">
            <v>01 - AUDITORIA DE REGULARIDAD</v>
          </cell>
          <cell r="L22" t="str">
            <v>Control Gestión</v>
          </cell>
          <cell r="M22" t="str">
            <v>N/A</v>
          </cell>
          <cell r="N22" t="str">
            <v>HALLAZGO ADMINISTRATIVO POR LAS INCONSISTENCIAS RELACIONADAS CON LA VINCULACIÓN DE PERSONAL ESTABLECIDAS EN EL ANEXO TÉCNICO ELABORADO POR  LA DIRECCIÓN DE CONTROL Y VIGILANCIA-DCV DE LA SECRETARIA DISTRITAL DE MOVILIDAD</v>
          </cell>
          <cell r="O22" t="str">
            <v>INFORME DE AUDITORÍA MODALIDAD REGULAR 2013, PAGINA 86</v>
          </cell>
          <cell r="P22" t="str">
            <v>PARA EL NUEVO PROCESO: SE ESTABLECERÁ QUE EN CASO DE QUE EL CONTRATISTA CONSIDERE ADICIONAR PERSONAL CON LOS MISMOS PERFILES REQUERIDOS EN LA ETAPA PRECONTRACTUAL ESTOS COSTOS ADICIONALES CORRERAN A CARGO DEL MISMO.</v>
          </cell>
          <cell r="Q22" t="str">
            <v>ESTUDIOS PREVIOS AJUSTADOS</v>
          </cell>
          <cell r="R22" t="str">
            <v>ESTUDIOS PREVIOS ELABORADOS</v>
          </cell>
          <cell r="S22">
            <v>1</v>
          </cell>
          <cell r="T22" t="str">
            <v>SUBSECRETARÍA DE SERVICIOS DE LA MOVILIDAD / DIRECCIÓN DE CONTROL Y VIGILANCIA</v>
          </cell>
          <cell r="U22" t="str">
            <v>2014-05-30</v>
          </cell>
          <cell r="V22" t="str">
            <v>2014-12-30</v>
          </cell>
          <cell r="W22" t="str">
            <v xml:space="preserve"> </v>
          </cell>
          <cell r="X22" t="str">
            <v>CIERRE POR VENCIMIENTO DE TÉRMINOS</v>
          </cell>
        </row>
        <row r="23">
          <cell r="A23">
            <v>21</v>
          </cell>
          <cell r="B23" t="str">
            <v>2015-12-29</v>
          </cell>
          <cell r="C23" t="str">
            <v>MOVILIDAD</v>
          </cell>
          <cell r="D23" t="str">
            <v>SECRETARIA DISTRITAL DE MOVILIDAD - SDM</v>
          </cell>
          <cell r="E23" t="str">
            <v>113</v>
          </cell>
          <cell r="F23">
            <v>2015</v>
          </cell>
          <cell r="G23">
            <v>108</v>
          </cell>
          <cell r="H23" t="str">
            <v>2.1.1.4.2.1</v>
          </cell>
          <cell r="I23">
            <v>1</v>
          </cell>
          <cell r="J23" t="str">
            <v>DIRECCIÓN SECTOR MOVILIDAD</v>
          </cell>
          <cell r="K23" t="str">
            <v>01 - AUDITORIA DE REGULARIDAD</v>
          </cell>
          <cell r="L23" t="str">
            <v>Control Gestión</v>
          </cell>
          <cell r="M23" t="str">
            <v>Control Fiscal Interno</v>
          </cell>
          <cell r="N23" t="str">
            <v>HALLAZGO ADMINISTRATIVO CON POSIBLE INCIDENCIA DISCIPLINARIA POR ASIGNAR EL PRESUPUESTO PARA EL CONVENIO INTERADMINISTRATIVO DE COOPERACIÓN 2012-1032 SIN EL DEBIDO ANÁLISIS ECONÓMICO.</v>
          </cell>
          <cell r="O23" t="str">
            <v>LA CONTRALORÍA A TRAVÉS DE HALLAZGO 2.2.3.2. (INFORME DE AUDITORÍA REGULAR SDM PERIODO AUDITADO 2014 PAD 2015-MAYO)DETERMINÓ EL INCUMPLIMIENTO DE LAS ACCIONES FORMULADAS EN EL PMI POR LO QUE SE PROCEDE A PLANTEAR NUEVA ACCIÓN DE MEJORA PARA ESTE HALLAZGO.</v>
          </cell>
          <cell r="P23" t="str">
            <v>PARA LA FIRMA DEL CONVENIO INTERADMINISTRATIVO FIRMADO ENTRE LA SECRETARÍA DISTRITAL DE MOVILIDAD Y LA POLICÍA NACIONAL DE LA VIGENCIA 2016 SE INCLUIRAN COMO PARTE DEL MISMO EL ANÁLISIS ECONÓMICO CORRESPONDIENTE.</v>
          </cell>
          <cell r="Q23" t="str">
            <v>CONVENIO AJUSTADO</v>
          </cell>
          <cell r="R23" t="str">
            <v>CONVENIO INTERADMINISTRATIVO AJUSTADO VIGENCIA 2016</v>
          </cell>
          <cell r="S23">
            <v>1</v>
          </cell>
          <cell r="T23" t="str">
            <v>SUBSECRETARÍA DE SERVICIOS DE LA MOVILIDAD - DIRECCIÓN DE CONTROL Y VIGILANCIA</v>
          </cell>
          <cell r="U23" t="str">
            <v>2015-09-18</v>
          </cell>
          <cell r="V23" t="str">
            <v>2016-01-31</v>
          </cell>
          <cell r="W23" t="str">
            <v xml:space="preserve"> </v>
          </cell>
          <cell r="X23" t="str">
            <v>CERRADA</v>
          </cell>
        </row>
        <row r="24">
          <cell r="A24">
            <v>22</v>
          </cell>
          <cell r="B24" t="str">
            <v>2015-12-29</v>
          </cell>
          <cell r="C24" t="str">
            <v>MOVILIDAD</v>
          </cell>
          <cell r="D24" t="str">
            <v>SECRETARIA DISTRITAL DE MOVILIDAD - SDM</v>
          </cell>
          <cell r="E24" t="str">
            <v>113</v>
          </cell>
          <cell r="F24">
            <v>2014</v>
          </cell>
          <cell r="G24">
            <v>828</v>
          </cell>
          <cell r="H24" t="str">
            <v>2.1.1.4.2.2</v>
          </cell>
          <cell r="I24">
            <v>1</v>
          </cell>
          <cell r="J24" t="str">
            <v>DIRECCIÓN SECTOR MOVILIDAD</v>
          </cell>
          <cell r="K24" t="str">
            <v>01 - AUDITORIA DE REGULARIDAD</v>
          </cell>
          <cell r="L24" t="str">
            <v>Control Gestión</v>
          </cell>
          <cell r="M24" t="str">
            <v>N/A</v>
          </cell>
          <cell r="N24" t="str">
            <v>HALLAZGO ADMINISTRATIVO CON POSIBLES INCIDENCIAS DISCIPLINARIA Y PENAL POR NO EMITIR EL CERTIFICADO DE DISPONIBILIDAD PRESUPUESTAL, NI EL CERTIFICADO DE REGISTRO PRESUPUESTAL POR EL VALOR TOTAL DEL CONVENIO INTERADMINISTRATIVO DE COOPERACIÓN 2012-1032.</v>
          </cell>
          <cell r="O24" t="str">
            <v>INFORME DE AUDITORÍA MODALIDAD REGULAR 2013, PAGINA 97</v>
          </cell>
          <cell r="P24" t="str">
            <v>PARA EL NUEVO CONVENIO SE EXPEDIRÁ EL CDP Y CRP DE LOS RECURSOS QUE SE LE ENTREGUEN A LA POLICÍA, QUE ESTARÁN PREVIAMENTE ESTIPULADOS EN EL PUNTO DE INVERSIÓN  DEL PROYECTO DE INVERSIÓN NO. 6219.</v>
          </cell>
          <cell r="Q24" t="str">
            <v>CERTIFICADOS EXPEDIDOS</v>
          </cell>
          <cell r="R24" t="str">
            <v>CERTIFICADOS EXPEDIDOS</v>
          </cell>
          <cell r="S24">
            <v>1</v>
          </cell>
          <cell r="T24" t="str">
            <v>SUBSECRETARÍA DE SERVICIOS DE LA MOVILIDAD / DIRECCIÓN DE CONTROL Y VIGILANCIA</v>
          </cell>
          <cell r="U24" t="str">
            <v>2015-01-30</v>
          </cell>
          <cell r="V24" t="str">
            <v>2015-02-28</v>
          </cell>
          <cell r="W24" t="str">
            <v xml:space="preserve"> </v>
          </cell>
          <cell r="X24" t="str">
            <v>CIERRE POR VENCIMIENTO DE TÉRMINOS</v>
          </cell>
        </row>
        <row r="25">
          <cell r="A25">
            <v>23</v>
          </cell>
          <cell r="B25" t="str">
            <v>2015-12-29</v>
          </cell>
          <cell r="C25" t="str">
            <v>MOVILIDAD</v>
          </cell>
          <cell r="D25" t="str">
            <v>SECRETARIA DISTRITAL DE MOVILIDAD - SDM</v>
          </cell>
          <cell r="E25" t="str">
            <v>113</v>
          </cell>
          <cell r="F25">
            <v>2014</v>
          </cell>
          <cell r="G25">
            <v>829</v>
          </cell>
          <cell r="H25" t="str">
            <v>2.1.1.4.2.3</v>
          </cell>
          <cell r="I25">
            <v>1</v>
          </cell>
          <cell r="J25" t="str">
            <v>DIRECCIÓN SECTOR MOVILIDAD</v>
          </cell>
          <cell r="K25" t="str">
            <v>01 - AUDITORIA DE REGULARIDAD</v>
          </cell>
          <cell r="L25" t="str">
            <v>Control Gestión</v>
          </cell>
          <cell r="M25" t="str">
            <v>N/A</v>
          </cell>
          <cell r="N25" t="str">
            <v>HALLAZGO ADMINISTRATIVO CON POSIBLES INCIDENCIAS DISCIPLINARIA Y PENAL POR NO EMITIR EL CERTIFICADO DE DISPONIBILIDAD PRESUPUESTAL, NI EL CERTIFICADO DE REGISTRO PRESUPUESTAL POR EL VALOR DE LA ADICIÓN NO.1 AL CONVENIO INTERADMINISTRATIVO DE COOPERACIÓN 2012-1032</v>
          </cell>
          <cell r="O25" t="str">
            <v>INFORME DE AUDITORÍA MODALIDAD REGULAR 2013, PAGINA 100</v>
          </cell>
          <cell r="P25" t="str">
            <v>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v>
          </cell>
          <cell r="Q25" t="str">
            <v>CERTIFICADO DE DISPONIBILIDAD Y REGISTRO PRESUPUESTAL EXPEDIDO</v>
          </cell>
          <cell r="R25" t="str">
            <v>CERTIFICADO DE DISPONIBILIDAD Y REGISTRO PRESUPUESTAL EXPEDIDO PARA LA CELEBRACIÓN DEL NUEVO CONVENIO</v>
          </cell>
          <cell r="S25">
            <v>1</v>
          </cell>
          <cell r="T25" t="str">
            <v>SUBSECRETARÍA DE SERVICIOS DE LA MOVILIDAD / DIRECCIÓN DE CONTROL Y VIGILANCIA</v>
          </cell>
          <cell r="U25" t="str">
            <v>2015-01-30</v>
          </cell>
          <cell r="V25" t="str">
            <v>2015-02-28</v>
          </cell>
          <cell r="W25" t="str">
            <v xml:space="preserve"> </v>
          </cell>
          <cell r="X25" t="str">
            <v>CIERRE POR VENCIMIENTO DE TÉRMINOS</v>
          </cell>
        </row>
        <row r="26">
          <cell r="A26">
            <v>24</v>
          </cell>
          <cell r="B26" t="str">
            <v>2015-12-29</v>
          </cell>
          <cell r="C26" t="str">
            <v>MOVILIDAD</v>
          </cell>
          <cell r="D26" t="str">
            <v>SECRETARIA DISTRITAL DE MOVILIDAD - SDM</v>
          </cell>
          <cell r="E26" t="str">
            <v>113</v>
          </cell>
          <cell r="F26">
            <v>2015</v>
          </cell>
          <cell r="G26">
            <v>108</v>
          </cell>
          <cell r="H26" t="str">
            <v>2.1.1.4.2.4</v>
          </cell>
          <cell r="I26">
            <v>1</v>
          </cell>
          <cell r="J26" t="str">
            <v>DIRECCIÓN SECTOR MOVILIDAD</v>
          </cell>
          <cell r="K26" t="str">
            <v>01 - AUDITORIA DE REGULARIDAD</v>
          </cell>
          <cell r="L26" t="str">
            <v>Control Gestión</v>
          </cell>
          <cell r="M26" t="str">
            <v>Control Fiscal Interno</v>
          </cell>
          <cell r="N26" t="str">
            <v>HALLAZGO ADMINISTRATIVO CON POSIBLES INCIDENCIAS DISCIPLINARIA Y PENAL POR INCONSISTENCIAS EVIDENCIADAS EN EL ACTA DE TERMINACIÓN Y LIQUIDACIÓN DEFINITIVA DEL CONVENIO INTERADMINISTRATIVO DE COOPERACIÓN 2012-1032</v>
          </cell>
          <cell r="O26" t="str">
            <v>LA CONTRALORÍA A TRAVÉS DE HALLAZGO 2.2.3.2. (INFORME DE AUDITORÍA REGULAR SDM PERIODO AUDITADO 2014 PAD 2015-MAYO)DETERMINÓ EL INCUMPLIMIENTO DE LAS ACCIONES FORMULADAS EN EL PMI POR LO QUE SE PROCEDE A PLANTEAR NUEVA ACCIÓN DE MEJORA PARA ESTE HALLAZGO.</v>
          </cell>
          <cell r="P26" t="str">
            <v>ACOGERSE Y APLICAR EL PROCEDIMIENTO DE LA DAL EN LO RELACIONADO CON LA TERMINACIÓN Y LIQUIDACIÓN DE  CONTRATACIÓN DIRECTA DE LA CUÁL FORMAN PARTE LOS CONVENIOS.</v>
          </cell>
          <cell r="Q26" t="str">
            <v>CONVENIOS CON ACTAS DE TERMINACIÓN Y LIQUIDACIÓN</v>
          </cell>
          <cell r="R26" t="str">
            <v>CONVENIOS CON ACTAS DE TERMINACIÓN Y LIQUIDACIÓN CONSISTENTES / TOTAL DE CONVENIOS FINALIZADOS</v>
          </cell>
          <cell r="S26">
            <v>1</v>
          </cell>
          <cell r="T26" t="str">
            <v>DIRECCIÓN DE CONTROL Y VIGILANCIA</v>
          </cell>
          <cell r="U26" t="str">
            <v>2015-06-05</v>
          </cell>
          <cell r="V26" t="str">
            <v>2016-06-05</v>
          </cell>
          <cell r="W26" t="str">
            <v xml:space="preserve"> </v>
          </cell>
          <cell r="X26" t="str">
            <v>CERRADA</v>
          </cell>
        </row>
        <row r="27">
          <cell r="A27">
            <v>25</v>
          </cell>
          <cell r="B27" t="str">
            <v>2015-12-29</v>
          </cell>
          <cell r="C27" t="str">
            <v>MOVILIDAD</v>
          </cell>
          <cell r="D27" t="str">
            <v>SECRETARIA DISTRITAL DE MOVILIDAD - SDM</v>
          </cell>
          <cell r="E27" t="str">
            <v>113</v>
          </cell>
          <cell r="F27">
            <v>2015</v>
          </cell>
          <cell r="G27">
            <v>108</v>
          </cell>
          <cell r="H27" t="str">
            <v>2.1.1.4.2.5</v>
          </cell>
          <cell r="I27">
            <v>1</v>
          </cell>
          <cell r="J27" t="str">
            <v>DIRECCIÓN SECTOR MOVILIDAD</v>
          </cell>
          <cell r="K27" t="str">
            <v>01 - AUDITORIA DE REGULARIDAD</v>
          </cell>
          <cell r="L27" t="str">
            <v>Control Gestión</v>
          </cell>
          <cell r="M27" t="str">
            <v>Control Fiscal Interno</v>
          </cell>
          <cell r="N27" t="str">
            <v>HALLAZGO ADMINISTRATIVO CON POSIBLE INCIDENCIA DISCIPLINARIA PORQUE EL COMITÉ TÉCNICO DE SEGUIMIENTO NO CUMPLIÓ CON LAS FUNCIONES ESTIPULADAS EN EL CONVENIO INTERADMINISTRATIVO DE COOPERACIÓN 2012-1032. (PAD 2013 CICLO I).</v>
          </cell>
          <cell r="O27" t="str">
            <v>LA CONTRALORÍA A TRAVÉS DE HALLAZGO 2.2.3.2. (INFORME DE AUDITORÍA REGULAR SDM PERIODO AUDITADO 2014 PAD 2015-MAYO)DETERMINÓ EL INCUMPLIMIENTO DE LAS ACCIONES FORMULADAS EN EL PMI POR LO QUE SE PROCEDE A PLANTEAR NUEVA ACCIÓN DE MEJORA PARA ESTE HALLAZGO.</v>
          </cell>
          <cell r="P27" t="str">
            <v>PARA LA FIRMA DEL CONVENIO INTERADMINISTRATIVO FIRMADO ENTRE LA SECRETARÍA DISTRITAL DE MOVILIDAD Y LA POLICÍA NACIONAL DE LA VIGENCIA 2016 SE TENDRÁN CLARAS LAS FUNCIONES DEL COMITÉ TÉCNICO.</v>
          </cell>
          <cell r="Q27" t="str">
            <v>CONVENIO INTERADMINISTRATIVO QUE CONTENGA FUNCIONES DEL COMITÉ TÉCNICO</v>
          </cell>
          <cell r="R27" t="str">
            <v>CONVENIO INTERADMINISTRATIVO VIGENCIA 2016</v>
          </cell>
          <cell r="S27">
            <v>1</v>
          </cell>
          <cell r="T27" t="str">
            <v>SUBSECRETARÍA DE SERVICIOS DE LA MOVILIDAD - DIRECCIÓN DE CONTROL Y VIGILANCIA</v>
          </cell>
          <cell r="U27" t="str">
            <v>2015-09-18</v>
          </cell>
          <cell r="V27" t="str">
            <v>2016-01-31</v>
          </cell>
          <cell r="W27" t="str">
            <v xml:space="preserve"> </v>
          </cell>
          <cell r="X27" t="str">
            <v>CERRADA</v>
          </cell>
        </row>
        <row r="28">
          <cell r="A28">
            <v>26</v>
          </cell>
          <cell r="B28" t="str">
            <v>2015-12-29</v>
          </cell>
          <cell r="C28" t="str">
            <v>MOVILIDAD</v>
          </cell>
          <cell r="D28" t="str">
            <v>SECRETARIA DISTRITAL DE MOVILIDAD - SDM</v>
          </cell>
          <cell r="E28" t="str">
            <v>113</v>
          </cell>
          <cell r="F28">
            <v>2015</v>
          </cell>
          <cell r="G28">
            <v>108</v>
          </cell>
          <cell r="H28" t="str">
            <v>2.1.1.4.2.5</v>
          </cell>
          <cell r="I28">
            <v>2</v>
          </cell>
          <cell r="J28" t="str">
            <v>DIRECCIÓN SECTOR MOVILIDAD</v>
          </cell>
          <cell r="K28" t="str">
            <v>01 - AUDITORIA DE REGULARIDAD</v>
          </cell>
          <cell r="L28" t="str">
            <v>Control Gestión</v>
          </cell>
          <cell r="M28" t="str">
            <v>Control Fiscal Interno</v>
          </cell>
          <cell r="N28" t="str">
            <v>HALLAZGO ADMINISTRATIVO CON POSIBLE INCIDENCIA DISCIPLINARIA PORQUE EL COMITÉ TÉCNICO DE SEGUIMIENTO NO CUMPLIÓ CON LAS FUNCIONES ESTIPULADAS EN EL CONVENIO INTERADMINISTRATIVO DE COOPERACIÓN 2012-1032. (PAD 2013 CICLO I).</v>
          </cell>
          <cell r="O28" t="str">
            <v>LA CONTRALORÍA A TRAVÉS DE HALLAZGO 2.2.3.2. (INFORME DE AUDITORÍA REGULAR SDM PERIODO AUDITADO 2014 PAD 2015-MAYO)DETERMINÓ EL INCUMPLIMIENTO DE LAS ACCIONES FORMULADAS EN EL PMI POR LO QUE SE PROCEDE A PLANTEAR NUEVA ACCIÓN DE MEJORA PARA ESTE HALLAZGO.</v>
          </cell>
          <cell r="P28" t="str">
            <v>SEGUIMIENTO AL CUMPLIMIENTO DE LAS FUNCIONES DEL COMITÉ TECNICO POR PARTE DEL SUPERVISOR DEL CONVENIO.</v>
          </cell>
          <cell r="Q28" t="str">
            <v>INFORMES DE SEGUIMIENTO AL COMITÉ TÉCNICO</v>
          </cell>
          <cell r="R28" t="str">
            <v>INFORMES DE SEGUIMIENTO EFECTUADOS/ INFORMES DE SEGUIMIENTO PROGRAMADOS</v>
          </cell>
          <cell r="S28">
            <v>1</v>
          </cell>
          <cell r="T28" t="str">
            <v>SUBSECRETARÍA DE SERVICIOS DE LA MOVILIDAD - DIRECCIÓN DE CONTROL Y VIGILANCIA</v>
          </cell>
          <cell r="U28" t="str">
            <v>2015-09-18</v>
          </cell>
          <cell r="V28" t="str">
            <v>2016-01-31</v>
          </cell>
          <cell r="W28" t="str">
            <v xml:space="preserve"> </v>
          </cell>
          <cell r="X28" t="str">
            <v>CERRADA</v>
          </cell>
        </row>
        <row r="29">
          <cell r="A29">
            <v>27</v>
          </cell>
          <cell r="B29" t="str">
            <v>2015-12-29</v>
          </cell>
          <cell r="C29" t="str">
            <v>MOVILIDAD</v>
          </cell>
          <cell r="D29" t="str">
            <v>SECRETARIA DISTRITAL DE MOVILIDAD - SDM</v>
          </cell>
          <cell r="E29" t="str">
            <v>113</v>
          </cell>
          <cell r="F29">
            <v>2014</v>
          </cell>
          <cell r="G29">
            <v>830</v>
          </cell>
          <cell r="H29" t="str">
            <v>2.1.1.4.2.6</v>
          </cell>
          <cell r="I29">
            <v>1</v>
          </cell>
          <cell r="J29" t="str">
            <v>DIRECCIÓN SECTOR MOVILIDAD</v>
          </cell>
          <cell r="K29" t="str">
            <v>01 - AUDITORIA DE REGULARIDAD</v>
          </cell>
          <cell r="L29" t="str">
            <v>Control Gestión</v>
          </cell>
          <cell r="M29" t="str">
            <v>N/A</v>
          </cell>
          <cell r="N29" t="str">
            <v>HALLAZGO ADMINISTRATIVO AL DETERMINAR QUE LA SECRETARÍA DISTRITAL DE MOVILIDAD NO PREVIÓ, EN LOS ESTUDIOS PREVIOS, LOS RIESGOS INVOLUCRADOS EN LA EJECUCIÓN DEL CONVENIO INTERADMINISTRATIVO DE COOPERACIÓN 2012-1032.</v>
          </cell>
          <cell r="O29" t="str">
            <v>INFORME DE AUDITORÍA MODALIDAD REGULAR 2013, PAGINA 107</v>
          </cell>
          <cell r="P29" t="str">
            <v>PARA EL NUEVO CONVENIO: SE INCLUIRÁ LA EVALUACIÓN DE LOS RIESGOS A CARGO DE LAS PARTES.</v>
          </cell>
          <cell r="Q29" t="str">
            <v>ESTUDIOS PREVIOS CON RIESGOS</v>
          </cell>
          <cell r="R29" t="str">
            <v>NÚMERO DE ESTUDIOS PREVIOS CON INCLUSIÓN DE LOS RIESGOS / NÚMERO DE ESTUDIOS PREVIOS REALIZADOS</v>
          </cell>
          <cell r="S29">
            <v>1</v>
          </cell>
          <cell r="T29" t="str">
            <v>SUBSECRETARÍA DE SERVICIOS DE LA MOVILIDAD / DIRECCIÓN DE CONTROL Y VIGILANCIA</v>
          </cell>
          <cell r="U29" t="str">
            <v>2014-06-30</v>
          </cell>
          <cell r="V29" t="str">
            <v>2014-12-30</v>
          </cell>
          <cell r="W29" t="str">
            <v xml:space="preserve"> </v>
          </cell>
          <cell r="X29" t="str">
            <v>CIERRE POR VENCIMIENTO DE TÉRMINOS</v>
          </cell>
        </row>
        <row r="30">
          <cell r="A30">
            <v>28</v>
          </cell>
          <cell r="B30" t="str">
            <v>2015-12-29</v>
          </cell>
          <cell r="C30" t="str">
            <v>MOVILIDAD</v>
          </cell>
          <cell r="D30" t="str">
            <v>SECRETARIA DISTRITAL DE MOVILIDAD - SDM</v>
          </cell>
          <cell r="E30" t="str">
            <v>113</v>
          </cell>
          <cell r="F30">
            <v>2014</v>
          </cell>
          <cell r="G30">
            <v>831</v>
          </cell>
          <cell r="H30" t="str">
            <v>2.1.1.4.3.1</v>
          </cell>
          <cell r="I30">
            <v>1</v>
          </cell>
          <cell r="J30" t="str">
            <v>DIRECCIÓN SECTOR MOVILIDAD</v>
          </cell>
          <cell r="K30" t="str">
            <v>01 - AUDITORIA DE REGULARIDAD</v>
          </cell>
          <cell r="L30" t="str">
            <v>Control Gestión</v>
          </cell>
          <cell r="M30" t="str">
            <v>N/A</v>
          </cell>
          <cell r="N30" t="str">
            <v>HALLAZGO ADMINISTRATIVO CON POSIBLE INCIDENCIA DISCIPLINARIA POR APROPIAR EL PRESUPUESTO PARA EL CONVENIO INTERADMINISTRATIVO DE COOPERACIÓN 2013-1586 SIN EL RESPECTIVO ANÁLISIS ECONÓMICO</v>
          </cell>
          <cell r="O30" t="str">
            <v>INFORME DE AUDITORÍA MODALIDAD REGULAR 2013, PAGINA 110</v>
          </cell>
          <cell r="P30" t="str">
            <v>ESTRUCTURACION DE NUEVO CONVENIO INTERADMINISTRATIVO ENTRE LA SDM Y LA POLICIA METROPOLITANA - SECCIONAL DE TRANSITO Y TRANSPORTE DE BOGOTÁ, CON SU RESPECTIVO ANÁLISIS ECONÓMICO.</v>
          </cell>
          <cell r="Q30" t="str">
            <v>CONVENIOS INTERADMINISTRATIVOS CELEBRADOS</v>
          </cell>
          <cell r="R30" t="str">
            <v>NÚMERO DE NUEVOS CONVENIOS INTERADMINISTRATIVOS CON ESTUDIO ECONÓMICO / NÚMERO DE CONVENIOS INTERADMINISTRATIVOS CELEBRADOS POR LA SDM</v>
          </cell>
          <cell r="S30">
            <v>1</v>
          </cell>
          <cell r="T30" t="str">
            <v>SUBSECRETARÍA DE SERVICIOS DE LA MOVILIDAD / DIRECCIÓN DE CONTROL Y VIGILANCIA</v>
          </cell>
          <cell r="U30" t="str">
            <v>2014-06-30</v>
          </cell>
          <cell r="V30" t="str">
            <v>2014-12-30</v>
          </cell>
          <cell r="W30" t="str">
            <v xml:space="preserve"> </v>
          </cell>
          <cell r="X30" t="str">
            <v>CIERRE POR VENCIMIENTO DE TÉRMINOS</v>
          </cell>
        </row>
        <row r="31">
          <cell r="A31">
            <v>29</v>
          </cell>
          <cell r="B31" t="str">
            <v>2015-12-29</v>
          </cell>
          <cell r="C31" t="str">
            <v>MOVILIDAD</v>
          </cell>
          <cell r="D31" t="str">
            <v>SECRETARIA DISTRITAL DE MOVILIDAD - SDM</v>
          </cell>
          <cell r="E31" t="str">
            <v>113</v>
          </cell>
          <cell r="F31">
            <v>2015</v>
          </cell>
          <cell r="G31">
            <v>108</v>
          </cell>
          <cell r="H31" t="str">
            <v>2.1.1.4.3.3</v>
          </cell>
          <cell r="I31">
            <v>1</v>
          </cell>
          <cell r="J31" t="str">
            <v>DIRECCIÓN SECTOR MOVILIDAD</v>
          </cell>
          <cell r="K31" t="str">
            <v>01 - AUDITORIA DE REGULARIDAD</v>
          </cell>
          <cell r="L31" t="str">
            <v>Control Gestión</v>
          </cell>
          <cell r="M31" t="str">
            <v>Control Fiscal Interno</v>
          </cell>
          <cell r="N31" t="str">
            <v>HALLAZGO ADMINISTRATIVO CON POSIBLE INCIDENCIA DISCIPLINARIA POR EL AUMENTO INJUSTIFICADO DE $1.000 MILLONES EN LOS RECURSOS ENTREGADOS A LA POLICÍA NACIONAL, ENTRE EL CONVENIO INTERADMINISTRATIVO DE COOPERACIÓN 2012-1032 Y EL CONVENIO INTERADMINISTRATIVO 2013-1586</v>
          </cell>
          <cell r="O31" t="str">
            <v>LA CONTRALORÍA A TRAVÉS DE HALLAZGO 2.2.3.2. (INFORME DE AUDITORÍA REGULAR SDM PERIODO AUDITADO 2014 PAD 2015-MAYO)DETERMINÓ EL INCUMPLIMIENTO DE LAS ACCIONES FORMULADAS EN EL PMI POR LO QUE SE PROCEDE A PLANTEAR NUEVA ACCIÓN DE MEJORA PARA ESTE HALLAZGO.</v>
          </cell>
          <cell r="P31" t="str">
            <v>PARA LA FIRMA DEL CONVENIO INTERADMINISTRATIVO SUSCRITO ENTRE LA SECRETARÍA DISTRITAL DE MOVILIDAD Y LA POLICÍA NACIONAL DE LA VIGENCIA 2016 SE INCLUIRAN COMO PARTE DEL MISMO EL ANÁLISIS ECONÓMICO CORRESPONDIENTE, JUSTIFICANDO LOS RECURSOS ASIGNAR.</v>
          </cell>
          <cell r="Q31" t="str">
            <v>CONVENIO INTERADMINISTRATIVO CON ANALISIS ECONOMICO.</v>
          </cell>
          <cell r="R31" t="str">
            <v>CONVENIO INTERADMINISTRATIVO VIGENCIA 2016 CON EL ANALISIS ECONOMICO.</v>
          </cell>
          <cell r="S31">
            <v>1</v>
          </cell>
          <cell r="T31" t="str">
            <v>SUBSECRETARÍA DE SERVICIOS DE LA MOVILIDAD - DIRECCIÓN DE CONTROL Y VIGILANCIA</v>
          </cell>
          <cell r="U31" t="str">
            <v>2015-09-18</v>
          </cell>
          <cell r="V31" t="str">
            <v>2016-01-31</v>
          </cell>
          <cell r="W31" t="str">
            <v xml:space="preserve"> </v>
          </cell>
          <cell r="X31" t="str">
            <v>CERRADA</v>
          </cell>
        </row>
        <row r="32">
          <cell r="A32">
            <v>30</v>
          </cell>
          <cell r="B32" t="str">
            <v>2015-12-29</v>
          </cell>
          <cell r="C32" t="str">
            <v>MOVILIDAD</v>
          </cell>
          <cell r="D32" t="str">
            <v>SECRETARIA DISTRITAL DE MOVILIDAD - SDM</v>
          </cell>
          <cell r="E32" t="str">
            <v>113</v>
          </cell>
          <cell r="F32">
            <v>2015</v>
          </cell>
          <cell r="G32">
            <v>108</v>
          </cell>
          <cell r="H32" t="str">
            <v>2.1.1.4.3.4</v>
          </cell>
          <cell r="I32">
            <v>1</v>
          </cell>
          <cell r="J32" t="str">
            <v>DIRECCIÓN SECTOR MOVILIDAD</v>
          </cell>
          <cell r="K32" t="str">
            <v>01 - AUDITORIA DE REGULARIDAD</v>
          </cell>
          <cell r="L32" t="str">
            <v>Control Gestión</v>
          </cell>
          <cell r="M32" t="str">
            <v>Control Fiscal Interno</v>
          </cell>
          <cell r="N32" t="str">
            <v>HALLAZGO ADMINISTRATIVO POR REPORTAR ERRÓNEAMENTE EL VALOR DE CONVENIO INTERADMINISTRATIVO 2013-1586 AL SISTEMA DE VIGILANCIA Y CONTROL FISCAL - SIVICOF. (PAD 2013 CICLO I).</v>
          </cell>
          <cell r="O32" t="str">
            <v>LA CONTRALORÍA A TRAVÉS DE HALLAZGO 2.2.3.2. (INFORME DE AUDITORÍA REGULAR SDM PERIODO AUDITADO 2014 PAD 2015-MAYO)DETERMINÓ EL INCUMPLIMIENTO DE LAS ACCIONES FORMULADAS EN EL PMI POR LO QUE SE PROCEDE A PLANTEAR NUEVA ACCIÓN DE MEJORA PARA ESTE HALLAZGO.</v>
          </cell>
          <cell r="P32" t="str">
            <v>REVISAR PREVIA Y MINUCIOSAMENTE TODOS LOS REGISTROS DE LA INFORMACIÓN A REPORTAR A LA CONTRALORIA ATRAVES DE SIVICOF</v>
          </cell>
          <cell r="Q32" t="str">
            <v>REGISTROS REPORTADOS ATRAVEZ SIVICOF</v>
          </cell>
          <cell r="R32" t="str">
            <v>NUMERO DE REGISTROS REVISADOS / NUMERO DE REGISTROS REPORTADOS</v>
          </cell>
          <cell r="S32">
            <v>1</v>
          </cell>
          <cell r="T32" t="str">
            <v>DIRECCIÓN DE ASUNTOS LEGALES</v>
          </cell>
          <cell r="U32" t="str">
            <v>2015-06-05</v>
          </cell>
          <cell r="V32" t="str">
            <v>2015-09-30</v>
          </cell>
          <cell r="W32" t="str">
            <v xml:space="preserve"> </v>
          </cell>
          <cell r="X32" t="str">
            <v>CERRADA</v>
          </cell>
        </row>
        <row r="33">
          <cell r="A33">
            <v>31</v>
          </cell>
          <cell r="B33" t="str">
            <v>2015-12-29</v>
          </cell>
          <cell r="C33" t="str">
            <v>MOVILIDAD</v>
          </cell>
          <cell r="D33" t="str">
            <v>SECRETARIA DISTRITAL DE MOVILIDAD - SDM</v>
          </cell>
          <cell r="E33" t="str">
            <v>113</v>
          </cell>
          <cell r="F33">
            <v>2014</v>
          </cell>
          <cell r="G33">
            <v>815</v>
          </cell>
          <cell r="H33" t="str">
            <v>2.1.1.4.3.4</v>
          </cell>
          <cell r="I33">
            <v>1</v>
          </cell>
          <cell r="J33" t="str">
            <v>DIRECCIÓN SECTOR MOVILIDAD</v>
          </cell>
          <cell r="K33" t="str">
            <v>01 - AUDITORIA DE REGULARIDAD</v>
          </cell>
          <cell r="L33" t="str">
            <v>Control Gestión</v>
          </cell>
          <cell r="M33" t="str">
            <v>N/A</v>
          </cell>
          <cell r="N33" t="str">
            <v>HALLAZGO ADMINISTRATIVO POR REPORTAR ERRONEAMENTE EL VALOR DEL CONVENIO INTERADMINISTRATIVO 2013 1586 AL SISTEMA DE VIGILANCIA Y CONTROL FISCAL SIVICOF.</v>
          </cell>
          <cell r="O33" t="str">
            <v>FALTA DE CONTROL AL INGRESAR LOS DATOS AL  SISTEMA DE VIGILANCIA Y CONTROL FISCAL SIVICOF.</v>
          </cell>
          <cell r="P33" t="str">
            <v>1.SOLICITAR A LA CONTRALORIA LA MODIFICACION DEL CAMPO. ESTRUCTURA DEL SIVICOF.</v>
          </cell>
          <cell r="Q33" t="str">
            <v>REGISTROS GENERADOS</v>
          </cell>
          <cell r="R33" t="str">
            <v>NÚMERO DE REGISTROS REVISADOS / NÚMERO DE REGISTROS INGRESADOS</v>
          </cell>
          <cell r="S33">
            <v>1</v>
          </cell>
          <cell r="T33" t="str">
            <v>SUBSECRETARÍA DE GESTION CORPORATIVA / DIRECCIÓN DE ASUNTOS LEGALES</v>
          </cell>
          <cell r="U33" t="str">
            <v>2014-08-01</v>
          </cell>
          <cell r="V33" t="str">
            <v>2015-06-30</v>
          </cell>
          <cell r="W33" t="str">
            <v xml:space="preserve"> </v>
          </cell>
          <cell r="X33" t="str">
            <v>CIERRE POR VENCIMIENTO DE TÉRMINOS</v>
          </cell>
        </row>
        <row r="34">
          <cell r="A34">
            <v>32</v>
          </cell>
          <cell r="B34" t="str">
            <v>2015-12-29</v>
          </cell>
          <cell r="C34" t="str">
            <v>MOVILIDAD</v>
          </cell>
          <cell r="D34" t="str">
            <v>SECRETARIA DISTRITAL DE MOVILIDAD - SDM</v>
          </cell>
          <cell r="E34" t="str">
            <v>113</v>
          </cell>
          <cell r="F34">
            <v>2014</v>
          </cell>
          <cell r="G34">
            <v>815</v>
          </cell>
          <cell r="H34" t="str">
            <v>2.1.1.4.3.4</v>
          </cell>
          <cell r="I34">
            <v>2</v>
          </cell>
          <cell r="J34" t="str">
            <v>DIRECCIÓN SECTOR MOVILIDAD</v>
          </cell>
          <cell r="K34" t="str">
            <v>01 - AUDITORIA DE REGULARIDAD</v>
          </cell>
          <cell r="L34" t="str">
            <v>Control Gestión</v>
          </cell>
          <cell r="M34" t="str">
            <v>N/A</v>
          </cell>
          <cell r="N34" t="str">
            <v>HALLAZGO ADMINISTRATIVO POR REPORTAR ERRONEAMENTE EL VALOR DEL CONVENIO INTERADMINISTRATIVO 2013 1586 AL SISTEMA DE VIGILANCIA Y CONTROL FISCAL SIVICOF.</v>
          </cell>
          <cell r="O34" t="str">
            <v>FALTA DE CONTROL AL INGRESAR LOS DATOS AL  SISTEMA DE VIGILANCIA Y CONTROL FISCAL SIVICOF.</v>
          </cell>
          <cell r="P34" t="str">
            <v>2. ESTRUCTURACION DE NUEVO CONVENIO INTERADMINISTRATIVO ENTRE LA SDM Y LA POLICIA METROPOLITANA - SECCIONAL DE TRANSITO Y TRANSPORTE DE BOGOTÁ, CON SU RESPECTIVO ANÁLISIS ECONÓMICO.</v>
          </cell>
          <cell r="Q34" t="str">
            <v>DOCUMENTOS PRECONTRACTUALES AJUSTADOS</v>
          </cell>
          <cell r="R34" t="str">
            <v>DOCUMENTOS PRECONTRACTUALES DEBIDAMENTE REESTRUCTURADOS EN DONDE SE DÉ CUMPLIMIENTO A LOS PRINCIPIOS DE LA CONTRATACIÓN ADMINISTRATIVA PÚBLICA</v>
          </cell>
          <cell r="S34">
            <v>1</v>
          </cell>
          <cell r="T34" t="str">
            <v>SUBSECRETARÍA DE SERVICIOS DE LA MOVILIDAD / DIRECCIÓN DE CONTROL Y VIGILANCIA</v>
          </cell>
          <cell r="U34" t="str">
            <v>2014-08-01</v>
          </cell>
          <cell r="V34" t="str">
            <v>2015-06-30</v>
          </cell>
          <cell r="W34" t="str">
            <v xml:space="preserve"> </v>
          </cell>
          <cell r="X34" t="str">
            <v>CIERRE POR VENCIMIENTO DE TÉRMINOS</v>
          </cell>
        </row>
        <row r="35">
          <cell r="A35">
            <v>33</v>
          </cell>
          <cell r="B35" t="str">
            <v>2015-12-29</v>
          </cell>
          <cell r="C35" t="str">
            <v>MOVILIDAD</v>
          </cell>
          <cell r="D35" t="str">
            <v>SECRETARIA DISTRITAL DE MOVILIDAD - SDM</v>
          </cell>
          <cell r="E35" t="str">
            <v>113</v>
          </cell>
          <cell r="F35">
            <v>2015</v>
          </cell>
          <cell r="G35">
            <v>108</v>
          </cell>
          <cell r="H35" t="str">
            <v>2.1.1.4.3.6</v>
          </cell>
          <cell r="I35">
            <v>1</v>
          </cell>
          <cell r="J35" t="str">
            <v>DIRECCIÓN SECTOR MOVILIDAD</v>
          </cell>
          <cell r="K35" t="str">
            <v>01 - AUDITORIA DE REGULARIDAD</v>
          </cell>
          <cell r="L35" t="str">
            <v>Control Gestión</v>
          </cell>
          <cell r="M35" t="str">
            <v>Control Fiscal Interno</v>
          </cell>
          <cell r="N35" t="str">
            <v>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v>
          </cell>
          <cell r="O35" t="str">
            <v>LA CONTRALORÍA A TRAVÉS DE HALLAZGO 2.2.3.2. (INFORME DE AUDITORÍA REGULAR SDM PERIODO AUDITADO 2014 PAD 2015-MAYO)DETERMINÓ EL INCUMPLIMIENTO DE LAS ACCIONES FORMULADAS EN EL PMI POR LO QUE SE PROCEDE A PLANTEAR NUEVA ACCIÓN DE MEJORA PARA ESTE HALLAZGO.</v>
          </cell>
          <cell r="P35" t="str">
            <v>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v>
          </cell>
          <cell r="Q35" t="str">
            <v>CONVENIO INTERADMINISTRATIVO AJUSTADO</v>
          </cell>
          <cell r="R35" t="str">
            <v>CONVENIO INTERADMINISTRATIVO VIGENCIA 2016 AJUSTADO.</v>
          </cell>
          <cell r="S35">
            <v>1</v>
          </cell>
          <cell r="T35" t="str">
            <v>SUBSECRETARÍA DE SERVICIOS DE LA MOVILIDAD - DIRECCIÓN DE CONTROL Y VIGILANCIA</v>
          </cell>
          <cell r="U35" t="str">
            <v>2015-09-18</v>
          </cell>
          <cell r="V35" t="str">
            <v>2016-01-31</v>
          </cell>
          <cell r="W35" t="str">
            <v xml:space="preserve"> </v>
          </cell>
          <cell r="X35" t="str">
            <v>CERRADA</v>
          </cell>
        </row>
        <row r="36">
          <cell r="A36">
            <v>34</v>
          </cell>
          <cell r="B36" t="str">
            <v>2015-12-29</v>
          </cell>
          <cell r="C36" t="str">
            <v>MOVILIDAD</v>
          </cell>
          <cell r="D36" t="str">
            <v>SECRETARIA DISTRITAL DE MOVILIDAD - SDM</v>
          </cell>
          <cell r="E36" t="str">
            <v>113</v>
          </cell>
          <cell r="F36">
            <v>2015</v>
          </cell>
          <cell r="G36">
            <v>108</v>
          </cell>
          <cell r="H36" t="str">
            <v>2.1.1.4.3.7</v>
          </cell>
          <cell r="I36">
            <v>1</v>
          </cell>
          <cell r="J36" t="str">
            <v>DIRECCIÓN SECTOR MOVILIDAD</v>
          </cell>
          <cell r="K36" t="str">
            <v>01 - AUDITORIA DE REGULARIDAD</v>
          </cell>
          <cell r="L36" t="str">
            <v>Control Gestión</v>
          </cell>
          <cell r="M36" t="str">
            <v>Control Fiscal Interno</v>
          </cell>
          <cell r="N36" t="str">
            <v>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v>
          </cell>
          <cell r="O36" t="str">
            <v>LA CONTRALORÍA A TRAVÉS DE HALLAZGO 2.2.3.2. (INFORME DE AUDITORÍA REGULAR SDM PERIODO AUDITADO 2014 PAD 2015-MAYO)DETERMINÓ EL INCUMPLIMIENTO DE LAS ACCIONES FORMULADAS EN EL PMI POR LO QUE SE PROCEDE A PLANTEAR NUEVA ACCIÓN DE MEJORA PARA ESTE HALLAZGO.</v>
          </cell>
          <cell r="P36" t="str">
            <v>SEGUIMIENTO PERIODICO A LOS INFORMES DE SUPERVISIÓN POR PARTE DEL ORDENADOR DEL GASTO, PARA VERIFICAR EL CUMPLIMEINTO DE SUS FUNCIONES.</v>
          </cell>
          <cell r="Q36" t="str">
            <v>SEGUIMIENTO INFORMES DE SUPERVISIÓN POR PARTE DEL ORDENADOR DEL GASTO</v>
          </cell>
          <cell r="R36" t="str">
            <v>INFORMES DE SUPERVISIÓN REVISADOS / INFORMES DE SUPERVISIÓN PROGRAMADOS.</v>
          </cell>
          <cell r="S36">
            <v>1</v>
          </cell>
          <cell r="T36" t="str">
            <v>SUBSECRETARÍA DE SERVICIOS DE LA MOVILIDAD - DIRECCIÓN DE CONTROL Y VIGILANCIA</v>
          </cell>
          <cell r="U36" t="str">
            <v>2015-09-18</v>
          </cell>
          <cell r="V36" t="str">
            <v>2016-01-31</v>
          </cell>
          <cell r="W36" t="str">
            <v xml:space="preserve"> </v>
          </cell>
          <cell r="X36" t="str">
            <v>CERRADA</v>
          </cell>
        </row>
        <row r="37">
          <cell r="A37">
            <v>35</v>
          </cell>
          <cell r="B37" t="str">
            <v>2015-12-29</v>
          </cell>
          <cell r="C37" t="str">
            <v>MOVILIDAD</v>
          </cell>
          <cell r="D37" t="str">
            <v>SECRETARIA DISTRITAL DE MOVILIDAD - SDM</v>
          </cell>
          <cell r="E37" t="str">
            <v>113</v>
          </cell>
          <cell r="F37">
            <v>2015</v>
          </cell>
          <cell r="G37">
            <v>108</v>
          </cell>
          <cell r="H37" t="str">
            <v>2.1.1.4.3.8</v>
          </cell>
          <cell r="I37">
            <v>1</v>
          </cell>
          <cell r="J37" t="str">
            <v>DIRECCIÓN SECTOR MOVILIDAD</v>
          </cell>
          <cell r="K37" t="str">
            <v>01 - AUDITORIA DE REGULARIDAD</v>
          </cell>
          <cell r="L37" t="str">
            <v>Control Gestión</v>
          </cell>
          <cell r="M37" t="str">
            <v>Control Fiscal Interno</v>
          </cell>
          <cell r="N37" t="str">
            <v>HALLAZGO ADMINISTRATIVO CON POSIBLE INCIDENCIA DISCIPLINARIA PORQUE EL COMITÉ TÉCNICO DE SEGUIMIENTO NO CUMPLIÓ CON LAS FUNCIONES ESTIPULADAS EN EL CONVENIO INTERADMINISTRATIVO 2013-1586.</v>
          </cell>
          <cell r="O37" t="str">
            <v>LA CONTRALORÍA A TRAVÉS DE HALLAZGO 2.2.3.2. (INFORME DE AUDITORÍA REGULAR SDM PERIODO AUDITADO 2014 PAD 2015-MAYO)DETERMINÓ EL INCUMPLIMIENTO DE LAS ACCIONES FORMULADAS EN EL PMI POR LO QUE SE PROCEDE A PLANTEAR NUEVA ACCIÓN DE MEJORA PARA ESTE HALLAZGO.</v>
          </cell>
          <cell r="P37" t="str">
            <v>SEGUIMIENTO AL CUMPLIMIENTO DE LAS FUNCIONES DEL COMITÉ TECNICO POR PARTE DEL SUPERVISIÓN DEL CONVENIO.</v>
          </cell>
          <cell r="Q37" t="str">
            <v>INFORMES DE SEGUIMIENTO AL CUMPLIMIENTO DE LAS FUNCIONES DEL COMITÉ TECNICO</v>
          </cell>
          <cell r="R37" t="str">
            <v>INFORMES DE SEGUIMIENTO EFECTUADOS / INFORMES DE SEGUIMIENTO PROGRAMADOS.</v>
          </cell>
          <cell r="S37">
            <v>1</v>
          </cell>
          <cell r="T37" t="str">
            <v>SUBSECRETARÍA DE SERVICIOS DE LA MOVILIDAD - DIRECCIÓN DE CONTROL Y VIGILANCIA</v>
          </cell>
          <cell r="U37" t="str">
            <v>2015-09-18</v>
          </cell>
          <cell r="V37" t="str">
            <v>2016-01-31</v>
          </cell>
          <cell r="W37" t="str">
            <v xml:space="preserve"> </v>
          </cell>
          <cell r="X37" t="str">
            <v>CERRADA</v>
          </cell>
        </row>
        <row r="38">
          <cell r="A38">
            <v>36</v>
          </cell>
          <cell r="B38" t="str">
            <v>2015-12-29</v>
          </cell>
          <cell r="C38" t="str">
            <v>MOVILIDAD</v>
          </cell>
          <cell r="D38" t="str">
            <v>SECRETARIA DISTRITAL DE MOVILIDAD - SDM</v>
          </cell>
          <cell r="E38" t="str">
            <v>113</v>
          </cell>
          <cell r="F38">
            <v>2014</v>
          </cell>
          <cell r="G38">
            <v>832</v>
          </cell>
          <cell r="H38" t="str">
            <v>2.1.1.4.3.9</v>
          </cell>
          <cell r="I38">
            <v>1</v>
          </cell>
          <cell r="J38" t="str">
            <v>DIRECCIÓN SECTOR MOVILIDAD</v>
          </cell>
          <cell r="K38" t="str">
            <v>01 - AUDITORIA DE REGULARIDAD</v>
          </cell>
          <cell r="L38" t="str">
            <v>Control Gestión</v>
          </cell>
          <cell r="M38" t="str">
            <v>N/A</v>
          </cell>
          <cell r="N38" t="str">
            <v>HALLAZGO ADMINISTRATIVO POR EL INCUMPLIMIENTO AL NUMERAL 2 DE LA CLÁUSULA SEGUNDA DEL CONVENIO INTERADMINISTRATIVO 2013-1586, REFERENTE AL NÚMERO DE PROFESIONALES DE POLICÍA CUYA DISPONIBILIDAD SE DEBE GARANTIZAR.</v>
          </cell>
          <cell r="O38" t="str">
            <v>INFORME DE AUDITORÍA MODALIDAD REGULAR 2013, PAGINA 134</v>
          </cell>
          <cell r="P38" t="str">
            <v>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v>
          </cell>
          <cell r="Q38" t="str">
            <v>AGENTES DE POLICIA DISPONIBLES</v>
          </cell>
          <cell r="R38" t="str">
            <v>NÚMERO DE AGENTES DE POLICIA CUYA DISPONIBILIDAD FUE GARANTIZADA/ NÚMERO DE AGENTES DE POLICIA CUYA DISPONIBILIDAD SE DEBE GARANTIZAR SEGÚN CONVENIO</v>
          </cell>
          <cell r="S38">
            <v>1</v>
          </cell>
          <cell r="T38" t="str">
            <v>SUBSECRETARÍA DE SERVICIOS DE LA MOVILIDAD / DIRECCIÓN DE CONTROL Y VIGILANCIA</v>
          </cell>
          <cell r="U38" t="str">
            <v>2014-05-30</v>
          </cell>
          <cell r="V38" t="str">
            <v>2014-12-30</v>
          </cell>
          <cell r="W38" t="str">
            <v xml:space="preserve"> </v>
          </cell>
          <cell r="X38" t="str">
            <v>CIERRE POR VENCIMIENTO DE TÉRMINOS</v>
          </cell>
        </row>
        <row r="39">
          <cell r="A39">
            <v>37</v>
          </cell>
          <cell r="B39" t="str">
            <v>2015-12-29</v>
          </cell>
          <cell r="C39" t="str">
            <v>MOVILIDAD</v>
          </cell>
          <cell r="D39" t="str">
            <v>SECRETARIA DISTRITAL DE MOVILIDAD - SDM</v>
          </cell>
          <cell r="E39" t="str">
            <v>113</v>
          </cell>
          <cell r="F39">
            <v>2014</v>
          </cell>
          <cell r="G39">
            <v>832</v>
          </cell>
          <cell r="H39" t="str">
            <v>2.1.1.4.3.9</v>
          </cell>
          <cell r="I39">
            <v>2</v>
          </cell>
          <cell r="J39" t="str">
            <v>DIRECCIÓN SECTOR MOVILIDAD</v>
          </cell>
          <cell r="K39" t="str">
            <v>01 - AUDITORIA DE REGULARIDAD</v>
          </cell>
          <cell r="L39" t="str">
            <v>Control Gestión</v>
          </cell>
          <cell r="M39" t="str">
            <v>N/A</v>
          </cell>
          <cell r="N39" t="str">
            <v>HALLAZGO ADMINISTRATIVO POR EL INCUMPLIMIENTO AL NUMERAL 2 DE LA CLÁUSULA SEGUNDA DEL CONVENIO INTERADMINISTRATIVO 2013-1586, REFERENTE AL NÚMERO DE PROFESIONALES DE POLICÍA CUYA DISPONIBILIDAD SE DEBE GARANTIZAR.</v>
          </cell>
          <cell r="O39" t="str">
            <v>INFORME DE AUDITORÍA MODALIDAD REGULAR 2013, PAGINA 134</v>
          </cell>
          <cell r="P39" t="str">
            <v>2. PARA EL NUEVO CONVENIO SE EXIGIRÁ EL PERSONAL INCLUIDO EN LA CLÁUSULA RESPECTIVA, QUE CORRESPONDERÁ A UNA DEBIDA PLANEACIÓN.</v>
          </cell>
          <cell r="Q39" t="str">
            <v>AGENTES DE POLICIA DISPONIBLES</v>
          </cell>
          <cell r="R39" t="str">
            <v>NÚMERO DE AGENTES DE POLICIA CUYA DISPONIBILIDAD FUE GARANTIZADA/ NÚMERO DE AGENTES DE POLICIA CUYA DISPONIBILIDAD SE DEBE GARANTIZAR SEGÚN CONVENIO</v>
          </cell>
          <cell r="S39">
            <v>1</v>
          </cell>
          <cell r="T39" t="str">
            <v>SUBSECRETARÍA DE SERVICIOS DE LA MOVILIDAD / DIRECCIÓN DE CONTROL Y VIGILANCIA</v>
          </cell>
          <cell r="U39" t="str">
            <v>2014-05-23</v>
          </cell>
          <cell r="V39" t="str">
            <v>2014-12-30</v>
          </cell>
          <cell r="W39" t="str">
            <v xml:space="preserve"> </v>
          </cell>
          <cell r="X39" t="str">
            <v>CIERRE POR VENCIMIENTO DE TÉRMINOS</v>
          </cell>
        </row>
        <row r="40">
          <cell r="A40">
            <v>38</v>
          </cell>
          <cell r="B40" t="str">
            <v>2015-12-29</v>
          </cell>
          <cell r="C40" t="str">
            <v>MOVILIDAD</v>
          </cell>
          <cell r="D40" t="str">
            <v>SECRETARIA DISTRITAL DE MOVILIDAD - SDM</v>
          </cell>
          <cell r="E40" t="str">
            <v>113</v>
          </cell>
          <cell r="F40">
            <v>2014</v>
          </cell>
          <cell r="G40">
            <v>833</v>
          </cell>
          <cell r="H40" t="str">
            <v>2.1.1.5.1</v>
          </cell>
          <cell r="I40">
            <v>1</v>
          </cell>
          <cell r="J40" t="str">
            <v>DIRECCIÓN SECTOR MOVILIDAD</v>
          </cell>
          <cell r="K40" t="str">
            <v>01 - AUDITORIA DE REGULARIDAD</v>
          </cell>
          <cell r="L40" t="str">
            <v>Control Gestión</v>
          </cell>
          <cell r="M40" t="str">
            <v>N/A</v>
          </cell>
          <cell r="N40" t="str">
            <v>HALLAZGO ADMINISTRATIVA CON POSIBLE INCIDENCIA DISCIPLINARIA POR LA FALTA DE CONTROL EN LOS DOCUMENTOS CONTRACTUALES ELABORADOS EN LA DIRECCIÓN DE CONTROL Y VIGILANCIA DE LA SECRETARÍA DISTRITAL DE MOVILIDAD</v>
          </cell>
          <cell r="O40" t="str">
            <v>INFORME DE AUDITORÍA MODALIDAD REGULAR 2013, PAGINA 137</v>
          </cell>
          <cell r="P40" t="str">
            <v>EMITIR UNA CIRCULAR POR PARTE DEL SECRETARIO DE MOVILIDAD DONDE SE ESTABLEZCA  EL PROCEDIMIENTO PARA ATENDER LOS REQUERIMIENTOS Y ENTREGA DE LA INFORMACIÒN SOLICITADA POR:    ENTES DE CONTROL, CLIENTES INTERNOS Y EXTERNOS</v>
          </cell>
          <cell r="Q40" t="str">
            <v>PROCEDIMIENTOS GESTIONADOS</v>
          </cell>
          <cell r="R40" t="str">
            <v>NÚMERO DE PROCEDIMIENTOS GESTIONADOS A LA OCI/ NÚMERO DE PROCEDIMIENTOS REQUERIDOS PARA GARANTIZAR LA UNIFICACIÓN DE ENTREGA DE INFORMACIÓN A LOS ENTES DE CONTROL</v>
          </cell>
          <cell r="S40">
            <v>1</v>
          </cell>
          <cell r="T40" t="str">
            <v>SUBSECRETARÍA DE SERVICIOS DE LA MOVILIDAD</v>
          </cell>
          <cell r="U40" t="str">
            <v>2014-06-01</v>
          </cell>
          <cell r="V40" t="str">
            <v>2014-12-31</v>
          </cell>
          <cell r="W40" t="str">
            <v xml:space="preserve"> </v>
          </cell>
          <cell r="X40" t="str">
            <v>CIERRE POR VENCIMIENTO DE TÉRMINOS</v>
          </cell>
        </row>
        <row r="41">
          <cell r="A41">
            <v>39</v>
          </cell>
          <cell r="B41" t="str">
            <v>2015-12-29</v>
          </cell>
          <cell r="C41" t="str">
            <v>MOVILIDAD</v>
          </cell>
          <cell r="D41" t="str">
            <v>SECRETARIA DISTRITAL DE MOVILIDAD - SDM</v>
          </cell>
          <cell r="E41" t="str">
            <v>113</v>
          </cell>
          <cell r="F41">
            <v>2014</v>
          </cell>
          <cell r="G41">
            <v>834</v>
          </cell>
          <cell r="H41" t="str">
            <v>2.1.1.5.2</v>
          </cell>
          <cell r="I41">
            <v>1</v>
          </cell>
          <cell r="J41" t="str">
            <v>DIRECCIÓN SECTOR MOVILIDAD</v>
          </cell>
          <cell r="K41" t="str">
            <v>01 - AUDITORIA DE REGULARIDAD</v>
          </cell>
          <cell r="L41" t="str">
            <v>Control Gestión</v>
          </cell>
          <cell r="M41" t="str">
            <v>N/A</v>
          </cell>
          <cell r="N41" t="str">
            <v>HALLAZGO ADMINISTRATIVO CON POSIBLE INCIDENCIA DISCIPLINARIA PORQUE LA SDM, A TRAVÉS DEL SUPERVISOR DEL CONTRATO Y LA INTERVENTORÍA REALIZADA POR LA UNIVERSIDAD DISTRITAL, APROBARON HOJAS DE VIDA DE PERSONAL</v>
          </cell>
          <cell r="O41" t="str">
            <v>INFORME DE AUDITORÍA MODALIDAD REGULAR 2013, PAGINA 138</v>
          </cell>
          <cell r="P41" t="str">
            <v>PARA EL NUEVO PROCESO: AL MOMENTO DE LA SUSCRIPCIÓN DEL ACTA DE INICIO SE VERIFICARÁ QUE SE ENCUENTRE LA TOTALIDAD DE LAS CONDICIONES REQUERIDAS EN LOS DOCUMENTOS PRECONTRACTUALES.</v>
          </cell>
          <cell r="Q41" t="str">
            <v>ACTAS DE INICIO Y SOPORTES REQUERIDOS</v>
          </cell>
          <cell r="R41" t="str">
            <v>NÚMERO DE ACTAS DE INICIO Y DOCUMENTOS SOPORTES ENTREGADOS/NÚMERO DE ACTAS DE INICIO Y DOCUMENTOS SOPORTES REQUERIDOS</v>
          </cell>
          <cell r="S41">
            <v>1</v>
          </cell>
          <cell r="T41" t="str">
            <v>SUBSECRETARÍA DE SERVICIOS DE LA MOVILIDAD</v>
          </cell>
          <cell r="U41" t="str">
            <v>2014-06-01</v>
          </cell>
          <cell r="V41" t="str">
            <v>2014-07-31</v>
          </cell>
          <cell r="W41" t="str">
            <v xml:space="preserve"> </v>
          </cell>
          <cell r="X41" t="str">
            <v>CIERRE POR VENCIMIENTO DE TÉRMINOS</v>
          </cell>
        </row>
        <row r="42">
          <cell r="A42">
            <v>40</v>
          </cell>
          <cell r="B42" t="str">
            <v>2015-12-29</v>
          </cell>
          <cell r="C42" t="str">
            <v>MOVILIDAD</v>
          </cell>
          <cell r="D42" t="str">
            <v>SECRETARIA DISTRITAL DE MOVILIDAD - SDM</v>
          </cell>
          <cell r="E42" t="str">
            <v>113</v>
          </cell>
          <cell r="F42">
            <v>2014</v>
          </cell>
          <cell r="G42">
            <v>835</v>
          </cell>
          <cell r="H42" t="str">
            <v>2.1.1.5.3</v>
          </cell>
          <cell r="I42">
            <v>1</v>
          </cell>
          <cell r="J42" t="str">
            <v>DIRECCIÓN SECTOR MOVILIDAD</v>
          </cell>
          <cell r="K42" t="str">
            <v>01 - AUDITORIA DE REGULARIDAD</v>
          </cell>
          <cell r="L42" t="str">
            <v>Control Gestión</v>
          </cell>
          <cell r="M42" t="str">
            <v>N/A</v>
          </cell>
          <cell r="N42" t="str">
            <v>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v>
          </cell>
          <cell r="O42" t="str">
            <v>INFORME DE AUDITORÍA MODALIDAD REGULAR 2013, PAGINA 140</v>
          </cell>
          <cell r="P42" t="str">
            <v>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v>
          </cell>
          <cell r="Q42" t="str">
            <v>ESTUDIOS PREVIOS AJUSTADOS</v>
          </cell>
          <cell r="R42" t="str">
            <v>ITEMS INCLUIDOS  EN LOS ESTUDIOS PREVIOS / ÍTEMS REQUERIDOS POR LA CONTRALORÍA</v>
          </cell>
          <cell r="S42">
            <v>1</v>
          </cell>
          <cell r="T42" t="str">
            <v>SUBSECRETARÍA DE SERVICIOS DE LA MOVILIDAD</v>
          </cell>
          <cell r="U42" t="str">
            <v>2014-06-01</v>
          </cell>
          <cell r="V42" t="str">
            <v>2014-08-31</v>
          </cell>
          <cell r="W42" t="str">
            <v xml:space="preserve"> </v>
          </cell>
          <cell r="X42" t="str">
            <v>CIERRE POR VENCIMIENTO DE TÉRMINOS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r:id="rId1" refreshedBy="Maria Janneth Romero Martinez" refreshedDate="44387.714236574073" createdVersion="6" refreshedVersion="6" minRefreshableVersion="3" recordCount="14">
  <cacheSource type="worksheet">
    <worksheetSource ref="A2:AH2" sheet="ESTADO ACCIONES SEPTIEMBRE"/>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8" maxValue="2019" count="2">
        <n v="2019"/>
        <n v="2018" u="1"/>
      </sharedItems>
    </cacheField>
    <cacheField name="CODIGO AUDITORÍA SEGÚN PAD DE LA VIGENCIA" numFmtId="0">
      <sharedItems containsSemiMixedTypes="0" containsString="0" containsNumber="1" containsInteger="1" minValue="69" maxValue="74"/>
    </cacheField>
    <cacheField name="No. HALLAZGO" numFmtId="0">
      <sharedItems count="57">
        <s v="3.2.1"/>
        <s v="3.1.1"/>
        <s v="3.1.2"/>
        <s v="3.1.3"/>
        <s v="3.1.4"/>
        <s v="3.1.5"/>
        <s v="3.1.6"/>
        <s v="3.2.2"/>
        <s v="4.1.1.1" u="1"/>
        <s v="3.1.2.1.8" u="1"/>
        <s v="3.1.3.1.1" u="1"/>
        <s v="3.1.2.4.2" u="1"/>
        <s v="3.1.4.4.1" u="1"/>
        <s v="3.1.4.13.2" u="1"/>
        <s v="3.1.3.1.3.3" u="1"/>
        <s v="3.1.3.2.1" u="1"/>
        <s v="4.1.2" u="1"/>
        <s v="3.1.2.4.5" u="1"/>
        <s v="3.1.4.6.1" u="1"/>
        <s v="3.1.3.1.2.1" u="1"/>
        <s v="3.1.3.4.1" u="1"/>
        <s v="3.1.2.2.1" u="1"/>
        <s v="4.1.1" u="1"/>
        <s v="3.1.2.1.4" u="1"/>
        <s v="3.1.3.5.1" u="1"/>
        <s v="3.1.3.1.2.2" u="1"/>
        <s v="3.1.4.9.1" u="1"/>
        <s v="3.1.3.12.1" u="1"/>
        <s v="4.4.1" u="1"/>
        <s v="3.1.3.17.1" u="1"/>
        <s v="3.1.2.4.1" u="1"/>
        <s v="3.1.3.7.1" u="1"/>
        <s v="3.1.2.4.4" u="1"/>
        <s v="3.2.2.1" u="1"/>
        <s v="3.1.3.1.1.1" u="1"/>
        <s v="3.2.2.2" u="1"/>
        <s v="3.1.3.11.1" u="1"/>
        <s v="3.3.1.1.2.1" u="1"/>
        <s v="3.2.3" u="1"/>
        <s v="3.1.1.1" u="1"/>
        <s v="3.1.2.1.3" u="1"/>
        <s v="3.1.3.4.3" u="1"/>
        <s v="3.1.3.1.1.2" u="1"/>
        <s v="3.1.1.2" u="1"/>
        <s v="3.1.2.2.3" u="1"/>
        <s v="4.1.3.4.1" u="1"/>
        <s v="3.1.3.5.3" u="1"/>
        <s v="3.3.1.1.2.2" u="1"/>
        <s v="3.1.3.10.1" u="1"/>
        <s v="3.1.3.3.2" u="1"/>
        <s v="3.3.1.1.1.1" u="1"/>
        <s v="4.3.4" u="1"/>
        <s v="3.1.3.1.3.1" u="1"/>
        <s v="3.1.2.2.2" u="1"/>
        <s v="3.1.3.5.2" u="1"/>
        <s v="3.1.3.1.3.2" u="1"/>
        <s v="3.1.4.13.1" u="1"/>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acheField>
    <cacheField name="FISCAL" numFmtId="0">
      <sharedItems containsBlank="1"/>
    </cacheField>
    <cacheField name="CAUSA HALLAZGO" numFmtId="0">
      <sharedItems/>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100"/>
    </cacheField>
    <cacheField name="AREA RESPONSABLE" numFmtId="0">
      <sharedItems/>
    </cacheField>
    <cacheField name="FECHA DE INICIO" numFmtId="0">
      <sharedItems/>
    </cacheField>
    <cacheField name="FECHA DE TERMINACIÓN" numFmtId="164">
      <sharedItems/>
    </cacheField>
    <cacheField name="ESTADO ENTIDAD" numFmtId="0">
      <sharedItems/>
    </cacheField>
    <cacheField name="ESTADO AUDITOR" numFmtId="0">
      <sharedItems/>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4">
      <sharedItems containsSemiMixedTypes="0" containsNonDate="0" containsDate="1" containsString="0" minDate="2020-04-07T00:00:00" maxDate="2021-01-01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i pc" refreshedDate="44628.786804861113" createdVersion="6" refreshedVersion="7" minRefreshableVersion="3" recordCount="17">
  <cacheSource type="worksheet">
    <worksheetSource ref="A2:AH19" sheet="ESTADO ACCIONES SEPTIEMBRE"/>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0"/>
    </cacheField>
    <cacheField name="CODIGO AUDITORÍA SEGÚN PAD DE LA VIGENCIA" numFmtId="0">
      <sharedItems containsSemiMixedTypes="0" containsString="0" containsNumber="1" containsInteger="1" minValue="107" maxValue="117"/>
    </cacheField>
    <cacheField name="No. HALLAZGO" numFmtId="0">
      <sharedItems count="39">
        <s v="3.1.3.1.1"/>
        <s v="3.1.3.2.1"/>
        <s v="3.1.3.20.1"/>
        <s v="3.1.3.21.1"/>
        <s v="3.1.3.24.1"/>
        <s v="3.1.3.8.1"/>
        <s v="3.2.2.1.1"/>
        <s v="3.1.1"/>
        <s v="3.1.2"/>
        <s v="3.1.3"/>
        <s v="3.2.1"/>
        <s v="3.3.4.2.1" u="1"/>
        <s v="3.2.5.2" u="1"/>
        <s v="3.1.6" u="1"/>
        <s v="3.2.4.1" u="1"/>
        <s v="3.3.4.5.1" u="1"/>
        <s v="3.1.5" u="1"/>
        <s v="3.3.4.7.1" u="1"/>
        <s v="4.3.1" u="1"/>
        <s v="4.4.1" u="1"/>
        <s v="3.1.4" u="1"/>
        <s v="4.5.1" u="1"/>
        <s v="3.2.1.1.1" u="1"/>
        <s v="3.3.4.9.1" u="1"/>
        <s v="3.3.1.1.1" u="1"/>
        <s v="3.1.2.1" u="1"/>
        <s v="3.2.1.2.1" u="1"/>
        <s v="3.3.1.2.1" u="1"/>
        <s v="3.1.2.2" u="1"/>
        <s v="3.3.2.1" u="1"/>
        <s v="3.2.1.3.1" u="1"/>
        <s v="3.1.2.3" u="1"/>
        <s v="3.3.2.2" u="1"/>
        <s v="3.3.1.6.1" u="1"/>
        <s v="3.2.2" u="1"/>
        <s v="3.3.1.7.1" u="1"/>
        <s v="3.1.3.14.1" u="1"/>
        <s v="3.1.3.19.1" u="1"/>
        <s v="3.2.5.1" u="1"/>
      </sharedItems>
    </cacheField>
    <cacheField name="CODIGO ACCION" numFmtId="0">
      <sharedItems containsSemiMixedTypes="0" containsString="0" containsNumber="1" containsInteger="1" minValue="1" maxValue="3"/>
    </cacheField>
    <cacheField name="SECTORIAL QUE GENERO LA AUDITORÍA " numFmtId="0">
      <sharedItems/>
    </cacheField>
    <cacheField name="MODALIDAD" numFmtId="0">
      <sharedItems/>
    </cacheField>
    <cacheField name="COMPONENTE" numFmtId="0">
      <sharedItems count="3">
        <s v="Control Gestión"/>
        <s v="Control de Resultados" u="1"/>
        <s v="Control Financiero" u="1"/>
      </sharedItems>
    </cacheField>
    <cacheField name="FACTOR" numFmtId="0">
      <sharedItems count="5">
        <s v="Gestión Contractual"/>
        <s v="Control Fiscal Interno" u="1"/>
        <s v="Planes, Programas y Proyectos y/o Plan Estrátegico" u="1"/>
        <s v="Estados Financieros" u="1"/>
        <s v="Gestión Presupuestal" u="1"/>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6"/>
    </cacheField>
    <cacheField name="AREA RESPONSABLE" numFmtId="0">
      <sharedItems/>
    </cacheField>
    <cacheField name="FECHA DE INICIO" numFmtId="0">
      <sharedItems/>
    </cacheField>
    <cacheField name="FECHA DE TERMINACIÓN" numFmtId="164">
      <sharedItems/>
    </cacheField>
    <cacheField name="ESTADO ENTIDAD" numFmtId="0">
      <sharedItems/>
    </cacheField>
    <cacheField name="ESTADO AUDITOR" numFmtId="0">
      <sharedItems count="3">
        <s v="ABIERTA"/>
        <s v="CUMPLIDA EFECTIVA - AUDITORIA DE REGULARIDAD CODIGO 97 DE JUNIO DE 2021" u="1"/>
        <s v="CUMPLIDA INEFECTIVA - AUDITORIA DE REGULARIDAD CODIGO 97 DE JUNIO DE 2021" u="1"/>
      </sharedItems>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4">
      <sharedItems containsSemiMixedTypes="0" containsNonDate="0" containsDate="1" containsString="0" minDate="2020-12-09T00:00:00" maxDate="2022-01-08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Yancy Urbano" refreshedDate="44813.686188657404" createdVersion="7" refreshedVersion="8" minRefreshableVersion="3" recordCount="78">
  <cacheSource type="worksheet">
    <worksheetSource ref="A2:AH80" sheet="ESTADO ACCIONES SEPTIEMBRE"/>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1" count="2">
        <n v="2020"/>
        <n v="2021"/>
      </sharedItems>
    </cacheField>
    <cacheField name="CODIGO AUDITORÍA SEGÚN PAD DE LA VIGENCIA" numFmtId="0">
      <sharedItems containsSemiMixedTypes="0" containsString="0" containsNumber="1" containsInteger="1" minValue="97" maxValue="509" count="6">
        <n v="107"/>
        <n v="112"/>
        <n v="117"/>
        <n v="97"/>
        <n v="102"/>
        <n v="509"/>
      </sharedItems>
    </cacheField>
    <cacheField name="No. HALLAZGO" numFmtId="0">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ount="3">
        <s v="01 - AUDITORIA DE REGULARIDAD"/>
        <s v="02 - AUDITORIA DE DESEMPEÑO"/>
        <s v="03 - VISITA DE CONTROL FISCAL"/>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1" maxValue="12"/>
    </cacheField>
    <cacheField name="AREA RESPONSABLE" numFmtId="0">
      <sharedItems/>
    </cacheField>
    <cacheField name="FECHA DE INICIO" numFmtId="0">
      <sharedItems/>
    </cacheField>
    <cacheField name="FECHA DE TERMINACIÓN" numFmtId="164">
      <sharedItems containsDate="1" containsMixedTypes="1" minDate="2021-12-31T00:00:00" maxDate="2022-01-01T00:00:00" count="18">
        <d v="2021-12-31T00:00:00"/>
        <s v="2021-06-22"/>
        <s v="2021-09-22"/>
        <s v="2021-12-22"/>
        <s v="2021-07-05"/>
        <s v="2021-12-31"/>
        <s v="2021-08-31"/>
        <s v="2022-06-17"/>
        <s v="2022-05-30"/>
        <s v="2021-09-30"/>
        <s v="2022-03-30"/>
        <s v="2021-11-30"/>
        <s v="2022-03-31"/>
        <s v="2022-03-21"/>
        <s v="2022-04-30"/>
        <s v="2022-07-02"/>
        <s v="2022-12-15"/>
        <s v="2022-03-15"/>
      </sharedItems>
    </cacheField>
    <cacheField name="ESTADO ENTIDAD" numFmtId="0">
      <sharedItems/>
    </cacheField>
    <cacheField name="ESTADO AUDITOR" numFmtId="0">
      <sharedItems count="3">
        <s v="Cumplida Efectiva"/>
        <s v="ABIERTA"/>
        <s v="Cumplida Inefectiva"/>
      </sharedItems>
    </cacheField>
    <cacheField name="Calificaciòn Eficacia" numFmtId="0">
      <sharedItems containsString="0" containsBlank="1" containsNumber="1" containsInteger="1" minValue="1" maxValue="1"/>
    </cacheField>
    <cacheField name="Calificaciòn Efectividad" numFmtId="0">
      <sharedItems containsBlank="1" containsMixedTypes="1" containsNumber="1" minValue="0.5" maxValue="1"/>
    </cacheField>
    <cacheField name="SUBSECRETARIA " numFmtId="0">
      <sharedItems count="16">
        <s v="SUBSECRETARÍA DE GESTIÓN JURIDICA - OTIC"/>
        <s v="SUBSECRETARÍA DE GESTIÓN DE LA MOVILIDAD"/>
        <s v="SUBSECRETARÍA DE SERVICIOS A LA CIUDADANÍA"/>
        <s v="SUBSECRETARÍA DE SERVICIOS A LA CIUDADANÍA - SUBSECRETARÍA DE GESTIÓN CORPORATIVA "/>
        <s v="SUBSECRETARÍA DE GESTIÓN CORPORATIVA "/>
        <s v="OFICINA ASESORA DE PLANEACIÓN INSTITUCIONAL"/>
        <s v="OFICINA ASESORA DE PLANEACIÓN INSTITUCIONAL - SUBSECRETARÍAS DE LA ENTIDAD."/>
        <s v="SUBSECRETARÍA DE POLÍTICA DE MOVILIDAD"/>
        <s v="SUBSECRETARÍA DE GESTIÓN JURÍDICA - SUBSECRETARÍA DE GESTIÓN CORPORATIVA"/>
        <s v="SUBSECRETARÍA DE GESTIÓN JURIDICA"/>
        <s v="ORDENADORES DEL GASTO"/>
        <s v="ORDENADORES DEL GASTO - SUBSECRETARÍA DE GESTIÓN JURIDICA"/>
        <s v="SUBSECRETARÍA DE GESTIÓN JURÍDICA - SUBSECRETARÍA DE GESTIÓN DE LA MOVILIDAD"/>
        <s v="SUBSECRETARÍA DE GESTIÓN DE LA MOVILIDAD - SUBSECRETARÍA DE GESTIÓN CORPORATIVA "/>
        <s v="SUBSECRETARÍA DE GESTIÓN DE LA MOVILIDAD - DESPACHO"/>
        <s v="SUBSECRETARÍA DE GESTIÓN CORPORATIVA - SUBSECRETARÍA DE SERVICIOS A LA CIUDADANÍA"/>
      </sharedItems>
    </cacheField>
    <cacheField name="DEPENDENCIA " numFmtId="0">
      <sharedItems count="25">
        <s v="DIRECCIÓN DE CONTRATACIÓN  OFICINA DE TECNOLOGIAS DE LA INFORMACION Y LAS COMUNICACIONES"/>
        <s v="SUBDIRECCIÓN DE SEÑALIZACIÓN"/>
        <s v="SUBDIRECCIÓN DE CONTROL DE TRÁNSITO Y TRANSPORTE"/>
        <s v="SUBSECRETARÍA DE SERVICIOS A LA CIUDADANÍA"/>
        <s v="DIRECCIÓN DE ATENCIÓN AL CIUDADANO"/>
        <s v="DIRECCIÓN DE ATENCIÓN AL CIUDADANO - SUBDIRECCIÓN ADMINISTRATIVA"/>
        <s v="DAC DIATT"/>
        <s v="SUBDIRECCIÓN ADMINISTRATIVA"/>
        <s v="SUBDIRECCIÓN DE SEMAFORIZACIÓN"/>
        <s v="SUBSECRETARÍA DE GESTIÓN DE LA MOVILIDAD"/>
        <s v="OFICINA ASESORA DE PLANEACIÓN INSTITUCIONAL"/>
        <s v="OFICINA ASESORA DE PLANEACIÓN INSTITUCIONAL  SUBSECRETARÍAS DE LA ENTIDAD."/>
        <s v="SUBSECRETARÍA DE POLÍTICA DE MOVILIDAD"/>
        <s v="SUBSECRETARÍA DE GESTIÓN JURÍDICA - SUBSECRETARÍA DE GESTIÓN CORPORATIVA"/>
        <s v="SUBDIRECCIÓN FINANCIERA"/>
        <s v="SUBSECRETARÍA DE GESTIÓN CORPORATIVA - SUBDIRECCIÓN FINANCIERA"/>
        <s v="DIRECCIÓN DE REPRESENTACIÓN JUDICIAL - SUBDIRECCIÓN FINANCIERA"/>
        <s v="DIRECCIÓN DE REPRESENTACIÓN JUDICIAL"/>
        <s v="ORDENADORES DEL GASTO"/>
        <s v="ORDENADORES DEL GASTO DIRECCION DE CONTRATACIÓN"/>
        <s v="DIRECCIÓN DE CONTRATACIÓN Y SUBSECRETARÍA DE GESTIÓN DE LA MOVILIDAD"/>
        <s v="SUBDIRECCIÓN DE SEMAFORIZACIÓN Y/O SUPERVISOR DEL CONTRATO"/>
        <s v="SUBDIRECCIÓN DE SEÑALIZACIÓN -  SUBDIRECCIÓN ADMINISTRATIVA"/>
        <s v="SUBDIRECCIÓN DE SEÑALIZACIÓN -  DESPACHO"/>
        <s v="SUBDIRECCIÓN FINANCIERA  DIRECCIÓN DE ATENCIÓN AL CIUDADANO"/>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ount="2">
        <s v="CERRADA"/>
        <s v="ABIERTA"/>
      </sharedItems>
    </cacheField>
    <cacheField name="FECHA SEGUIMIENTO " numFmtId="14">
      <sharedItems containsSemiMixedTypes="0" containsNonDate="0" containsDate="1" containsString="0" minDate="2020-12-09T00:00:00" maxDate="2022-09-08T00:00:00"/>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Yancy Urbano" refreshedDate="44839.801942708335" createdVersion="8" refreshedVersion="8" minRefreshableVersion="3" recordCount="10">
  <cacheSource type="worksheet">
    <worksheetSource ref="A2:AH12" sheet="ESTADO ACCIONES SEPTIEMBRE"/>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0"/>
    </cacheField>
    <cacheField name="CODIGO AUDITORÍA SEGÚN PAD DE LA VIGENCIA" numFmtId="0">
      <sharedItems containsSemiMixedTypes="0" containsString="0" containsNumber="1" containsInteger="1" minValue="107" maxValue="112"/>
    </cacheField>
    <cacheField name="No. HALLAZGO" numFmtId="0">
      <sharedItems/>
    </cacheField>
    <cacheField name="CODIGO ACCION" numFmtId="0">
      <sharedItems containsSemiMixedTypes="0" containsString="0" containsNumber="1" containsInteger="1" minValue="1" maxValue="2"/>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acheField>
    <cacheField name="FISCAL" numFmtId="0">
      <sharedItems containsBlank="1"/>
    </cacheField>
    <cacheField name="CAUSA HALLAZGO" numFmtId="0">
      <sharedItems longText="1"/>
    </cacheField>
    <cacheField name="DESCRIPCIÓN ACCIÓN" numFmtId="0">
      <sharedItems/>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1"/>
    </cacheField>
    <cacheField name="AREA RESPONSABLE" numFmtId="0">
      <sharedItems/>
    </cacheField>
    <cacheField name="FECHA DE INICIO" numFmtId="0">
      <sharedItems/>
    </cacheField>
    <cacheField name="FECHA DE TERMINACIÓN" numFmtId="164">
      <sharedItems containsDate="1" containsMixedTypes="1" minDate="2021-12-31T00:00:00" maxDate="2022-01-01T00:00:00" count="3">
        <d v="2021-12-31T00:00:00"/>
        <s v="2021-06-22"/>
        <s v="2021-09-22"/>
      </sharedItems>
    </cacheField>
    <cacheField name="ESTADO ENTIDAD" numFmtId="0">
      <sharedItems/>
    </cacheField>
    <cacheField name="ESTADO AUDITOR" numFmtId="0">
      <sharedItems count="1">
        <s v="Cumplida Efectiva"/>
      </sharedItems>
    </cacheField>
    <cacheField name="Calificaciòn Eficacia" numFmtId="9">
      <sharedItems containsSemiMixedTypes="0" containsString="0" containsNumber="1" containsInteger="1" minValue="1" maxValue="1"/>
    </cacheField>
    <cacheField name="Calificaciòn Efectividad" numFmtId="9">
      <sharedItems containsSemiMixedTypes="0" containsString="0" containsNumber="1" minValue="0.8" maxValue="1"/>
    </cacheField>
    <cacheField name="SUBSECRETARIA " numFmtId="0">
      <sharedItems count="3">
        <s v="SUBSECRETARÍA DE GESTIÓN JURIDICA - OTIC"/>
        <s v="SUBSECRETARÍA DE GESTIÓN DE LA MOVILIDAD"/>
        <s v="SUBSECRETARÍA DE SERVICIOS A LA CIUDADANÍA"/>
      </sharedItems>
    </cacheField>
    <cacheField name="DEPENDENCIA " numFmtId="0">
      <sharedItems count="4">
        <s v="DIRECCIÓN DE CONTRATACIÓN  OFICINA DE TECNOLOGIAS DE LA INFORMACION Y LAS COMUNICACIONES"/>
        <s v="SUBDIRECCIÓN DE SEÑALIZACIÓN"/>
        <s v="SUBDIRECCIÓN DE CONTROL DE TRÁNSITO Y TRANSPORTE"/>
        <s v="SUBSECRETARÍA DE SERVICIOS A LA CIUDADANÍA"/>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ount="1">
        <s v="CERRADA"/>
      </sharedItems>
    </cacheField>
    <cacheField name="FECHA SEGUIMIENTO " numFmtId="14">
      <sharedItems containsSemiMixedTypes="0" containsNonDate="0" containsDate="1" containsString="0" minDate="2020-12-09T00:00:00" maxDate="2022-01-08T00:00:00"/>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Yancy Urbano" refreshedDate="44839.804599768519" createdVersion="8" refreshedVersion="8" minRefreshableVersion="3" recordCount="124">
  <cacheSource type="worksheet">
    <worksheetSource ref="A2:AJ126" sheet="ESTADO ACCIONES SEPTIEMBRE"/>
  </cacheSource>
  <cacheFields count="36">
    <cacheField name="FECHA REPORTE DE LA INFORMACIÓN" numFmtId="0">
      <sharedItems containsDate="1" containsBlank="1" containsMixedTypes="1" minDate="1900-01-09T03:50:04" maxDate="2022-10-04T00:00:00"/>
    </cacheField>
    <cacheField name="SECTORIAL" numFmtId="0">
      <sharedItems containsBlank="1"/>
    </cacheField>
    <cacheField name="NOMBRE DE LA ENTIDAD" numFmtId="0">
      <sharedItems containsBlank="1"/>
    </cacheField>
    <cacheField name="CÓDIGO ENTIDAD" numFmtId="0">
      <sharedItems containsBlank="1" containsMixedTypes="1" containsNumber="1" containsInteger="1" minValue="113" maxValue="113"/>
    </cacheField>
    <cacheField name="VIGENCIA DE LA AUDITORÍA O VISITA" numFmtId="0">
      <sharedItems containsString="0" containsBlank="1" containsNumber="1" containsInteger="1" minValue="2020" maxValue="2022"/>
    </cacheField>
    <cacheField name="CODIGO AUDITORÍA SEGÚN PAD DE LA VIGENCIA" numFmtId="0">
      <sharedItems containsString="0" containsBlank="1" containsNumber="1" containsInteger="1" minValue="97" maxValue="509"/>
    </cacheField>
    <cacheField name="No. HALLAZGO" numFmtId="0">
      <sharedItems containsBlank="1"/>
    </cacheField>
    <cacheField name="CODIGO ACCION" numFmtId="0">
      <sharedItems containsString="0" containsBlank="1" containsNumber="1" containsInteger="1" minValue="1" maxValue="4"/>
    </cacheField>
    <cacheField name="SECTORIAL QUE GENERO LA AUDITORÍA " numFmtId="0">
      <sharedItems containsBlank="1"/>
    </cacheField>
    <cacheField name="MODALIDAD" numFmtId="0">
      <sharedItems containsBlank="1"/>
    </cacheField>
    <cacheField name="COMPONENTE" numFmtId="0">
      <sharedItems containsBlank="1"/>
    </cacheField>
    <cacheField name="FACTOR" numFmtId="0">
      <sharedItems containsBlank="1"/>
    </cacheField>
    <cacheField name="DESCRIPCIÓN HALLAZGO" numFmtId="0">
      <sharedItems containsBlank="1" longText="1"/>
    </cacheField>
    <cacheField name="ADMINISTRATIVA" numFmtId="0">
      <sharedItems containsBlank="1"/>
    </cacheField>
    <cacheField name="DISCIPLINARIA" numFmtId="0">
      <sharedItems containsBlank="1"/>
    </cacheField>
    <cacheField name="FISCAL" numFmtId="0">
      <sharedItems containsBlank="1"/>
    </cacheField>
    <cacheField name="CAUSA HALLAZGO" numFmtId="0">
      <sharedItems containsBlank="1" longText="1"/>
    </cacheField>
    <cacheField name="DESCRIPCIÓN ACCIÓN" numFmtId="0">
      <sharedItems containsBlank="1" longText="1"/>
    </cacheField>
    <cacheField name="NOMBRE INDICADOR" numFmtId="0">
      <sharedItems containsBlank="1"/>
    </cacheField>
    <cacheField name="FORMULA INDICADOR" numFmtId="0">
      <sharedItems containsBlank="1"/>
    </cacheField>
    <cacheField name="VALOR META" numFmtId="0">
      <sharedItems containsString="0" containsBlank="1" containsNumber="1" minValue="0.1" maxValue="12"/>
    </cacheField>
    <cacheField name="AREA RESPONSABLE" numFmtId="0">
      <sharedItems containsBlank="1" count="45">
        <s v="DIRECCIÓN DE CONTRATACIÓN  OFICINA DE TECNOLOGIAS DE LA INFORMACION Y LAS COMUNICACIONES"/>
        <s v="SUBDIRECCIÓN DE SEÑALIZACIÓN"/>
        <s v="SUBDIRECCIÓN DE CONTROL DE TRÁNSITO Y TRANSPORTE"/>
        <s v="SUBSECRETARÍA DE SERVICIOS A LA CIUDADANÍA"/>
        <s v="DIRECCIÓN DE ATENCIÓN AL CIUDADANO"/>
        <s v="DIRECCIÓN DE ATENCIÓN AL CIUDADANO SUBDIRECCIÓN ADMINISTRATIVA"/>
        <s v="DAC DIATT"/>
        <s v=" "/>
        <s v="SUBDIRECCIÓN ADMINISTRATIVA"/>
        <s v="SUBDIRECCIÓN DE SEMAFORIZACIÓN"/>
        <s v="SUBSECRETARÍA DE GESTIÓN DE LA MOVILIDAD"/>
        <s v="OFICINA ASESORA DE PLANEACIÓN INSTITUCIONAL"/>
        <s v="OFICINA ASESORA DE PLANEACIÓN INSTITUCIONAL  SUBSECRETARÍAS DE LA ENTIDAD."/>
        <s v="SUBSECRETARÍA DE POLÍTICA DE MOVILIDAD"/>
        <s v="SUBSECRETARÍA DE GESTIÓN DE LA MOVILIDAD."/>
        <s v="SUBSECRETARÍA DE GESTIÓN JURÍDICA - SUBSECRETARÍA DE GESTIÓN CORPORATIVA"/>
        <s v="SUBDIRECCIÓN FINANCIERA"/>
        <s v="SUBSECRETARÍA DE GESTIÓN CORPORATIVA - SUBDIRECCIÓN FINANCIERA"/>
        <s v="DIRECCIÓN DE REPRESENTACIÓN JUDICIAL - SUBDIRECCIÓN FINANCIERA"/>
        <s v="DIRECCIÓN DE REPRESENTACIÓN JUDICIAL"/>
        <s v="ORDENADORES DEL GASTO"/>
        <s v="ORDENADORES DEL GASTO DIRECCION DE CONTRATACIÓN"/>
        <s v="DIRECCIÓN DE CONTRATACIÓN Y SUBSECRETARÍA DE GESTIÓN DE LA MOVILIDAD"/>
        <s v="SUBDIRECCIÓN DE SEMAFORIZACIÓN Y/O SUPERVISOR DEL CONTRATO"/>
        <s v="SUBDIRECCIÓN DE SEÑALIZACIÓN -  SUBDIRECCIÓN ADMINISTRATIVA"/>
        <s v="SUBDIRECCIÓN DE SEÑALIZACIÓN -  DESPACHO"/>
        <s v="SUBDIRECCIÓN FINANCIERA  DIRECCIÓN DE ATENCIÓN AL CIUDADANO"/>
        <s v="Subsecretaria de Gestión de la Movilidad-Subdirección de señalización"/>
        <s v="Subdirección de Gestión en Vía"/>
        <s v="Dirección de Contratación"/>
        <s v="Subsecretaría de Política de Movilidad / Dirección de Contratación"/>
        <s v="Dirección de Gestión de Cobro"/>
        <s v="SSC - DIATT / SGC - Subdirección Financiera / OTIC"/>
        <s v="OTIC / SSC - DIATT / SGC - Subdirección Financiera"/>
        <s v="Sub. Financiera / Todas las dependencias generadoras del hecho económico"/>
        <s v="Subdirección Financiera / Subdirección de Transporte Privado"/>
        <s v="Subdirección Financiera / Todas las dependencias generadoras del hecho económico"/>
        <s v="Dir. de Gestión de Cobro / Todas las dependencias generadoras de cartera"/>
        <s v="Subdirección Financiera / Dirección Gestión cobro / Todas las dependencias generadoras de cartera"/>
        <s v="Dirección de Gestión de Cobro / Subd. Financiera / Dependencias que impulsen depuración contable"/>
        <s v="Subdirección de Semaforización / Subdirección Administrativa / Subdirección Financiera"/>
        <s v="Subdirección Administrativa / Subdirección Financiera"/>
        <s v="Subdirección Financiera / Subdirección Administrativa"/>
        <s v="Subdirección Financiera / Dirección de Representación Judicial"/>
        <m/>
      </sharedItems>
    </cacheField>
    <cacheField name="FECHA DE INICIO" numFmtId="0">
      <sharedItems containsDate="1" containsBlank="1" containsMixedTypes="1" minDate="2022-06-14T00:00:00" maxDate="2023-01-24T00:00:00"/>
    </cacheField>
    <cacheField name="FECHA DE TERMINACIÓN" numFmtId="164">
      <sharedItems containsDate="1" containsBlank="1" containsMixedTypes="1" minDate="2021-12-31T00:00:00" maxDate="2023-06-14T00:00:00"/>
    </cacheField>
    <cacheField name="ESTADO ENTIDAD" numFmtId="0">
      <sharedItems containsBlank="1"/>
    </cacheField>
    <cacheField name="ESTADO AUDITOR" numFmtId="0">
      <sharedItems containsBlank="1" count="4">
        <s v="Cumplida Efectiva"/>
        <s v="ABIERTA"/>
        <s v="Cumplida Inefectiva"/>
        <m/>
      </sharedItems>
    </cacheField>
    <cacheField name="Calificaciòn Eficacia" numFmtId="0">
      <sharedItems containsString="0" containsBlank="1" containsNumber="1" containsInteger="1" minValue="1" maxValue="1"/>
    </cacheField>
    <cacheField name="Calificaciòn Efectividad" numFmtId="0">
      <sharedItems containsBlank="1" containsMixedTypes="1" containsNumber="1" minValue="0.5" maxValue="1"/>
    </cacheField>
    <cacheField name="SUBSECRETARIA " numFmtId="0">
      <sharedItems containsBlank="1"/>
    </cacheField>
    <cacheField name="DEPENDENCIA " numFmtId="0">
      <sharedItems containsBlank="1"/>
    </cacheField>
    <cacheField name="EFICACIA " numFmtId="1">
      <sharedItems containsString="0" containsBlank="1" containsNumber="1" containsInteger="1" minValue="0" maxValue="100"/>
    </cacheField>
    <cacheField name="EFECTIVIDAD" numFmtId="1">
      <sharedItems containsString="0" containsBlank="1" containsNumber="1" containsInteger="1" minValue="0" maxValue="100"/>
    </cacheField>
    <cacheField name="ESTADO Y EVALUACIÓN AUDITOR _x000a_(OCI - SDM)" numFmtId="0">
      <sharedItems containsBlank="1"/>
    </cacheField>
    <cacheField name="FECHA SEGUIMIENTO " numFmtId="14">
      <sharedItems containsNonDate="0" containsDate="1" containsString="0" containsBlank="1" minDate="2020-12-09T00:00:00" maxDate="2022-10-05T00:00:00"/>
    </cacheField>
    <cacheField name="NOMBRE AUDITOR" numFmtId="0">
      <sharedItems containsBlank="1"/>
    </cacheField>
    <cacheField name="ANÁLISIS SEGUIMIENTO ENTIDAD" numFmtId="14">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
  <r>
    <s v="2019-09-27"/>
    <s v="MOVILIDAD"/>
    <s v="SECRETARIA DISTRITAL DE MOVILIDAD - SDM"/>
    <s v="113"/>
    <x v="0"/>
    <n v="69"/>
    <x v="0"/>
    <n v="2"/>
    <s v="DIRECCIÓN SECTOR MOVILIDAD"/>
    <s v="02 - AUDITORIA DE DESEMPEÑO"/>
    <s v="Control Gestión"/>
    <s v="Gestión Contractual"/>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s v="2020-09-29"/>
    <s v=" "/>
    <s v="CUMPLIDA EFECTIVA - AUDITORIA DE REGULARIDAD CODIGO 97 DE JUNIO DE 2021"/>
    <s v="SUBSECRETARÍA DE SERVICIOS A LA CIUDADANÍA"/>
    <s v="SUBSECRETARÍA DE SERVICIOS A LA CIUDADANÍA"/>
    <n v="100"/>
    <n v="100"/>
    <s v="CERRADA"/>
    <d v="2020-10-07T00:00:00"/>
    <s v="Omar Alfredo Sánchez"/>
    <s v="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1"/>
    <n v="1"/>
    <s v="DIRECCIÓN SECTOR MOVILIDAD"/>
    <s v="02 - AUDITORIA DE DESEMPEÑO"/>
    <s v="Control Gestión"/>
    <s v="Control Fiscal Interno"/>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s v="2020-12-19"/>
    <s v=" "/>
    <s v="CUMPLIDA EFECTIVA - AUDITORIA DE REGULARIDAD CODIGO 97 DE JUNIO DE 2021"/>
    <s v="SUBSECRETARÍA DE GESTIÓN JURIDICA"/>
    <s v="DIRECCIÓN DE GESTIÓN DE COBRO"/>
    <n v="100"/>
    <n v="100"/>
    <s v="CERRADA"/>
    <d v="2020-12-09T00:00:00"/>
    <s v="Guillermo Delgadillo Molano"/>
    <s v="09/12/2020_x000a_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_x000a_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_x000a_ACCION CERRADA_x000a__x000a_07/10/2020_x000a_La dependencia no aporto evidencia de cumplimiento. Acción en ejecución. _x000a_ACCION ABIERTA _x000a__x000a_08/09/2020_x000a_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_x000a_La OCI  evidencia avances en el indicador y la acción propuesta._x000a__x000a__x000a_10/08/2020_x000a_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_x000a__x000a_•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_x000a_• Análisis de la revisión realizada por parte de Contravenciones con respecto a cada trimestre._x000a_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_x000a_La OCI  evidencia avances en el indicador y la acción propuesta._x000a__x000a_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x v="0"/>
    <n v="74"/>
    <x v="2"/>
    <n v="1"/>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s v="2020-12-19"/>
    <s v=" "/>
    <s v="CUMPLIDA EFECTIVA - AUDITORIA DE REGULARIDAD CODIGO 97 DE JUNIO DE 2021"/>
    <s v="SUBSECRETARÍA DE SERVICIOS A LA CIUDADANÍA"/>
    <s v="DIATT"/>
    <n v="100"/>
    <n v="100"/>
    <s v="CERRADA"/>
    <d v="2020-12-31T00:00:00"/>
    <s v="Omar Alfredo Sánchez"/>
    <s v="31/12/2020: La DIATT allega Justificación de Gestión y los documentos:  1.Base de Datos Información Contravencional; 2.Oficio SDM-SC-210396.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2"/>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s v="2020-12-19"/>
    <s v=" "/>
    <s v="CUMPLIDA EFECTIVA - AUDITORIA DE REGULARIDAD CODIGO 97 DE JUNIO DE 2021"/>
    <s v="SUBSECRETARÍA DE SERVICIOS A LA CIUDADANÍA"/>
    <s v="DIATT"/>
    <n v="100"/>
    <n v="100"/>
    <s v="CERRADA"/>
    <d v="2020-12-31T00:00:00"/>
    <s v="Omar Alfredo Sánchez"/>
    <s v="31/12/2020: La DIATT allega Justificación de Gestión y los documentos:  1.Solicitud requerimiento a SICON; 2.Oficio SDM-SC-210396. 3. Informes de reportes trimestrales generados por SICON.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3"/>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tres archivos en excel, denominados Reporte Crystal -para I, III y IV Trimestre.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4"/>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CUMPLIDA EFECTIVA - AUDITORIA DE REGULARIDAD CODIGO 97 DE JUNIO DE 2021"/>
    <s v="SUBSECRETARÍA DE SERVICIOS A LA CIUDADANÍA"/>
    <s v="SUBDIRECCIÓN DE CONTRAVENCIONES"/>
    <n v="100"/>
    <n v="100"/>
    <s v="CERRADA"/>
    <d v="2020-11-05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3"/>
    <n v="1"/>
    <s v="DIRECCIÓN SECTOR MOVILIDAD"/>
    <s v="02 - AUDITORIA DE DESEMPEÑO"/>
    <s v="Control Gestión"/>
    <s v="Control Fiscal Interno"/>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4"/>
    <n v="1"/>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Pantallazos de sanciones subidas a RUNT, Se evidencia cumplimiento de la acción,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4"/>
    <n v="2"/>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s v="2020-06-30"/>
    <s v=" "/>
    <s v="CUMPLIDA EFECTIVA - AUDITORIA DE REGULARIDAD CODIGO 97 DE JUNIO DE 2021"/>
    <s v="SUBSECRETARÍA DE SERVICIOS A LA CIUDADANÍA"/>
    <s v="SUBDIRECCIÓN DE CONTRAVENCIONES"/>
    <n v="100"/>
    <n v="100"/>
    <s v="CERRADA"/>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5"/>
    <n v="1"/>
    <s v="DIRECCIÓN SECTOR MOVILIDAD"/>
    <s v="02 - AUDITORIA DE DESEMPEÑO"/>
    <s v="Control Gestión"/>
    <s v="Control Fiscal Interno"/>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s v="2020-12-19"/>
    <s v=" "/>
    <s v="CUMPLIDA EFECTIVA - AUDITORIA DE REGULARIDAD CODIGO 97 DE JUNIO DE 2021"/>
    <s v="SUBSECRETARÍA DE GESTIÓN JURIDICA"/>
    <s v="DIRECCIÓN DE GESTIÓN DE COBRO"/>
    <n v="100"/>
    <n v="100"/>
    <s v="CERRADA"/>
    <d v="2020-12-09T00:00:00"/>
    <s v="Guillermo Delgadillo Molano"/>
    <s v="09/12/2020_x000a_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_x000a_ACCION CERRADA_x000a__x000a_07/10/2020_x000a_La dependencia no aporto evidencia de cumplimiento. Acción en ejecución. _x000a_ACCION ABIERTA _x000a__x000a_08/09/2020_x000a_La dependencia  no aporta evidencia diferente a las enviadas en seguimientos anteriores._x000a_Acción abierta  _x000a__x000a_10/08/2020_x000a_La Dirección de Gestión de Cobro a través del grupo de manejo de la información, realizo Requerimientos de forma programada a ETB SICON mediante correo electrónico, con el fin de tener un mayor control en la emisión de actos administrativos y persuasivos._x000a_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_x000a_La OCI  evidencia avances en el indicador y la acción propuesta._x000a__x000a_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x v="0"/>
    <n v="74"/>
    <x v="6"/>
    <n v="1"/>
    <s v="DIRECCIÓN SECTOR MOVILIDAD"/>
    <s v="02 - AUDITORIA DE DESEMPEÑO"/>
    <s v="Control Gestión"/>
    <s v="Control Fiscal Interno"/>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s v="2020-12-19"/>
    <s v=" "/>
    <s v="CUMPLIDA EFECTIVA - AUDITORIA DE REGULARIDAD CODIGO 97 DE JUNIO DE 2021"/>
    <s v="SUBSECRETARÍA DE SERVICIOS A LA CIUDADANÍA - OFICINA DE TECNOLOGÍAS DE LA INFORMACIÓN Y LAS COMUNICACIONES"/>
    <s v="DIATT OTIC"/>
    <n v="100"/>
    <n v="100"/>
    <s v="CERRADA"/>
    <d v="2020-12-31T00:00:00"/>
    <s v="Omar Alfredo Sánchez"/>
    <s v="31/12/2020; La DIATT y la OTIC allegan Justificación de la Gestión asñi como tambien cinco documentos: Acta reunión realizada el 01 de septiembre de 2020; Acta de reunión realizada el 21 de noviembre de 2020; Acta de reunión realizada el 11 de diciembre de 2020; Correo enviado para realizar la actualización de la propuesta; Documento propuesta actualizada segmentación presentada por la ETB.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0"/>
    <n v="1"/>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s v="2020-03-30"/>
    <s v=" "/>
    <s v="CUMPLIDA EFECTIVA - AUDITORIA DE REGULARIDAD CODIGO 97 DE JUNIO DE 2021"/>
    <s v="SUBSECRETARÍA DE SERVICIOS A LA CIUDADANÍA"/>
    <s v="SUBSECRETARÍA DE SERVICIOS A LA CIUDADANÍA"/>
    <n v="100"/>
    <n v="100"/>
    <s v="CERRADA"/>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x v="0"/>
    <n v="74"/>
    <x v="0"/>
    <n v="2"/>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s v="2020-06-30"/>
    <s v=" "/>
    <s v="CUMPLIDA EFECTIVA - AUDITORIA DE REGULARIDAD CODIGO 97 DE JUNIO DE 2021"/>
    <s v="SUBSECRETARÍA DE SERVICIOS A LA CIUDADANÍA"/>
    <s v="DIRECCIÓN DE ATENCIÓN AL CIUDADANO"/>
    <n v="100"/>
    <n v="100"/>
    <s v="CERRADA"/>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7"/>
    <n v="1"/>
    <s v="DIRECCIÓN SECTOR MOVILIDAD"/>
    <s v="02 - AUDITORIA DE DESEMPEÑO"/>
    <s v="Control Gestión"/>
    <s v="Gestión Contractual"/>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s v="2020-06-30"/>
    <s v=" "/>
    <s v="CUMPLIDA EFECTIVA - AUDITORIA DE REGULARIDAD CODIGO 97 DE JUNIO DE 2021"/>
    <s v="SUBSECRETARÍA DE SERVICIOS A LA CIUDADANÍA"/>
    <s v="DIRECCIÓN DE ATENCIÓN AL CIUDADANO"/>
    <n v="100"/>
    <n v="100"/>
    <s v="CERRADA"/>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s v="2020-06-19"/>
    <s v="MOVILIDAD"/>
    <s v="SECRETARIA DISTRITAL DE MOVILIDAD - SDM"/>
    <s v="113"/>
    <n v="2020"/>
    <n v="107"/>
    <x v="0"/>
    <n v="2"/>
    <s v="DIRECCIÓN SECTOR MOVILIDAD"/>
    <s v="01 - AUDITORIA DE REGULARIDAD"/>
    <x v="0"/>
    <x v="0"/>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s v="2021-12-31"/>
    <s v=" "/>
    <x v="0"/>
    <s v="SUBSECRETARÍA DE GESTIÓN JURIDICA - OTIC"/>
    <s v="DIRECCIÓN DE CONTRATACIÓN  OFICINA DE TECNOLOGIAS DE LA INFORMACION Y LAS COMUNICACIONES"/>
    <n v="100"/>
    <n v="100"/>
    <s v="CERRADA"/>
    <d v="2022-01-07T00:00:00"/>
    <s v="Liliana Montes "/>
    <s v="7/01/2022: Se entrega informe del desarrollo del sofware denominado &quot;sistema de gestión contractual diseñado de acuerdo con los parametros exigidos por SIVICOF, con el fin de subsanar las debilidades que se venian presentando en dicho reporte. Se presenta solicitud de cierre por parte de la DC._x000a_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_x000a_8/11/2021:  Requerimientos al sistema de gestión contractual, solicitudes y respuestas a través de correo electronico_x000a_8/10/2021:  Reuniones de avances del boton de transparencia y sofware 5/10/2021;  reunion del 24/09/2021; seguimiento de los avances 20/09/2021;  documento de alcance con requerimientos  al Sofware._x000a__x000a_8/09/2021:  Dirección de Contratación está implementado desde el 22 de febrero de 2021 el nuevo software creado en y con solicitd de desarrollo de requerimientos para atender  la accion establecida._x000a__x000a_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_x000a_ACCION EN EJECUCION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x v="1"/>
    <n v="1"/>
    <s v="DIRECCIÓN SECTOR MOVILIDAD"/>
    <s v="01 - AUDITORIA DE REGULARIDAD"/>
    <x v="0"/>
    <x v="0"/>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s v="2021-06-22"/>
    <s v=" "/>
    <x v="0"/>
    <s v="SUBSECRETARÍA DE GESTIÓN DE LA MOVILIDAD"/>
    <s v="SUBDIRECCIÓN DE SEÑALIZACIÓN"/>
    <n v="100"/>
    <n v="100"/>
    <s v="CERRADA"/>
    <d v="2021-07-08T00:00:00"/>
    <s v="María Janneth Romero M"/>
    <s v="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_x000a__x000a_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_x000a__x000a_Frente a la solicitud de los contratos que se relacionan a continuación , informamos que dichos contratos no se adicionan o se prorrogan, ya que para todos ellos se esperaba su finalización para elaborar nuevos contratos._x000a__x000a_Contrato 1782_x0009_ Adicionado y prorrogado en agosto del 2020_x000a_Contrato 1802 _x0009_Adicionado y prorrogado en agosto del 2020_x000a_Contrato 1783 _x0009_Adicionado y prorrogado en agosto del 2020_x000a_Contrato 1798 _x0009_Adicionado y prorrogado en agosto del 2020_x000a_Contrato 1781 _x0009_Prorrogado el 19 de mayo, pero solo hasta ahora vamos a reportar información es mes vencido_x000a_Contrato 1801 _x0009_Prorrogado el 20 de agosto de 2020._x000a__x000a_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_x000a__x000a_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_x000a__x000a_Aunado a lo anterior y teniendo en cuenta que la acción vence en junio y que la misma establece como indicador seguimientos mensuales, se mantiene abierta hasta finalizar el periodo de ejecución._x000a_______________________________________x000a_06/05/2021: No se aporta evidencia adicional que permita validar el avance de lo ejecutado al corte de abril; por lo cual se recomienda fortalecer los controles y documentar la gestión adelantada de tal manera que se garantice la ejecución integral de la acción formulada._x000a____________________________________x000a_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n v="2020"/>
    <n v="107"/>
    <x v="2"/>
    <n v="1"/>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7-02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2"/>
    <n v="2"/>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3"/>
    <n v="1"/>
    <s v="DIRECCIÓN SECTOR MOVILIDAD"/>
    <s v="01 - AUDITORIA DE REGULARIDAD"/>
    <x v="0"/>
    <x v="0"/>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s v="2021-06-22"/>
    <s v=" "/>
    <x v="0"/>
    <s v="SUBSECRETARÍA DE GESTIÓN DE LA MOVILIDAD"/>
    <s v="SUBDIRECCIÓN DE CONTROL DE TRÁNSITO Y TRANSPORTE"/>
    <n v="100"/>
    <n v="100"/>
    <s v="CERRADA"/>
    <d v="2021-07-02T00:00:00"/>
    <s v="María Janneth Romero M"/>
    <s v="02/07/2021: Se aporta como evidencia el consolidado de las capacitaciones realizadas en febrero y junio a 149 uniformados de la Seccional de Tránsito y Transporte y 5 autoridades de Tránsito de la SDM.  _x000a__x000a_Los soportes documentales incluyen las presentaciones realizadas, el estudio previo definitivo del proceso contractual SDM-PSA-SIE-081 DE 2020 y la justificación de cierre en la cual se incluye el registro fotografico de las sesiones y las listas de asistencia, que dan cuenta de:_x000a_Sesión 1: 23/02/2021: 18 asistentes_x000a_Sesión 2: 11/03/2021: 20 asistentes_x000a_Sesión 3: 27/04/2021: 20 asistentes_x000a_Sesión 4: 03/06/2021: 17 asistentes_x000a_Sesión 6: 10/06/2021:  36 asistentes_x000a_Sesión 7: 11/06/2021:  43 asistente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4/06/2021: Se aporta como evidencia registro fotografico del avance de la ejecución de la acción asi como la correspondiente justificación._x000a__x000a_Teniendo en cuenta que el plazo de ejecución de esta acción es el 22/06/2021 y que al corte de abril el avance estaba en el 28,8%, la OCI mantiene la alerta presentada en seguimientos anteriores respecto a:_x000a__x000a_&quot;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quot;_x000a__x000a_Adicionalmente fortalecer la gestion documental que de cuenta de lo ejecutado, lo cual debe ser coherente con el indicador formulado. _x000a______________________________ _x000a_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_x000a__x000a_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_x000a__x000a_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_x000a____________________________________x000a_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n v="2020"/>
    <n v="107"/>
    <x v="4"/>
    <n v="1"/>
    <s v="DIRECCIÓN SECTOR MOVILIDAD"/>
    <s v="01 - AUDITORIA DE REGULARIDAD"/>
    <x v="0"/>
    <x v="0"/>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4"/>
    <n v="2"/>
    <s v="DIRECCIÓN SECTOR MOVILIDAD"/>
    <s v="01 - AUDITORIA DE REGULARIDAD"/>
    <x v="0"/>
    <x v="0"/>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5"/>
    <n v="1"/>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s v="2021-06-22"/>
    <s v=" "/>
    <x v="0"/>
    <s v="SUBSECRETARÍA DE GESTIÓN DE LA MOVILIDAD"/>
    <s v="SUBDIRECCIÓN DE SEÑALIZACIÓN"/>
    <n v="100"/>
    <n v="100"/>
    <s v="CERRADA"/>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n v="2020"/>
    <n v="107"/>
    <x v="5"/>
    <n v="2"/>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s v="2021-06-22"/>
    <s v=" "/>
    <x v="0"/>
    <s v="SUBSECRETARÍA DE GESTIÓN DE LA MOVILIDAD"/>
    <s v="SUBDIRECCIÓN DE SEÑALIZACIÓN"/>
    <n v="100"/>
    <n v="100"/>
    <s v="CERRADA"/>
    <d v="2021-07-02T00:00:00"/>
    <s v="María Janneth Romero M"/>
    <s v="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_x000a__x000a_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_x000a__x000a_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_x000a__x000a_De acuerdo a lo anteriormente expuesto se mantienen las recomendaciones dadas en el seguimiento anterior: &quot;...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quot;  y se incorpora la recomendación de fortalecer la gestión adelantada, de tal manera que se garantice el cumplimiento dentro del plazo establecido y en las condiciones formuladas._x000a_________________________x000a_06/05/2021:  De acuerdo a la evidencia aportada por el proceso y teniendo en cuenta que la justificación de avance para el periodo evaluado hace referencia a que los &quot;los contratos se encuentran en etapa de rete garantía etapa poscontractual, pago que se realizará con posterioridad a la firma del acta de liquidación.&quot;; se realizan las siguientes precisiones sobre el avance de la ejecución de la acción:_x000a_Zona Orient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_x000a_Zona Sur: Se aporta como evidencia el acta de corte de contrato de obra e interventoria (Analisis financiero), la matriz de control presupuestal y fiscal de la cuenta 15 del contrato lo cual es coherente con la información registrada en el documento AIU Cto 2019-1781_x000a_(\\STORAGE_ADMIN\Control Interno1\23. Auditorias\03. PM\2021\PMI\EVIDENCIAS\4. ABRIL\SGM\3.1.3.8.1 ac 2\Evidencias\09. Mar 2021\Zona Sur)_x000a_Zona Nor occidental: Teniendo en cuenta que este contrato se finalizo en sept/2020, no es claro como se llevo a cabo la gestión en esta zona desde esa fecha si no se esta reportando la suscripción de un nuevo contrato._x000a_Zona Sur Occidente: Se aportan los documentos excel: 06 Anexo Control presupuestal mensual y acumulado No. 16 y Control y registro Presupuestal Cto 2019-1784_x000a_(\\STORAGE_ADMIN\Control Interno1\23. Auditorias\03. PM\2021\PMI\EVIDENCIAS\4. ABRIL\SGM\3.1.3.8.1 ac 2\Evidencias\09. Mar 2021)_x000a_Zona Norte: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_x000a_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_x000a_Acción en terminos de ejecución_x000a___________________________________x000a_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9-22"/>
    <s v="MOVILIDAD"/>
    <s v="SECRETARIA DISTRITAL DE MOVILIDAD - SDM"/>
    <s v="113"/>
    <n v="2020"/>
    <n v="112"/>
    <x v="6"/>
    <n v="1"/>
    <s v="DIRECCIÓN SECTOR MOVILIDAD"/>
    <s v="02 - AUDITORIA DE DESEMPEÑO"/>
    <x v="0"/>
    <x v="0"/>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s v="2021-09-22"/>
    <s v=" "/>
    <x v="0"/>
    <s v="SUBSECRETARÍA DE SERVICIOS A LA CIUDADANÍA"/>
    <s v="SUBSECRETARÍA DE SERVICIOS A LA CIUDADANÍA"/>
    <n v="100"/>
    <n v="100"/>
    <s v="CERRADA"/>
    <d v="2021-10-06T00:00:00"/>
    <s v="Omar Alfredo Sánchez"/>
    <s v="6/10/2021: La SSC allega la justificación de la gestión adelantada y las evidencias (12 Actas de reuniones mensuales oct/2020 a sep/2021) soportando el cumplimiento de la acción. Por lo anterior, se solicita al ente de control, el cierre de la acción. 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12-22"/>
    <s v="MOVILIDAD"/>
    <s v="SECRETARIA DISTRITAL DE MOVILIDAD - SDM"/>
    <s v="113"/>
    <n v="2020"/>
    <n v="117"/>
    <x v="7"/>
    <n v="1"/>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las Dos Actas de reunión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7"/>
    <n v="2"/>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El Plan de Trabajo de traslado elementos al Mezzanine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8"/>
    <n v="1"/>
    <s v="DIRECCIÓN SECTOR MOVILIDAD"/>
    <s v="02 - AUDITORIA DE DESEMPEÑO"/>
    <x v="0"/>
    <x v="0"/>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9"/>
    <n v="1"/>
    <s v="DIRECCIÓN SECTOR MOVILIDAD"/>
    <s v="02 - AUDITORIA DE DESEMPEÑO"/>
    <x v="0"/>
    <x v="0"/>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s v="2021-12-22"/>
    <s v=" "/>
    <x v="0"/>
    <s v="SUBSECRETARÍA DE SERVICIOS A LA CIUDADANÍA - SUBSECRETARÍA DE GESTIÓN CORPORATIVA "/>
    <s v="DIRECCIÓN DE ATENCIÓN AL CIUDADANO - SUBDIRECCIÓN ADMINISTRATIVA"/>
    <n v="100"/>
    <n v="100"/>
    <s v="CERRADA"/>
    <d v="2021-07-07T00:00:00"/>
    <s v="Omar Alfredo Sánchez"/>
    <s v="7/07/2021: La DAC allega 24 archivos relacionados con la entrega de predios, entre ellos están: El Plan de Trabajo, Actas, solicitudes y respuestas relacionadas con la programación y entrega. Se evidencia cumplimiento de la acción y se solicita el cierre al ente de control.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1"/>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s v="2021-07-05"/>
    <s v=" "/>
    <x v="0"/>
    <s v="SUBSECRETARÍA DE SERVICIOS A LA CIUDADANÍA"/>
    <s v="DAC DIATT"/>
    <n v="100"/>
    <n v="100"/>
    <s v="CERRADA"/>
    <d v="2021-07-07T00:00:00"/>
    <s v="Omar Alfredo Sánchez"/>
    <s v="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2"/>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s v="2021-07-05"/>
    <s v=" "/>
    <x v="0"/>
    <s v="SUBSECRETARÍA DE SERVICIOS A LA CIUDADANÍA"/>
    <s v="DAC DIATT"/>
    <n v="100"/>
    <n v="100"/>
    <s v="CERRADA"/>
    <d v="2021-07-07T00:00:00"/>
    <s v="Omar Alfredo Sánchez"/>
    <s v="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3"/>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s v="2021-12-22"/>
    <s v=" "/>
    <x v="0"/>
    <s v="SUBSECRETARÍA DE SERVICIOS A LA CIUDADANÍA"/>
    <s v="DAC DIATT"/>
    <n v="100"/>
    <n v="100"/>
    <s v="CERRADA"/>
    <d v="2022-01-07T00:00:00"/>
    <s v="Omar Alfredo Sánchez"/>
    <s v="7/01/2022: La DAC y la DIATT allegaron las evidencias del cumplimiento de la accion:  Actas de seguimiento Bimestral: Enero –Febrero, Marzo – Abril, Mayo – Junio, Julio – Agosto, Septiembre – Octubre y Noviembre – Diciembre._x000a_7/12/2021: La DAC y la DIATT, para este corte no remitieron evidencias de gestión respecto a la acción._x000a_8/11/2021: La DAC y la DIATT, remiten evidencias de los seguimientos bimestrales de enero a agosto. Quedan pendientes los dos últimos bimestres.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8">
  <r>
    <s v="2020-06-19"/>
    <s v="MOVILIDAD"/>
    <s v="SECRETARIA DISTRITAL DE MOVILIDAD - SDM"/>
    <s v="113"/>
    <x v="0"/>
    <x v="0"/>
    <s v="3.1.3.1.1"/>
    <n v="2"/>
    <s v="DIRECCIÓN SECTOR MOVILIDAD"/>
    <x v="0"/>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x v="0"/>
    <s v=" "/>
    <x v="0"/>
    <n v="1"/>
    <n v="0.8"/>
    <x v="0"/>
    <x v="0"/>
    <n v="100"/>
    <n v="100"/>
    <x v="0"/>
    <d v="2022-01-07T00:00:00"/>
  </r>
  <r>
    <s v="2020-06-19"/>
    <s v="MOVILIDAD"/>
    <s v="SECRETARIA DISTRITAL DE MOVILIDAD - SDM"/>
    <s v="113"/>
    <x v="0"/>
    <x v="0"/>
    <s v="3.1.3.2.1"/>
    <n v="1"/>
    <s v="DIRECCIÓN SECTOR MOVILIDAD"/>
    <x v="0"/>
    <s v="Control Gestión"/>
    <s v="Gestión Contractual"/>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x v="1"/>
    <s v=" "/>
    <x v="0"/>
    <n v="1"/>
    <n v="1"/>
    <x v="1"/>
    <x v="1"/>
    <n v="100"/>
    <n v="100"/>
    <x v="0"/>
    <d v="2021-07-08T00:00:00"/>
  </r>
  <r>
    <s v="2020-06-19"/>
    <s v="MOVILIDAD"/>
    <s v="SECRETARIA DISTRITAL DE MOVILIDAD - SDM"/>
    <s v="113"/>
    <x v="0"/>
    <x v="0"/>
    <s v="3.1.3.20.1"/>
    <n v="1"/>
    <s v="DIRECCIÓN SECTOR MOVILIDAD"/>
    <x v="0"/>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x v="1"/>
    <s v=" "/>
    <x v="0"/>
    <n v="1"/>
    <n v="1"/>
    <x v="1"/>
    <x v="2"/>
    <n v="100"/>
    <n v="100"/>
    <x v="0"/>
    <d v="2021-07-02T00:00:00"/>
  </r>
  <r>
    <s v="2020-06-19"/>
    <s v="MOVILIDAD"/>
    <s v="SECRETARIA DISTRITAL DE MOVILIDAD - SDM"/>
    <s v="113"/>
    <x v="0"/>
    <x v="0"/>
    <s v="3.1.3.20.1"/>
    <n v="2"/>
    <s v="DIRECCIÓN SECTOR MOVILIDAD"/>
    <x v="0"/>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n v="1"/>
    <n v="1"/>
    <x v="1"/>
    <x v="2"/>
    <n v="100"/>
    <n v="100"/>
    <x v="0"/>
    <d v="2021-06-03T00:00:00"/>
  </r>
  <r>
    <s v="2020-06-19"/>
    <s v="MOVILIDAD"/>
    <s v="SECRETARIA DISTRITAL DE MOVILIDAD - SDM"/>
    <s v="113"/>
    <x v="0"/>
    <x v="0"/>
    <s v="3.1.3.21.1"/>
    <n v="1"/>
    <s v="DIRECCIÓN SECTOR MOVILIDAD"/>
    <x v="0"/>
    <s v="Control Gestión"/>
    <s v="Gestión Contractual"/>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x v="1"/>
    <s v=" "/>
    <x v="0"/>
    <n v="1"/>
    <n v="1"/>
    <x v="1"/>
    <x v="2"/>
    <n v="100"/>
    <n v="100"/>
    <x v="0"/>
    <d v="2021-07-02T00:00:00"/>
  </r>
  <r>
    <s v="2020-06-19"/>
    <s v="MOVILIDAD"/>
    <s v="SECRETARIA DISTRITAL DE MOVILIDAD - SDM"/>
    <s v="113"/>
    <x v="0"/>
    <x v="0"/>
    <s v="3.1.3.24.1"/>
    <n v="1"/>
    <s v="DIRECCIÓN SECTOR MOVILIDAD"/>
    <x v="0"/>
    <s v="Control Gestión"/>
    <s v="Gestión Contractual"/>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n v="1"/>
    <n v="1"/>
    <x v="1"/>
    <x v="2"/>
    <n v="100"/>
    <n v="100"/>
    <x v="0"/>
    <d v="2021-06-03T00:00:00"/>
  </r>
  <r>
    <s v="2020-06-19"/>
    <s v="MOVILIDAD"/>
    <s v="SECRETARIA DISTRITAL DE MOVILIDAD - SDM"/>
    <s v="113"/>
    <x v="0"/>
    <x v="0"/>
    <s v="3.1.3.24.1"/>
    <n v="2"/>
    <s v="DIRECCIÓN SECTOR MOVILIDAD"/>
    <x v="0"/>
    <s v="Control Gestión"/>
    <s v="Gestión Contractual"/>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n v="1"/>
    <n v="1"/>
    <x v="1"/>
    <x v="2"/>
    <n v="100"/>
    <n v="100"/>
    <x v="0"/>
    <d v="2021-06-03T00:00:00"/>
  </r>
  <r>
    <s v="2020-06-19"/>
    <s v="MOVILIDAD"/>
    <s v="SECRETARIA DISTRITAL DE MOVILIDAD - SDM"/>
    <s v="113"/>
    <x v="0"/>
    <x v="0"/>
    <s v="3.1.3.8.1"/>
    <n v="1"/>
    <s v="DIRECCIÓN SECTOR MOVILIDAD"/>
    <x v="0"/>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x v="1"/>
    <s v=" "/>
    <x v="0"/>
    <n v="1"/>
    <n v="0.8"/>
    <x v="1"/>
    <x v="1"/>
    <n v="100"/>
    <n v="100"/>
    <x v="0"/>
    <d v="2020-12-09T00:00:00"/>
  </r>
  <r>
    <s v="2020-06-19"/>
    <s v="MOVILIDAD"/>
    <s v="SECRETARIA DISTRITAL DE MOVILIDAD - SDM"/>
    <s v="113"/>
    <x v="0"/>
    <x v="0"/>
    <s v="3.1.3.8.1"/>
    <n v="2"/>
    <s v="DIRECCIÓN SECTOR MOVILIDAD"/>
    <x v="0"/>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x v="1"/>
    <s v=" "/>
    <x v="0"/>
    <n v="1"/>
    <n v="0.8"/>
    <x v="1"/>
    <x v="1"/>
    <n v="100"/>
    <n v="100"/>
    <x v="0"/>
    <d v="2021-07-02T00:00:00"/>
  </r>
  <r>
    <s v="2020-09-22"/>
    <s v="MOVILIDAD"/>
    <s v="SECRETARIA DISTRITAL DE MOVILIDAD - SDM"/>
    <s v="113"/>
    <x v="0"/>
    <x v="1"/>
    <s v="3.2.2.1.1"/>
    <n v="1"/>
    <s v="DIRECCIÓN SECTOR MOVILIDAD"/>
    <x v="1"/>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x v="2"/>
    <s v=" "/>
    <x v="0"/>
    <n v="1"/>
    <n v="0.8"/>
    <x v="2"/>
    <x v="3"/>
    <n v="100"/>
    <n v="100"/>
    <x v="0"/>
    <d v="2021-10-06T00:00:00"/>
  </r>
  <r>
    <s v="2020-12-22"/>
    <s v="MOVILIDAD"/>
    <s v="SECRETARIA DISTRITAL DE MOVILIDAD - SDM"/>
    <s v="113"/>
    <x v="0"/>
    <x v="2"/>
    <s v="3.1.1"/>
    <n v="1"/>
    <s v="DIRECCIÓN SECTOR MOVILIDAD"/>
    <x v="1"/>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x v="3"/>
    <s v=" "/>
    <x v="0"/>
    <n v="1"/>
    <n v="0.8"/>
    <x v="2"/>
    <x v="4"/>
    <n v="100"/>
    <n v="100"/>
    <x v="0"/>
    <d v="2021-11-08T00:00:00"/>
  </r>
  <r>
    <s v="2020-12-22"/>
    <s v="MOVILIDAD"/>
    <s v="SECRETARIA DISTRITAL DE MOVILIDAD - SDM"/>
    <s v="113"/>
    <x v="0"/>
    <x v="2"/>
    <s v="3.1.1"/>
    <n v="2"/>
    <s v="DIRECCIÓN SECTOR MOVILIDAD"/>
    <x v="1"/>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x v="3"/>
    <s v=" "/>
    <x v="0"/>
    <n v="1"/>
    <n v="0.8"/>
    <x v="2"/>
    <x v="4"/>
    <n v="100"/>
    <n v="100"/>
    <x v="0"/>
    <d v="2021-11-08T00:00:00"/>
  </r>
  <r>
    <s v="2020-12-22"/>
    <s v="MOVILIDAD"/>
    <s v="SECRETARIA DISTRITAL DE MOVILIDAD - SDM"/>
    <s v="113"/>
    <x v="0"/>
    <x v="2"/>
    <s v="3.1.2"/>
    <n v="1"/>
    <s v="DIRECCIÓN SECTOR MOVILIDAD"/>
    <x v="1"/>
    <s v="Control Gestión"/>
    <s v="Gestión Contractual"/>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x v="3"/>
    <s v=" "/>
    <x v="0"/>
    <n v="1"/>
    <n v="0.8"/>
    <x v="2"/>
    <x v="4"/>
    <n v="100"/>
    <n v="100"/>
    <x v="0"/>
    <d v="2021-11-08T00:00:00"/>
  </r>
  <r>
    <s v="2020-12-22"/>
    <s v="MOVILIDAD"/>
    <s v="SECRETARIA DISTRITAL DE MOVILIDAD - SDM"/>
    <s v="113"/>
    <x v="0"/>
    <x v="2"/>
    <s v="3.1.3"/>
    <n v="1"/>
    <s v="DIRECCIÓN SECTOR MOVILIDAD"/>
    <x v="1"/>
    <s v="Control Gestión"/>
    <s v="Gestión Contractual"/>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x v="3"/>
    <s v=" "/>
    <x v="0"/>
    <n v="1"/>
    <n v="0.8"/>
    <x v="3"/>
    <x v="5"/>
    <n v="100"/>
    <n v="100"/>
    <x v="0"/>
    <d v="2021-07-07T00:00:00"/>
  </r>
  <r>
    <s v="2020-12-22"/>
    <s v="MOVILIDAD"/>
    <s v="SECRETARIA DISTRITAL DE MOVILIDAD - SDM"/>
    <s v="113"/>
    <x v="0"/>
    <x v="2"/>
    <s v="3.2.1"/>
    <n v="1"/>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x v="4"/>
    <s v=" "/>
    <x v="0"/>
    <n v="1"/>
    <n v="0.8"/>
    <x v="2"/>
    <x v="6"/>
    <n v="100"/>
    <n v="100"/>
    <x v="0"/>
    <d v="2021-07-07T00:00:00"/>
  </r>
  <r>
    <s v="2020-12-22"/>
    <s v="MOVILIDAD"/>
    <s v="SECRETARIA DISTRITAL DE MOVILIDAD - SDM"/>
    <s v="113"/>
    <x v="0"/>
    <x v="2"/>
    <s v="3.2.1"/>
    <n v="2"/>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x v="4"/>
    <s v=" "/>
    <x v="0"/>
    <n v="1"/>
    <n v="0.8"/>
    <x v="2"/>
    <x v="6"/>
    <n v="100"/>
    <n v="100"/>
    <x v="0"/>
    <d v="2021-07-07T00:00:00"/>
  </r>
  <r>
    <s v="2020-12-22"/>
    <s v="MOVILIDAD"/>
    <s v="SECRETARIA DISTRITAL DE MOVILIDAD - SDM"/>
    <s v="113"/>
    <x v="0"/>
    <x v="2"/>
    <s v="3.2.1"/>
    <n v="3"/>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x v="3"/>
    <s v=" "/>
    <x v="0"/>
    <n v="1"/>
    <n v="0.8"/>
    <x v="2"/>
    <x v="6"/>
    <n v="100"/>
    <n v="100"/>
    <x v="0"/>
    <d v="2022-01-07T00:00:00"/>
  </r>
  <r>
    <s v="2021-06-18"/>
    <s v="MOVILIDAD"/>
    <s v="SECRETARIA DISTRITAL DE MOVILIDAD - SDM"/>
    <s v="113"/>
    <x v="1"/>
    <x v="3"/>
    <s v="3.1.3.1.1"/>
    <n v="1"/>
    <s v="DIRECCIÓN SECTOR MOVILIDAD"/>
    <x v="0"/>
    <s v="Control Gestión"/>
    <s v="Gestión Contractual"/>
    <s v="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
    <s v="X"/>
    <s v="X"/>
    <m/>
    <s v="NO EXISTE UN CONTROL QUE GARANTICE LA COMUNICACIÓN EFECTIVA ENTRE EL CONTRATISTA DE OBRA E INTERVENTORÍA ANTES DE LA SUSCRIPCIÓN DEL ACTA DE INICIO"/>
    <s v="REMITIR OFICIO POR PARTE DEL SUPERVISOR A LOS DIRECTORES DE LOS CONTRATOS DE OBRA E INTERVENTORÍA SOLICITANDO LA SUSCRIPCIÓN DEL ACTA DE INICIO A LA MENOR BREVEDAD DE TIEMPO"/>
    <s v="OFICIO EMITIDO Y RECIBIDO"/>
    <s v="OFICIOS REMITIDOS Y RECIBIDOS / NÚMERO DE CONTRATOS DE OBRA E INTERVENTORÍA CON ZONAS DE SEÑALIZACIÓN ADJUDICADOS *100"/>
    <n v="1"/>
    <s v="SUBDIRECCIÓN DE SEÑALIZACIÓN"/>
    <s v="2021-07-01"/>
    <x v="5"/>
    <s v=" "/>
    <x v="0"/>
    <n v="1"/>
    <n v="0.8"/>
    <x v="1"/>
    <x v="1"/>
    <n v="100"/>
    <n v="100"/>
    <x v="0"/>
    <d v="2021-12-09T00:00:00"/>
  </r>
  <r>
    <s v="2021-06-18"/>
    <s v="MOVILIDAD"/>
    <s v="SECRETARIA DISTRITAL DE MOVILIDAD - SDM"/>
    <s v="113"/>
    <x v="1"/>
    <x v="3"/>
    <s v="3.1.3.1.2"/>
    <n v="1"/>
    <s v="DIRECCIÓN SECTOR MOVILIDAD"/>
    <x v="0"/>
    <s v="Control Gestión"/>
    <s v="Gestión Contractual"/>
    <s v="HALLAZGO ADMINISTRATIVO CON PRESUNTA INCIDENCIA DISCIPLINARIA EN CONSIDERACIÓN A QUE EN EL MARCO DEL CONTRATO DE INTERVENTORÍA NO. 2019-1802, EL CONSORCIO INTERSEÑALIZACIÓN EJERCIÓ SUS FUNCIONES, ANTES DE SUSCRIBIR EL ACTA DE INICIO DEL CONTRATO."/>
    <s v="X"/>
    <s v="X"/>
    <m/>
    <s v="NO EXISTE UN CONTROL QUE GARANTICE EL INICIO DE LA EJECUCIÓN CONTRACTUAL POSTERIOR A LA SUSCRIPCIÓN DEL ACTA DE INICIO"/>
    <s v="EMITIR OFICIO POR PARTE DEL SUPERVISOR A LOS DIRECTORES DE LOS CONTRATOS DE OBRA E INTERVENTORÍA INFORMANDO QUE EL INICIO DE ACTIVIDADES, NO PUEDE SER CON ANTERIORIDAD A LA SUSCRIPCIÓN DEL ACTA DE INICIO DE SUS CONTRATOS"/>
    <s v="OFICIO EMITIDO Y RECIBIDO"/>
    <s v="OFICIOS REMITIDOS Y RECIBIDOS / NÚMERO DE CONTRATOS DE OBRA E INTERVENTORÍA CON ZONAS DE SEÑALIZACIÓN ADJUDICADOS *100"/>
    <n v="1"/>
    <s v="SUBDIRECCIÓN DE SEÑALIZACIÓN"/>
    <s v="2021-07-01"/>
    <x v="5"/>
    <s v=" "/>
    <x v="0"/>
    <n v="1"/>
    <n v="0.8"/>
    <x v="1"/>
    <x v="1"/>
    <n v="100"/>
    <n v="100"/>
    <x v="0"/>
    <d v="2021-12-09T00:00:00"/>
  </r>
  <r>
    <s v="2021-06-18"/>
    <s v="MOVILIDAD"/>
    <s v="SECRETARIA DISTRITAL DE MOVILIDAD - SDM"/>
    <s v="113"/>
    <x v="1"/>
    <x v="3"/>
    <s v="3.1.3.1.3"/>
    <n v="1"/>
    <s v="DIRECCIÓN SECTOR MOVILIDAD"/>
    <x v="0"/>
    <s v="Control Gestión"/>
    <s v="Gestión Contractual"/>
    <s v="HALLAZGO ADMINISTRATIVO CON PRESUNTA INCIDENCIA DISCIPLINARIA DEBIDO A QUE NO SE HA SUSCRITO EL ACTA DE TERMINACIÓN, DESPUÉS DE TRES (3) MESES DE FINALIZADO EL PLAZO DE EJECUCIÓN DEL CONTRATO DE OBRA NO. 2019-1782."/>
    <s v="X"/>
    <s v="X"/>
    <m/>
    <s v="LOS TIEMPOS DE REVISIÓN DE LA DOCUMENTACIÓN ENTRE  INTERVENTORÍA Y OBRA SON AMPLIOS"/>
    <s v="SOLICITAR EN LA REUNIÓN DE APERTURA DE LOS CONTRATOS DE OBRA E INTERVENTORÍA A LOS DIRECTORES Y REPRESENTANTES LEGALES,   ELABORAR EL ACTA DE TERMINACIÓN AL MENOR TIEMPO POSIBLE UNA VEZ FINALIZADA LA EJECUCIÓN DEL CONTRATO"/>
    <s v="ACTA DE REUNIÓN"/>
    <s v="ACTAS DE REUNIÓN SUSCRITAS / REUNIONES DE APERTURA DE CONTRATOS CON ZONAS DE SEÑALIZACIÓN ADJUDICADAS *100"/>
    <n v="1"/>
    <s v=" "/>
    <s v="2021-07-01"/>
    <x v="5"/>
    <s v=" "/>
    <x v="0"/>
    <n v="1"/>
    <n v="1"/>
    <x v="1"/>
    <x v="1"/>
    <n v="100"/>
    <n v="100"/>
    <x v="0"/>
    <d v="2022-01-05T00:00:00"/>
  </r>
  <r>
    <s v="2021-06-18"/>
    <s v="MOVILIDAD"/>
    <s v="SECRETARIA DISTRITAL DE MOVILIDAD - SDM"/>
    <s v="113"/>
    <x v="1"/>
    <x v="3"/>
    <s v="3.1.3.1.4"/>
    <n v="1"/>
    <s v="DIRECCIÓN SECTOR MOVILIDAD"/>
    <x v="0"/>
    <s v="Control Gestión"/>
    <s v="Gestión Contractual"/>
    <s v="HALLAZGO ADMINISTRATIVO CON PRESUNTA INCIDENCIA DISCIPLINARIA POR LAS DEFICIENCIAS EN EL MANEJO DEL ARCHIVO DE LA DOCUMENTACIÓN Y LA FALTA DE CONFIABILIDAD DE LA INFORMACIÓN ENTREGADA POR LA SDM, EN EL MARCO DEL CONTRATO DE OBRA NO. 2019-1782 –SEÑALIZACIÓN ZONA SUR OCCIDENTE."/>
    <s v="X"/>
    <s v="X"/>
    <m/>
    <s v="NO SE CUENTA CON UN REPOSITORIO DOCUMENTAL PARA LA CONSOLIDACIÓN Y ARCHIVO DE LA INFORMACIÓN DE LA EJECUCIÓN DEL CONTRATO DE INTERVENTORÍA"/>
    <s v="CREAR UN REPOSITORIO DOCUMENTAL  PARA CARGUE DE LOS SOPORTES DE EJECUCIÓN DE CADA   UNO DE LOS CONTRATOS DE INTERVENTORÍA DE SEÑALIZACIÓN"/>
    <s v="DRIVE CREADO E IMPLEMENTADO PARA CADA CONTRATO DE INTERVENTORÍA"/>
    <s v="DRIVE CREADO POR CONTRATO / NUMERO DE CONTRATOS DE INTERVENTORÍA DE SEÑALIZACIÓN ADJUDICADOS * 100"/>
    <n v="1"/>
    <s v="SUBDIRECCIÓN DE SEÑALIZACIÓN"/>
    <s v="2021-07-01"/>
    <x v="5"/>
    <s v=" "/>
    <x v="0"/>
    <n v="1"/>
    <n v="1"/>
    <x v="1"/>
    <x v="1"/>
    <n v="100"/>
    <n v="100"/>
    <x v="0"/>
    <d v="2021-12-09T00:00:00"/>
  </r>
  <r>
    <s v="2021-06-18"/>
    <s v="MOVILIDAD"/>
    <s v="SECRETARIA DISTRITAL DE MOVILIDAD - SDM"/>
    <s v="113"/>
    <x v="1"/>
    <x v="3"/>
    <s v="3.1.3.2.1"/>
    <n v="1"/>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DEFINICIÓN DE HERRAMIENTA DE  SEGUIMIENTO"/>
    <s v="HERRAMIENTA DE TRABAJO Y CONTROL ESTABLECIDA (EXCEL)"/>
    <n v="1"/>
    <s v="SUBDIRECCIÓN ADMINISTRATIVA"/>
    <s v="2021-08-01"/>
    <x v="6"/>
    <s v=" "/>
    <x v="0"/>
    <n v="1"/>
    <n v="1"/>
    <x v="4"/>
    <x v="7"/>
    <n v="100"/>
    <n v="100"/>
    <x v="0"/>
    <d v="2021-09-08T00:00:00"/>
  </r>
  <r>
    <s v="2021-06-18"/>
    <s v="MOVILIDAD"/>
    <s v="SECRETARIA DISTRITAL DE MOVILIDAD - SDM"/>
    <s v="113"/>
    <x v="1"/>
    <x v="3"/>
    <s v="3.1.3.2.1"/>
    <n v="2"/>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MENSUALES"/>
    <s v="Nº. DE SEGUIMIENTOS DOCUMENTADOS"/>
    <n v="10"/>
    <s v="SUBDIRECCIÓN ADMINISTRATIVA"/>
    <s v="2021-09-01"/>
    <x v="7"/>
    <s v=" "/>
    <x v="1"/>
    <m/>
    <m/>
    <x v="4"/>
    <x v="7"/>
    <n v="100"/>
    <n v="100"/>
    <x v="0"/>
    <d v="2022-07-11T00:00:00"/>
  </r>
  <r>
    <s v="2021-06-18"/>
    <s v="MOVILIDAD"/>
    <s v="SECRETARIA DISTRITAL DE MOVILIDAD - SDM"/>
    <s v="113"/>
    <x v="1"/>
    <x v="3"/>
    <s v="3.1.3.2.1"/>
    <n v="3"/>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BIMESTRAL DE SEGUIMIENTO"/>
    <s v="Nª. ACTAS DE REUNIÓN DE SEGUIMIENTO AL CONTRATO DE TRANSPORTE REALIZADOS"/>
    <n v="5"/>
    <s v="SUBDIRECCIÓN ADMINISTRATIVA"/>
    <s v="2021-09-01"/>
    <x v="7"/>
    <s v=" "/>
    <x v="1"/>
    <m/>
    <m/>
    <x v="4"/>
    <x v="7"/>
    <n v="100"/>
    <n v="100"/>
    <x v="0"/>
    <d v="2022-07-11T00:00:00"/>
  </r>
  <r>
    <s v="2021-06-18"/>
    <s v="MOVILIDAD"/>
    <s v="SECRETARIA DISTRITAL DE MOVILIDAD - SDM"/>
    <s v="113"/>
    <x v="1"/>
    <x v="3"/>
    <s v="3.1.3.3.1"/>
    <n v="1"/>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
    <s v="COMUNICACIÓN OFICIAL A CONTRATISTA"/>
    <s v="COMUNICACIÓN OFICIAL ENVIADA"/>
    <n v="1"/>
    <s v="SUBDIRECCIÓN ADMINISTRATIVA"/>
    <s v="2021-08-01"/>
    <x v="6"/>
    <s v=" "/>
    <x v="0"/>
    <n v="1"/>
    <n v="1"/>
    <x v="4"/>
    <x v="7"/>
    <n v="100"/>
    <n v="100"/>
    <x v="0"/>
    <d v="2021-09-08T00:00:00"/>
  </r>
  <r>
    <s v="2021-06-18"/>
    <s v="MOVILIDAD"/>
    <s v="SECRETARIA DISTRITAL DE MOVILIDAD - SDM"/>
    <s v="113"/>
    <x v="1"/>
    <x v="3"/>
    <s v="3.1.3.3.1"/>
    <n v="2"/>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HERRAMIENTA DE TRABAJO ESTABLECIDA"/>
    <s v="HERRAMIENTA DE TRABAJO Y CONTROL ESTABLECIDA (EXCEL)"/>
    <n v="1"/>
    <s v="SUBDIRECCIÓN ADMINISTRATIVA"/>
    <s v="2021-08-01"/>
    <x v="6"/>
    <s v=" "/>
    <x v="0"/>
    <n v="1"/>
    <n v="0.8"/>
    <x v="4"/>
    <x v="7"/>
    <n v="100"/>
    <n v="100"/>
    <x v="0"/>
    <d v="2021-09-08T00:00:00"/>
  </r>
  <r>
    <s v="2021-06-18"/>
    <s v="MOVILIDAD"/>
    <s v="SECRETARIA DISTRITAL DE MOVILIDAD - SDM"/>
    <s v="113"/>
    <x v="1"/>
    <x v="3"/>
    <s v="3.1.3.3.1"/>
    <n v="3"/>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s v="Nº. DE SEGUIMIENTOS DOCUMENTADOS"/>
    <n v="10"/>
    <s v="SUBDIRECCIÓN ADMINISTRATIVA"/>
    <s v="2021-09-01"/>
    <x v="7"/>
    <s v=" "/>
    <x v="1"/>
    <m/>
    <m/>
    <x v="4"/>
    <x v="7"/>
    <n v="100"/>
    <n v="100"/>
    <x v="0"/>
    <d v="2022-07-11T00:00:00"/>
  </r>
  <r>
    <s v="2021-06-18"/>
    <s v="MOVILIDAD"/>
    <s v="SECRETARIA DISTRITAL DE MOVILIDAD - SDM"/>
    <s v="113"/>
    <x v="1"/>
    <x v="3"/>
    <s v="3.1.3.3.1"/>
    <n v="4"/>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DE SEGUIMIENTO"/>
    <s v="Nª. ACTAS DE REUNIÓN DE SEGUIMIENTO AL CONTRATO DE TRANSPORTE REALIZADOS"/>
    <n v="5"/>
    <s v="SUBDIRECCIÓN ADMINISTRATIVA"/>
    <s v="2021-09-01"/>
    <x v="7"/>
    <s v=" "/>
    <x v="1"/>
    <m/>
    <m/>
    <x v="4"/>
    <x v="7"/>
    <n v="100"/>
    <n v="100"/>
    <x v="0"/>
    <d v="2022-07-11T00:00:00"/>
  </r>
  <r>
    <s v="2021-06-18"/>
    <s v="MOVILIDAD"/>
    <s v="SECRETARIA DISTRITAL DE MOVILIDAD - SDM"/>
    <s v="113"/>
    <x v="1"/>
    <x v="3"/>
    <s v="3.1.3.4.1"/>
    <n v="1"/>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ADICIONAR AL INFORME  DE  ACTIVIDADES DEL CONTRATO DE INTERVENTORÍA DE SEÑALIZACIÓN LAS ACTIVIDADES ADELANTADAS POR LOS PROFESIONALES JURÍDICOS Y FINANCIEROS CUANDO CORRESPONDA"/>
    <s v="INFORME CON ACTIVIDADES DE PROFESIONAL JURÍDICO Y FINANCIERO"/>
    <s v="INFORME  CON ACTIVIDADES DE LOS PROFESIONALES JURÍDICOS Y FINANCIEROS /  INFORMES DE ACTIVIDADES MENSUALES  TOTALES * 100"/>
    <n v="0.3"/>
    <s v="SUBDIRECCIÓN DE SEÑALIZACIÓN"/>
    <s v="2021-07-01"/>
    <x v="8"/>
    <s v=" "/>
    <x v="1"/>
    <m/>
    <m/>
    <x v="1"/>
    <x v="1"/>
    <n v="100"/>
    <n v="100"/>
    <x v="0"/>
    <d v="2022-06-08T00:00:00"/>
  </r>
  <r>
    <s v="2021-06-18"/>
    <s v="MOVILIDAD"/>
    <s v="SECRETARIA DISTRITAL DE MOVILIDAD - SDM"/>
    <s v="113"/>
    <x v="1"/>
    <x v="3"/>
    <s v="3.1.3.4.1"/>
    <n v="2"/>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INCLUIR UN APARTADO DE  SEGURIDAD INDUSTRIAL DENTRO DEL INFORME MENSUAL DE ACTIVIDADES JUNTO CON SUS EVIDENCIAS"/>
    <s v="INFORME MENSUAL CON APARTADO DE SEGURIDAD INDUSTRIAL Y EVIDENCIAS"/>
    <s v="INFORME DE ACTIVIDADES CON APARTADO DE SEGURIDAD INDUSTRIAL Y EVIDENCIAS /  INFORMES DE ACTIVIDADES MENSUALES  TOTALES * 100"/>
    <n v="1"/>
    <s v="SUBDIRECCIÓN DE SEÑALIZACIÓN"/>
    <s v="2021-07-01"/>
    <x v="8"/>
    <s v=" "/>
    <x v="1"/>
    <m/>
    <m/>
    <x v="1"/>
    <x v="1"/>
    <n v="100"/>
    <n v="100"/>
    <x v="0"/>
    <d v="2022-06-08T00:00:00"/>
  </r>
  <r>
    <s v="2021-06-18"/>
    <s v="MOVILIDAD"/>
    <s v="SECRETARIA DISTRITAL DE MOVILIDAD - SDM"/>
    <s v="113"/>
    <x v="1"/>
    <x v="3"/>
    <s v="3.1.3.4.1"/>
    <n v="3"/>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CARGAR DE ACTAS DE COMITÉS TÉCNICOS SEMANALES AL DRIVE"/>
    <s v="ACTAS DE COMITÉS TÉCNICOS CARGADAS EN DRIVE"/>
    <s v="ACTAS CARGADAS EN DRIVE / NUMERO DE COMITÉS TOTALES CELEBRADOS"/>
    <n v="1"/>
    <s v="SUBDIRECCIÓN DE SEÑALIZACIÓN"/>
    <s v="2021-07-01"/>
    <x v="8"/>
    <s v=" "/>
    <x v="1"/>
    <m/>
    <m/>
    <x v="1"/>
    <x v="1"/>
    <n v="100"/>
    <n v="100"/>
    <x v="0"/>
    <d v="2022-06-08T00:00:00"/>
  </r>
  <r>
    <s v="2021-06-18"/>
    <s v="MOVILIDAD"/>
    <s v="SECRETARIA DISTRITAL DE MOVILIDAD - SDM"/>
    <s v="113"/>
    <x v="1"/>
    <x v="3"/>
    <s v="3.1.3.5.1"/>
    <n v="1"/>
    <s v="DIRECCIÓN SECTOR MOVILIDAD"/>
    <x v="0"/>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
    <s v="DISEÑO DE PROTOCOLO DE ACTIVACIÓN"/>
    <s v="NÚMERO DE PROTOCOLOS DE ACTIVACIÓN DE INICIO DE ACTIVIDADES PARA LA APERTURA DE CADA FRENTE DE OBRA ELABORADOS."/>
    <n v="1"/>
    <s v="SUBDIRECCIÓN DE SEMAFORIZACIÓN"/>
    <s v="2021-07-01"/>
    <x v="8"/>
    <s v=" "/>
    <x v="1"/>
    <m/>
    <m/>
    <x v="1"/>
    <x v="8"/>
    <n v="100"/>
    <n v="100"/>
    <x v="0"/>
    <d v="2022-02-04T00:00:00"/>
  </r>
  <r>
    <s v="2021-06-18"/>
    <s v="MOVILIDAD"/>
    <s v="SECRETARIA DISTRITAL DE MOVILIDAD - SDM"/>
    <s v="113"/>
    <x v="1"/>
    <x v="3"/>
    <s v="3.1.3.5.1"/>
    <n v="2"/>
    <s v="DIRECCIÓN SECTOR MOVILIDAD"/>
    <x v="0"/>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REALIZAR POR PARTE DEL SUPERVISOR DE LA INTERVENTORÍA VISITAS ALEATORIAS A FRENTES DE OBRA PARA VALIDAR LA INFORMACIÓN CONTENIDA  EN EL PROTOCOLO DE ACTIVACIÓN DE INICIO DE ACTIVIDADES EN CONTRATOS DE OBRA CIVIL."/>
    <s v="VISITAS A FRENTES DE OBRA"/>
    <s v="NÚMERO DE FRENTES DE OBRA VISITADOS EN EL MES / TOTAL DE FRENTES DE OBRA ABIERTOS DE OBRA CIVIL EN EL MES"/>
    <n v="0.1"/>
    <s v="SUBDIRECCIÓN DE SEMAFORIZACIÓN"/>
    <s v="2021-10-01"/>
    <x v="8"/>
    <s v=" "/>
    <x v="1"/>
    <m/>
    <m/>
    <x v="1"/>
    <x v="8"/>
    <n v="100"/>
    <n v="100"/>
    <x v="0"/>
    <d v="2022-06-08T00:00:00"/>
  </r>
  <r>
    <s v="2021-06-18"/>
    <s v="MOVILIDAD"/>
    <s v="SECRETARIA DISTRITAL DE MOVILIDAD - SDM"/>
    <s v="113"/>
    <x v="1"/>
    <x v="3"/>
    <s v="3.1.3.6.1"/>
    <n v="1"/>
    <s v="DIRECCIÓN SECTOR MOVILIDAD"/>
    <x v="0"/>
    <s v="Control Gestión"/>
    <s v="Gestión Contractual"/>
    <s v="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
    <s v="X"/>
    <s v="X"/>
    <m/>
    <s v="NO SE CONTEMPLO DENTRO DE LOS PLIEGOS DE CONDICIONES Y CONTRATO EL TIEMPO DE SUBSANACIÓN PARTIENDO DE QUE EL CONTRATISTA DEBE CUMPLIR A CABALIDAD CON LOS REQUISITOS ESTABLECIDOS."/>
    <s v="REALIZAR UN REPORTE DE VALIDACIÓN DE CONGRUENCIA  DE PLAZOS Y REQUISITOS QUE DEBE EVALUAR LA INTERVENTORÍA ANTES DE LA SUSCRIPCIÓN DEL ACTA DE INICIO FORMULADOS PARA EL ANEXO COMPLEMENTARIO DEL PROCESO DE SELECCIÓN PARA EL CONTRATO DE OBRAS CIVILES."/>
    <s v="REPORTE DE VALIDACIÓN DE PLAZOS Y REQUISITOS"/>
    <s v="REPORTE PARA LA VALIDACIÓN DE PLAZOS Y REQUISITOS EN EL ANEXO COMPLEMENTARIO DEL PROCESO DE SELECCIÓN PARA EL CONTRATO DE OBRAS CIVILES."/>
    <n v="1"/>
    <s v="SUBDIRECCIÓN DE SEMAFORIZACIÓN"/>
    <s v="2021-07-01"/>
    <x v="5"/>
    <s v=" "/>
    <x v="0"/>
    <n v="1"/>
    <n v="0.8"/>
    <x v="1"/>
    <x v="8"/>
    <n v="100"/>
    <n v="100"/>
    <x v="0"/>
    <d v="2022-01-06T00:00:00"/>
  </r>
  <r>
    <s v="2021-06-18"/>
    <s v="MOVILIDAD"/>
    <s v="SECRETARIA DISTRITAL DE MOVILIDAD - SDM"/>
    <s v="113"/>
    <x v="1"/>
    <x v="3"/>
    <s v="3.2.1.1.1"/>
    <n v="1"/>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FICHAS DE PROYECTOS DE INVERSIÓN A CARGO DE LA SGM PROGRAMADAS)*100"/>
    <n v="1"/>
    <s v="SUBSECRETARÍA DE GESTIÓN DE LA MOVILIDAD"/>
    <s v="2021-07-01"/>
    <x v="5"/>
    <s v=" "/>
    <x v="0"/>
    <n v="1"/>
    <n v="0.8"/>
    <x v="1"/>
    <x v="9"/>
    <n v="100"/>
    <n v="100"/>
    <x v="0"/>
    <d v="2022-01-03T00:00:00"/>
  </r>
  <r>
    <s v="2021-06-18"/>
    <s v="MOVILIDAD"/>
    <s v="SECRETARIA DISTRITAL DE MOVILIDAD - SDM"/>
    <s v="113"/>
    <x v="1"/>
    <x v="3"/>
    <s v="3.2.1.1.1"/>
    <n v="2"/>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s v="OFICINA ASESORA DE PLANEACIÓN INSTITUCIONAL"/>
    <s v="2021-07-15"/>
    <x v="9"/>
    <s v=" "/>
    <x v="0"/>
    <n v="1"/>
    <n v="0.8"/>
    <x v="5"/>
    <x v="10"/>
    <n v="100"/>
    <n v="100"/>
    <x v="0"/>
    <d v="2021-12-09T00:00:00"/>
  </r>
  <r>
    <s v="2021-06-18"/>
    <s v="MOVILIDAD"/>
    <s v="SECRETARIA DISTRITAL DE MOVILIDAD - SDM"/>
    <s v="113"/>
    <x v="1"/>
    <x v="3"/>
    <s v="3.2.1.1.1"/>
    <n v="3"/>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s v="OFICINA ASESORA DE PLANEACIÓN INSTITUCIONAL  SUBSECRETARÍAS DE LA ENTIDAD."/>
    <s v="2022-02-01"/>
    <x v="10"/>
    <s v=" "/>
    <x v="1"/>
    <m/>
    <m/>
    <x v="6"/>
    <x v="11"/>
    <n v="100"/>
    <n v="100"/>
    <x v="0"/>
    <d v="2022-03-17T00:00:00"/>
  </r>
  <r>
    <s v="2021-06-18"/>
    <s v="MOVILIDAD"/>
    <s v="SECRETARIA DISTRITAL DE MOVILIDAD - SDM"/>
    <s v="113"/>
    <x v="1"/>
    <x v="3"/>
    <s v="3.2.1.2.1"/>
    <n v="1"/>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PROYECTOS DE INVERSIÓN A CARGO DE LA SPM PROGRAMADAS)*100"/>
    <n v="1"/>
    <s v="SUBSECRETARÍA DE POLÍTICA DE MOVILIDAD"/>
    <s v="2021-07-01"/>
    <x v="5"/>
    <s v=" "/>
    <x v="0"/>
    <n v="1"/>
    <n v="0.8"/>
    <x v="7"/>
    <x v="12"/>
    <n v="100"/>
    <n v="100"/>
    <x v="0"/>
    <d v="2022-01-11T00:00:00"/>
  </r>
  <r>
    <s v="2021-06-18"/>
    <s v="MOVILIDAD"/>
    <s v="SECRETARIA DISTRITAL DE MOVILIDAD - SDM"/>
    <s v="113"/>
    <x v="1"/>
    <x v="3"/>
    <s v="3.2.1.2.1"/>
    <n v="2"/>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s v="OFICINA ASESORA DE PLANEACIÓN INSTITUCIONAL"/>
    <s v="2021-07-15"/>
    <x v="9"/>
    <s v=" "/>
    <x v="0"/>
    <n v="1"/>
    <n v="0.8"/>
    <x v="5"/>
    <x v="10"/>
    <n v="100"/>
    <n v="100"/>
    <x v="0"/>
    <d v="2021-12-09T00:00:00"/>
  </r>
  <r>
    <s v="2021-06-18"/>
    <s v="MOVILIDAD"/>
    <s v="SECRETARIA DISTRITAL DE MOVILIDAD - SDM"/>
    <s v="113"/>
    <x v="1"/>
    <x v="3"/>
    <s v="3.2.1.2.1"/>
    <n v="3"/>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s v="OFICINA ASESORA DE PLANEACIÓN INSTITUCIONAL  SUBSECRETARÍAS DE LA ENTIDAD."/>
    <s v="2022-02-01"/>
    <x v="10"/>
    <s v=" "/>
    <x v="1"/>
    <m/>
    <m/>
    <x v="6"/>
    <x v="11"/>
    <n v="100"/>
    <n v="100"/>
    <x v="0"/>
    <d v="2022-03-17T00:00:00"/>
  </r>
  <r>
    <s v="2021-06-18"/>
    <s v="MOVILIDAD"/>
    <s v="SECRETARIA DISTRITAL DE MOVILIDAD - SDM"/>
    <s v="113"/>
    <x v="1"/>
    <x v="3"/>
    <s v="3.2.1.3.1"/>
    <n v="1"/>
    <s v="DIRECCIÓN SECTOR MOVILIDAD"/>
    <x v="0"/>
    <s v="Control de Resultados"/>
    <s v="Planes, Programas y Proyectos y/o Plan Estrátegico"/>
    <s v="HALLAZGO ADMINISTRATIVO POR DEFICIENCIAS EN EL PROCESO DE PLANEACIÓN AL PRESUPUESTAR MUCHOS MÁS RECURSOS DE LOS NECESARIOS PARA EL CUMPLIMIENTO DE METAS 3, 5, 6, 8 Y DEL 7587."/>
    <s v="X"/>
    <m/>
    <m/>
    <s v="EL CONTROL QUE EJERCEN LOS SUPERVISORES ACERCA DE LOS PAGOS DE PASIVOS EN LA VIGENCIA DE LOS CONTRATOS A SU CARGO,  NO RESULTA SER DEL TODO EFECTIVO."/>
    <s v="REALIZAR LA FIRMA DE UN ACTA DE COMPROMISO DEL PAGO DE LOS PASIVOS PROGRAMADOS, POR PARTE DE CADA SUPERVISOR, COMO PARTE DE LA PROGRAMACIÓN DEL ANTEPROYECTO DE PRESUPUESTO PARA LA VIGENCIA 2022"/>
    <s v="ACTAS DE COMPROMISO FIRMADAS POR LOS SUPERVISORES"/>
    <s v="(NO. DE ACTAS DE COMPROMISO FIRMADAS / NO. DE CONTRATOS CON PASIVOS PROGRAMADOS PARA PAGO EN LA VIGENCIA 2022)*100"/>
    <n v="0.8"/>
    <s v="SUBSECRETARÍA DE GESTIÓN DE LA MOVILIDAD"/>
    <s v="2021-07-01"/>
    <x v="5"/>
    <s v=" "/>
    <x v="0"/>
    <n v="1"/>
    <n v="0.8"/>
    <x v="1"/>
    <x v="9"/>
    <n v="100"/>
    <n v="100"/>
    <x v="0"/>
    <d v="2022-01-05T00:00:00"/>
  </r>
  <r>
    <s v="2021-06-18"/>
    <s v="MOVILIDAD"/>
    <s v="SECRETARIA DISTRITAL DE MOVILIDAD - SDM"/>
    <s v="113"/>
    <x v="1"/>
    <x v="3"/>
    <s v="3.2.3.1"/>
    <n v="1"/>
    <s v="DIRECCIÓN SECTOR MOVILIDAD"/>
    <x v="0"/>
    <s v="Control de Resultados"/>
    <s v="Planes, Programas y Proyectos y/o Plan Estrátegico"/>
    <s v="HALLAZGO ADMINISTRATIVO CON PRESUNTA INCIDENCIA DISCIPLINARIA POR CUANTO NO SE HAN IMPLEMENTADO LAS MEDIDAS CONDUCENTES AL APROVECHAMIENTO DEL ESPACIO PÚBLICO PARA ESTACIONAMIENTO EN VÍA QUE LE GENEREN A LA ADMINISTRACIÓN UN INGRESO ADICIONAL."/>
    <s v="X"/>
    <s v="X"/>
    <m/>
    <s v="LA SDM DEBE BUSCAR ACCIONES EFICACES A TRAVÉS DE MODELOS Y/O ALIANZAS PARA EL APROVECHAMIENTO DEL ESTACIONAMIENTO EN VÍA EN LA CIUDAD."/>
    <s v="DAR APERTURA A LA FASE 1 PARA LA PRESTACIÓN DEL SERVICIO DE ESTACIONAMIENTO EN VÍA."/>
    <s v="FASE 1 DE LA PRESTACIÓN DE SERVICIO DE ESTACIONAMIENTO EN VÍA INICIADA"/>
    <s v="FASE 1 INICIADA"/>
    <n v="1"/>
    <s v="SUBSECRETARÍA DE GESTIÓN DE LA MOVILIDAD."/>
    <s v="2021-10-01"/>
    <x v="5"/>
    <s v=" "/>
    <x v="0"/>
    <n v="1"/>
    <n v="0.8"/>
    <x v="1"/>
    <x v="9"/>
    <n v="100"/>
    <n v="100"/>
    <x v="0"/>
    <d v="2022-01-03T00:00:00"/>
  </r>
  <r>
    <s v="2021-06-18"/>
    <s v="MOVILIDAD"/>
    <s v="SECRETARIA DISTRITAL DE MOVILIDAD - SDM"/>
    <s v="113"/>
    <x v="1"/>
    <x v="3"/>
    <s v="3.3.1.1.1"/>
    <n v="1"/>
    <s v="DIRECCIÓN SECTOR MOVILIDAD"/>
    <x v="0"/>
    <s v="Control Financiero"/>
    <s v="Estados Financieros"/>
    <s v="HALLAZGO ADMINISTRATIVO CON PRESUNTA INCIDENCIA DISCIPLINARIA POR DIFERENCIAS EN LA INFORMACIÓN CONTABLE DE PRESCRIPCIONES Y DEPURACIÓN CONTABLE DE CARTERA DE COMPARENDOS."/>
    <s v="X"/>
    <s v="X"/>
    <m/>
    <s v="LOS CONTROLES Y SISTEMAS DE INFORMACIÓN SON INEFECTIVOS YA QUE NO CUENTAN CON LA CONSOLIDACIÓN Y CENTRALIZACIÓN DE LA INFORMACIÓN DE LOS ACTOS ADMINISTRATIVOS PRESCRIPTIVOS QUE GARANTICEN EL DEBIDO CONTROL Y FACILITEN SU VERIFICACIÓN."/>
    <s v="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s v="MESAS DE TRABAJO"/>
    <s v="MESAS DE TRABAJO REALIZADAS"/>
    <n v="12"/>
    <s v="SUBSECRETARÍA DE GESTIÓN JURÍDICA - SUBSECRETARÍA DE GESTIÓN CORPORATIVA"/>
    <s v="2021-07-01"/>
    <x v="7"/>
    <s v=" "/>
    <x v="1"/>
    <m/>
    <m/>
    <x v="8"/>
    <x v="13"/>
    <n v="100"/>
    <n v="100"/>
    <x v="0"/>
    <d v="2022-07-11T00:00:00"/>
  </r>
  <r>
    <s v="2021-06-18"/>
    <s v="MOVILIDAD"/>
    <s v="SECRETARIA DISTRITAL DE MOVILIDAD - SDM"/>
    <s v="113"/>
    <x v="1"/>
    <x v="3"/>
    <s v="3.3.1.1.2"/>
    <n v="1"/>
    <s v="DIRECCIÓN SECTOR MOVILIDAD"/>
    <x v="0"/>
    <s v="Control Financiero"/>
    <s v="Estados Financieros"/>
    <s v="HALLAZGO ADMINISTRATIVO CON PRESUNTA INCIDENCIA DISCIPLINARIA POR ERRORES EN EL REGISTRO CONTABLE DE LA BAJA EN CUENTAS POR COBRAR."/>
    <s v="X"/>
    <s v="X"/>
    <m/>
    <s v="NO SE APLICÓ EL PROCEDIMIENTO PARA EL REGISTRO DE OPERACIONES CONTABLES."/>
    <s v="REALIZAR LA CORRECCIÓN DEL REGISTRO DE ACUERDO AL CATALOGO GENERAL DE CUENTAS Y LOS PROCEDIMIENTOS ESTABLECIDOS PROPIOS DEL ÁREA."/>
    <s v="REGISTRO DE INFORMACION CONTABLE"/>
    <s v="REGISTRO DE INFORMACION CONTABLE DE ACUERDO AL CATALOGO GENERAL DE CUENTAS"/>
    <n v="1"/>
    <s v="SUBDIRECCIÓN FINANCIERA"/>
    <s v="2021-07-01"/>
    <x v="5"/>
    <s v=" "/>
    <x v="2"/>
    <n v="1"/>
    <n v="0.5"/>
    <x v="4"/>
    <x v="14"/>
    <n v="100"/>
    <n v="100"/>
    <x v="0"/>
    <d v="2022-01-06T00:00:00"/>
  </r>
  <r>
    <s v="2021-06-18"/>
    <s v="MOVILIDAD"/>
    <s v="SECRETARIA DISTRITAL DE MOVILIDAD - SDM"/>
    <s v="113"/>
    <x v="1"/>
    <x v="3"/>
    <s v="3.3.1.1.2"/>
    <n v="2"/>
    <s v="DIRECCIÓN SECTOR MOVILIDAD"/>
    <x v="0"/>
    <s v="Control Financiero"/>
    <s v="Estados Financieros"/>
    <s v="HALLAZGO ADMINISTRATIVO CON PRESUNTA INCIDENCIA DISCIPLINARIA POR ERRORES EN EL REGISTRO CONTABLE DE LA BAJA EN CUENTAS POR COBRAR."/>
    <s v="X"/>
    <s v="X"/>
    <m/>
    <s v="NO SE APLICÓ EL PROCEDIMIENTO PARA EL REGISTRO DE OPERACIONES CONTABLES."/>
    <s v="ADELANTAR UNA CAPACITACIÓN Y/O SOCIALIZACIÓN."/>
    <s v="CAPACITACIÓN"/>
    <s v="NO.CAPACITACIONES Y/O SOCIALIZACIONES REALIZADAS"/>
    <n v="1"/>
    <s v="SUBDIRECCIÓN FINANCIERA"/>
    <s v="2021-07-01"/>
    <x v="5"/>
    <s v=" "/>
    <x v="2"/>
    <n v="1"/>
    <n v="0.5"/>
    <x v="4"/>
    <x v="14"/>
    <n v="100"/>
    <n v="100"/>
    <x v="0"/>
    <d v="2022-01-06T00:00:00"/>
  </r>
  <r>
    <s v="2021-06-18"/>
    <s v="MOVILIDAD"/>
    <s v="SECRETARIA DISTRITAL DE MOVILIDAD - SDM"/>
    <s v="113"/>
    <x v="1"/>
    <x v="3"/>
    <s v="3.3.1.2.1"/>
    <n v="1"/>
    <s v="DIRECCIÓN SECTOR MOVILIDAD"/>
    <x v="0"/>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CONVOCAR MESAS DE TRABAJO, CON EL FIN DE DETERMINAR EL PROCESO DE REGISTRO CONTABLE DE CASOS EXCEPCIONALES (VALORACIÓN DIFERENTE A SIPROJ WEB CON DIFERENCIAS ALTAMENTE REPRESENTATIVAS)"/>
    <s v="EJECUCIÓN DE MESAS DE TRABAJO"/>
    <s v="MESAS DE TRABAJO REALIZADAS"/>
    <n v="2"/>
    <s v="SUBSECRETARÍA DE GESTIÓN CORPORATIVA - SUBDIRECCIÓN FINANCIERA"/>
    <s v="2021-07-01"/>
    <x v="5"/>
    <s v=" "/>
    <x v="0"/>
    <n v="1"/>
    <n v="0.8"/>
    <x v="4"/>
    <x v="15"/>
    <n v="100"/>
    <n v="100"/>
    <x v="0"/>
    <d v="2022-01-06T00:00:00"/>
  </r>
  <r>
    <s v="2021-06-18"/>
    <s v="MOVILIDAD"/>
    <s v="SECRETARIA DISTRITAL DE MOVILIDAD - SDM"/>
    <s v="113"/>
    <x v="1"/>
    <x v="3"/>
    <s v="3.3.1.2.1"/>
    <n v="2"/>
    <s v="DIRECCIÓN SECTOR MOVILIDAD"/>
    <x v="0"/>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EJECUTAR MESAS DE TRABAJO TRIMESTRALES CON EL OBJETIVO DE REALIZAR UNA CONCILIACIÓN PREVIA AL REPORTE DEL CONTINGENTE"/>
    <s v="EJECUCIÓN DE MESAS DE TRABAJO"/>
    <s v="MESAS DE TRABAJO REALIZADAS"/>
    <n v="4"/>
    <s v="DIRECCIÓN DE REPRESENTACIÓN JUDICIAL - SUBDIRECCIÓN FINANCIERA"/>
    <s v="2021-07-01"/>
    <x v="7"/>
    <s v=" "/>
    <x v="1"/>
    <m/>
    <m/>
    <x v="8"/>
    <x v="16"/>
    <n v="100"/>
    <n v="100"/>
    <x v="0"/>
    <d v="2022-07-11T00:00:00"/>
  </r>
  <r>
    <s v="2021-06-18"/>
    <s v="MOVILIDAD"/>
    <s v="SECRETARIA DISTRITAL DE MOVILIDAD - SDM"/>
    <s v="113"/>
    <x v="1"/>
    <x v="3"/>
    <s v="3.3.1.2.2"/>
    <n v="1"/>
    <s v="DIRECCIÓN SECTOR MOVILIDAD"/>
    <x v="0"/>
    <s v="Control Financiero"/>
    <s v="Estados Financieros"/>
    <s v="HALLAZGO ADMINISTRATIVO POR FALTA DE PROVISIÓN CONTABLE DEL PROCESO 2018-00115."/>
    <s v="X"/>
    <m/>
    <m/>
    <s v="DEFICIENCIAS EN EL CONTROL Y SEGUIMIENTO A LA ALIMENTACIÓN DE LOS PROCESOS Y LAS PROVISIONES CONTABLES ATINENTES A LOS LITIGIOS Y DEMANDAS EN CONTRA DE LA SDM, EN LOS SISTEMAS DE INFORMACIÓN CORRESPONDIENTE."/>
    <s v="REALIZAR SEGUIMIENTO AL REGISTRO Y CALIFICACIÓN DE LOS PROCESOS CADA TRES MESES PREVIA APERTURA DEL MÓDULO DE CONTINGENTE JUDICIAL EN EL APLICATIVO SIPROJWEB"/>
    <s v="SEGUIMIENTO"/>
    <s v="SEGUIMIENTOS EFECTUADOS /SEGUIMIENTOS PROGRAMADOS *100"/>
    <n v="1"/>
    <s v="DIRECCIÓN DE REPRESENTACIÓN JUDICIAL"/>
    <s v="2021-07-01"/>
    <x v="7"/>
    <s v=" "/>
    <x v="1"/>
    <m/>
    <m/>
    <x v="9"/>
    <x v="17"/>
    <n v="100"/>
    <n v="100"/>
    <x v="0"/>
    <d v="2022-07-11T00:00:00"/>
  </r>
  <r>
    <s v="2021-06-18"/>
    <s v="MOVILIDAD"/>
    <s v="SECRETARIA DISTRITAL DE MOVILIDAD - SDM"/>
    <s v="113"/>
    <x v="1"/>
    <x v="3"/>
    <s v="3.3.1.6.1"/>
    <n v="1"/>
    <s v="DIRECCIÓN SECTOR MOVILIDAD"/>
    <x v="0"/>
    <s v="Control Financiero"/>
    <s v="Estados Financieros"/>
    <s v="HALLAZGO ADMINISTRATIVO CON PRESUNTA INCIDENCIA DISCIPLINARIA POR FALTA DE DEPURACIÓN CONTABLE Y FALLAS EN LA PRESENTACIÓN Y SEGUIMIENTO DEL PLAN DE SOSTENIBILIDAD CONTABLE."/>
    <s v="X"/>
    <s v="X"/>
    <m/>
    <s v="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
    <s v="ESTABLECER UN CRONOGRAMA DE VERIFICACIÓN PARA LA DEPURACIÓN CONTABLE CON LAS ÁREAS CORRESPONDIENTES"/>
    <s v="EJECUCIÓN DE CRONOGRAMA"/>
    <s v="CRONOGRAMA REALIZADO Y CUMPLIDO / CRONOGRAMA PROGRAMADO *100"/>
    <n v="1"/>
    <s v="SUBDIRECCIÓN FINANCIERA"/>
    <s v="2021-07-01"/>
    <x v="7"/>
    <s v=" "/>
    <x v="1"/>
    <m/>
    <m/>
    <x v="4"/>
    <x v="14"/>
    <n v="100"/>
    <n v="100"/>
    <x v="0"/>
    <d v="2022-07-08T00:00:00"/>
  </r>
  <r>
    <s v="2021-06-18"/>
    <s v="MOVILIDAD"/>
    <s v="SECRETARIA DISTRITAL DE MOVILIDAD - SDM"/>
    <s v="113"/>
    <x v="1"/>
    <x v="3"/>
    <s v="3.3.1.7.1"/>
    <n v="1"/>
    <s v="DIRECCIÓN SECTOR MOVILIDAD"/>
    <x v="0"/>
    <s v="Control Financiero"/>
    <s v="Estados Financieros"/>
    <s v="HALLAZGO ADMINISTRATIVO POR FALENCIAS EN LAS CONCILIACIONES DE LAS OPERACIONES RECÍPROCAS DE LA SDM."/>
    <s v="X"/>
    <m/>
    <m/>
    <s v="FALTA DE VERIFICACIÓN, SEGUIMIENTO, CONCILIACIÓN Y COMUNICACIÓN OPORTUNOS CON LAS ENTIDADES QUE REPORTAN OPERACIONES RECÍPROCAS REALIZADAS CON LA SDM."/>
    <s v="ESTABLECER O ACTUALIZAR UN PROCEDIMIENTO ESPECÍFICO PARA LAS CONCILIACIONES DE LAS OPERACIONES RECÍPROCA (ENTRE ENTIDADES DEL ESTADO)."/>
    <s v="PROCEDIMIENTO"/>
    <s v="PROCEDIMIENTO PUBLICADO"/>
    <n v="1"/>
    <s v="SUBDIRECCIÓN FINANCIERA"/>
    <s v="2021-07-01"/>
    <x v="5"/>
    <s v=" "/>
    <x v="0"/>
    <n v="1"/>
    <n v="0.8"/>
    <x v="4"/>
    <x v="14"/>
    <n v="100"/>
    <n v="100"/>
    <x v="0"/>
    <d v="2022-01-06T00:00:00"/>
  </r>
  <r>
    <s v="2021-06-18"/>
    <s v="MOVILIDAD"/>
    <s v="SECRETARIA DISTRITAL DE MOVILIDAD - SDM"/>
    <s v="113"/>
    <x v="1"/>
    <x v="3"/>
    <s v="3.3.2.1"/>
    <n v="1"/>
    <s v="DIRECCIÓN SECTOR MOVILIDAD"/>
    <x v="0"/>
    <s v="Control Financiero"/>
    <s v="Estados Financieros"/>
    <s v="HALLAZGO ADMINISTRATIVO POR FALTA DE INTERFACES CON EL APLICATIVO CONTABLE."/>
    <s v="X"/>
    <m/>
    <m/>
    <s v="FALTA DE PLANEACIÓN Y LINEAMIENTOS QUE CONDUZCAN A LA OPTIMIZACIÓN DE LOS SISTEMAS DE INFORMACIÓN DE LA ENTIDAD."/>
    <s v="GENERAR LA INTERFACE EN EL APLICATIVO CONTABLE"/>
    <s v="INTERFACES"/>
    <s v="NO. DE INTERFACES / NO TOTAL DE INTERFACES PROGRAMADAS *100"/>
    <n v="1"/>
    <s v="SUBDIRECCIÓN FINANCIERA"/>
    <s v="2021-07-01"/>
    <x v="5"/>
    <s v=" "/>
    <x v="0"/>
    <n v="1"/>
    <n v="0.8"/>
    <x v="4"/>
    <x v="14"/>
    <n v="100"/>
    <n v="100"/>
    <x v="0"/>
    <d v="2022-01-06T00:00:00"/>
  </r>
  <r>
    <s v="2021-06-18"/>
    <s v="MOVILIDAD"/>
    <s v="SECRETARIA DISTRITAL DE MOVILIDAD - SDM"/>
    <s v="113"/>
    <x v="1"/>
    <x v="3"/>
    <s v="3.3.2.2"/>
    <n v="1"/>
    <s v="DIRECCIÓN SECTOR MOVILIDAD"/>
    <x v="0"/>
    <s v="Control Financiero"/>
    <s v="Estados Financieros"/>
    <s v="HALLAZGO ADMINISTRATIVO POR FALENCIAS EN LA CONCILIACIÓN DE SALDOS ENTRE EL ÁREA CONTABLE Y LAS DEMÁS DEPENDENCIAS DE LA ENTIDAD."/>
    <s v="X"/>
    <m/>
    <m/>
    <s v="FALTA DE SEGUIMIENTO DE LA TOTALIDAD DE LAS PARTIDAS CONTABLES EN RELACIÓN CON LAS ÁREAS DE GESTIÓN QUE GENERAN INFORMACIÓN QUE AFECTA LOS ESTADOS FINANCIEROS."/>
    <s v="IMPLEMENTAR FORMATO DE SEGUIMIENTO A LA GESTIÓN DE CONCILIACIONES CON LAS ÁREAS ENCARGADAS DE EMITIR INFORMACIÓN QUE AFECTA LOS ESTADOS FINANCIEROS."/>
    <s v="CONCILIACIONES"/>
    <s v="FORMATO Y CRONOGRAMA DE CONCILACIONES REALIZADO / FORMATO Y CRONOGRAMA DE CONCILACIONES PROGRAMADO*100"/>
    <n v="1"/>
    <s v="SUBDIRECCIÓN FINANCIERA"/>
    <s v="2021-07-01"/>
    <x v="5"/>
    <s v=" "/>
    <x v="0"/>
    <n v="1"/>
    <n v="0.8"/>
    <x v="4"/>
    <x v="14"/>
    <n v="100"/>
    <n v="100"/>
    <x v="0"/>
    <d v="2022-01-06T00:00:00"/>
  </r>
  <r>
    <s v="2021-06-18"/>
    <s v="MOVILIDAD"/>
    <s v="SECRETARIA DISTRITAL DE MOVILIDAD - SDM"/>
    <s v="113"/>
    <x v="1"/>
    <x v="3"/>
    <s v="3.3.4.5.1"/>
    <n v="1"/>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MITIR MENSUALMENTE EL INFORME DEL SEGUIMIENTO DE LOS SALDOS DE LOS PASIVOS EXIGIBLES  Y RESERVAS CONSTITUIDOS A LOS ORDENADORES DE GASTOS"/>
    <s v="INFORMES"/>
    <s v="INFORMES REMITIDOS A LOS ORDENADORES DE GASTOS"/>
    <n v="6"/>
    <s v="SUBDIRECCIÓN FINANCIERA"/>
    <s v="2021-07-01"/>
    <x v="5"/>
    <s v=" "/>
    <x v="0"/>
    <n v="1"/>
    <n v="0.8"/>
    <x v="4"/>
    <x v="14"/>
    <n v="100"/>
    <n v="100"/>
    <x v="0"/>
    <d v="2022-01-06T00:00:00"/>
  </r>
  <r>
    <s v="2021-06-18"/>
    <s v="MOVILIDAD"/>
    <s v="SECRETARIA DISTRITAL DE MOVILIDAD - SDM"/>
    <s v="113"/>
    <x v="1"/>
    <x v="3"/>
    <s v="3.3.4.5.1"/>
    <n v="2"/>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ADELANTAR TODAS LAS ACTIVIDADES  NECESARIAS PARA REALIZAR LA DEPURACIÓN DE LOS SALDOS A CARGO DE LOS ORDENADORES DE GASTO."/>
    <s v="GESTION DE LIBERACIÓN DE SALDOS"/>
    <s v="NO. DE CONTRATOS CON GESTIÓN PARA LIBERACION DE SALDOS  / TOTAL DE CONTRATOS A DEPURAR DE LA BASE DE RESERVAS Y PASIVOS EXIGIBLES * 100"/>
    <n v="1"/>
    <s v="ORDENADORES DEL GASTO"/>
    <s v="2021-07-01"/>
    <x v="5"/>
    <s v=" "/>
    <x v="0"/>
    <n v="1"/>
    <n v="0.8"/>
    <x v="10"/>
    <x v="18"/>
    <n v="100"/>
    <n v="100"/>
    <x v="0"/>
    <d v="2021-01-11T00:00:00"/>
  </r>
  <r>
    <s v="2021-06-18"/>
    <s v="MOVILIDAD"/>
    <s v="SECRETARIA DISTRITAL DE MOVILIDAD - SDM"/>
    <s v="113"/>
    <x v="1"/>
    <x v="3"/>
    <s v="3.3.4.5.1"/>
    <n v="3"/>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ALIZAR REUNIÓN BIMESTRAL CON CADA SUBSECRETARÍA Y LA DIRECCIÓN DE CONTRATACIÓN A FIN DE REALIZAR SEGUIMIENTO A LOS CONTRATOS SUSCEPTIBLES DE LIQUIDACIÓN."/>
    <s v="MESAS DE TRABAJO"/>
    <s v="MESAS DE TRABAJO REALIZADAS"/>
    <n v="3"/>
    <s v="ORDENADORES DEL GASTO DIRECCION DE CONTRATACIÓN"/>
    <s v="2021-07-01"/>
    <x v="5"/>
    <s v=" "/>
    <x v="0"/>
    <n v="1"/>
    <n v="0.8"/>
    <x v="11"/>
    <x v="19"/>
    <n v="100"/>
    <n v="100"/>
    <x v="0"/>
    <d v="2022-01-07T00:00:00"/>
  </r>
  <r>
    <s v="2021-06-18"/>
    <s v="MOVILIDAD"/>
    <s v="SECRETARIA DISTRITAL DE MOVILIDAD - SDM"/>
    <s v="113"/>
    <x v="1"/>
    <x v="3"/>
    <s v="3.3.4.5.1"/>
    <n v="4"/>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EMISIÓN DE LA CIRCULAR EN DONDE SE FORMULAN  LOS LINEAMIENTOS PARA UNA GESTIÓN INTEGRAL DE PASIVOS EXIGIBLES."/>
    <s v="LINEAMIENTOS"/>
    <s v="LINEAMIENTOS EXPEDIDOS E IMPLEMENTADOS PARA LA GESTIÓN INTEGRAL DE PASIVOS EXIGIBLES"/>
    <n v="1"/>
    <s v="SUBDIRECCIÓN FINANCIERA"/>
    <s v="2021-07-01"/>
    <x v="5"/>
    <s v=" "/>
    <x v="0"/>
    <n v="1"/>
    <n v="0.8"/>
    <x v="4"/>
    <x v="14"/>
    <n v="100"/>
    <n v="100"/>
    <x v="0"/>
    <d v="2022-01-06T00:00:00"/>
  </r>
  <r>
    <s v="2021-09-21"/>
    <s v="MOVILIDAD"/>
    <s v="SECRETARIA DISTRITAL DE MOVILIDAD - SDM"/>
    <s v="113"/>
    <x v="1"/>
    <x v="4"/>
    <s v="3.3.1.2"/>
    <n v="1"/>
    <s v="DIRECCIÓN SECTOR MOVILIDAD"/>
    <x v="1"/>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REALIZAR UNA REUNIÓN CON EL CONTRATISTA E INTERVENTORÍA DONDE SE INFORME DE LA IMPORTANCIA DE LA PRESENTACIÓN DE LOS APU E INVESTIGACIONES DE MERCADO."/>
    <s v="REUNIÓN IMPORTANCIA PRESENTACIÓN APU E INVESTIGACIONES DE MERCADO"/>
    <s v="NÚMERO DE REUNIONES REALIZADAS"/>
    <n v="1"/>
    <s v="SUBDIRECCIÓN DE SEMAFORIZACIÓN"/>
    <s v="2021-10-01"/>
    <x v="11"/>
    <s v=" "/>
    <x v="0"/>
    <n v="1"/>
    <n v="0.8"/>
    <x v="1"/>
    <x v="8"/>
    <n v="100"/>
    <n v="100"/>
    <x v="0"/>
    <d v="2021-12-09T00:00:00"/>
  </r>
  <r>
    <s v="2021-09-21"/>
    <s v="MOVILIDAD"/>
    <s v="SECRETARIA DISTRITAL DE MOVILIDAD - SDM"/>
    <s v="113"/>
    <x v="1"/>
    <x v="4"/>
    <s v="3.3.1.2"/>
    <n v="2"/>
    <s v="DIRECCIÓN SECTOR MOVILIDAD"/>
    <x v="1"/>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SOCIALIZAR A LOS SUPERVISORES LA IMPORTANCIA DE LA VERIFICACIÓN DE REQUISITOS CONTENIDOS EN CADA CONTRATO PARA LA APROBACIÓN DE LOS PRECIOS NO PREVISTOS."/>
    <s v="SOCIALIZACIÓN SUPERVISORES"/>
    <s v="NÚMERO DE SOCIALIZACIONES A SUPERVISORES REALIZADAS"/>
    <n v="2"/>
    <s v="SUBDIRECCIÓN DE SEMAFORIZACIÓN"/>
    <s v="2021-10-01"/>
    <x v="12"/>
    <s v=" "/>
    <x v="1"/>
    <m/>
    <s v="&lt;"/>
    <x v="1"/>
    <x v="8"/>
    <n v="100"/>
    <n v="100"/>
    <x v="0"/>
    <d v="2022-01-03T00:00:00"/>
  </r>
  <r>
    <s v="2021-09-21"/>
    <s v="MOVILIDAD"/>
    <s v="SECRETARIA DISTRITAL DE MOVILIDAD - SDM"/>
    <s v="113"/>
    <x v="1"/>
    <x v="4"/>
    <s v="3.3.1.4"/>
    <n v="1"/>
    <s v="DIRECCIÓN SECTOR MOVILIDAD"/>
    <x v="1"/>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S FALENCIAS EN LOS PUNTOS DE CONTROL DISPUESTOS EN EL PROCEDIMIENTO SANCIONATORIO, PARA QUE LOS ORDENADORES DEL GASTO EFECTUÉ SUS ACTUACIONES CONFORME A LOS TÉRMINOS PREVISTOS."/>
    <s v="EFECTUAR  REVISIÓN DE LOS PUNTOS  DE CONTROL DISPUESTOS EN EL PROCEDIMIENTO SANCIONATORIO POR INCUMPLIMIENTO CONTRACTUAL - PA05 - PR16 Y DE SER NECESARIO, FORTALECER Y ACTUALIZAR LOS MISMOS PARA SU EFECTIVO CUMPLIMIENTO."/>
    <s v="ACTUALIZACIÓN DE LOS PUNTOS DE CONTROL PROCEDIMIENTO SANCIONATORIO POR INCUMPLIMIENTO CONTRACTUAL"/>
    <s v="PROCEDIMIENTO REVISADO, ACTUALIZADO Y PUBLICADO"/>
    <n v="1"/>
    <s v="DIRECCIÓN DE CONTRATACIÓN Y SUBSECRETARÍA DE GESTIÓN DE LA MOVILIDAD"/>
    <s v="2021-10-01"/>
    <x v="12"/>
    <s v=" "/>
    <x v="1"/>
    <m/>
    <m/>
    <x v="12"/>
    <x v="20"/>
    <n v="100"/>
    <n v="100"/>
    <x v="0"/>
    <d v="2022-04-08T00:00:00"/>
  </r>
  <r>
    <s v="2021-09-21"/>
    <s v="MOVILIDAD"/>
    <s v="SECRETARIA DISTRITAL DE MOVILIDAD - SDM"/>
    <s v="113"/>
    <x v="1"/>
    <x v="4"/>
    <s v="3.3.1.4"/>
    <n v="2"/>
    <s v="DIRECCIÓN SECTOR MOVILIDAD"/>
    <x v="1"/>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 DESCONOCIMIENTO DE LA SUPERVISIÓN EN CUANTO A LA IMPLEMENTACIÓN Y TÉRMINOS DEL PROCEDIMIENTO SANCIONATORIO CONTRACTUAL DE LA ENTIDAD."/>
    <s v="INCORPORAR EN EL MODELO DE NOTIFICACIÓN DE DESIGNACIÓN DE SUPERVISIÓN - PA 05 -PR 21 - MD04, EN EL APARTE DE LAS CONSIDERACIONES GENERALES, UNA REMISIÓN EXPRESA AL PROCEDIMIENTO SANCIONATORIO POR INCUMPLIMIENTO CONTRACTUAL - PA05 - PR16."/>
    <s v="ACTUALIZACIÓN DEL MODELO DE NOTIFICACIÓN DE DESIGNACIÓN AL SUPERVISOR PA05-PR21-MD04"/>
    <s v="MODELO DE NOTIFICACIÓN DE DESIGNACIÓN AL SUPERVISOR ACTUALIZADO Y PUBLICADO"/>
    <n v="1"/>
    <s v="DIRECCIÓN DE CONTRATACIÓN Y SUBSECRETARÍA DE GESTIÓN DE LA MOVILIDAD"/>
    <s v="2021-10-01"/>
    <x v="13"/>
    <s v=" "/>
    <x v="1"/>
    <m/>
    <m/>
    <x v="12"/>
    <x v="20"/>
    <n v="100"/>
    <n v="100"/>
    <x v="0"/>
    <d v="2022-04-08T00:00:00"/>
  </r>
  <r>
    <s v="2021-09-21"/>
    <s v="MOVILIDAD"/>
    <s v="SECRETARIA DISTRITAL DE MOVILIDAD - SDM"/>
    <s v="113"/>
    <x v="1"/>
    <x v="4"/>
    <s v="3.3.2.1"/>
    <n v="1"/>
    <s v="DIRECCIÓN SECTOR MOVILIDAD"/>
    <x v="1"/>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APLICAR UNA LISTA DE  CHEQUEO  PARA  LA ENTREGA AL ALMACÉN POR LA SUPERVISIÓN QUE PERMITA REVISAR LOS DOCUMENTOS ENTREGADOS POR PARTE DE LA INTERVENTORÍA."/>
    <s v="LISTAS DE CHEQUEO Y ACTAS DE ENTREGA A ALMACÉN"/>
    <s v="LISTA DE CHEQUEO  DE SOLICITUDES DE REINTEGRO / ACTAS DE ENTREGA AL  ALMACÉN"/>
    <n v="3"/>
    <s v="SUBDIRECCIÓN DE SEMAFORIZACIÓN Y/O SUPERVISOR DEL CONTRATO"/>
    <s v="2021-10-01"/>
    <x v="5"/>
    <s v=" "/>
    <x v="0"/>
    <n v="1"/>
    <n v="0.8"/>
    <x v="1"/>
    <x v="21"/>
    <n v="100"/>
    <n v="100"/>
    <x v="0"/>
    <d v="2022-01-03T00:00:00"/>
  </r>
  <r>
    <s v="2021-09-21"/>
    <s v="MOVILIDAD"/>
    <s v="SECRETARIA DISTRITAL DE MOVILIDAD - SDM"/>
    <s v="113"/>
    <x v="1"/>
    <x v="4"/>
    <s v="3.3.2.1"/>
    <n v="2"/>
    <s v="DIRECCIÓN SECTOR MOVILIDAD"/>
    <x v="1"/>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
    <s v="ACTAS DE SEGUIMIENTO INGRESOS"/>
    <s v="ACTAS DE SEGUIMIENTO INGRESOS"/>
    <n v="3"/>
    <s v="SUBDIRECCIÓN ADMINISTRATIVA"/>
    <s v="2021-10-01"/>
    <x v="5"/>
    <s v=" "/>
    <x v="0"/>
    <n v="1"/>
    <n v="0.8"/>
    <x v="4"/>
    <x v="7"/>
    <n v="100"/>
    <n v="100"/>
    <x v="0"/>
    <d v="2022-01-06T00:00:00"/>
  </r>
  <r>
    <s v="2021-09-21"/>
    <s v="MOVILIDAD"/>
    <s v="SECRETARIA DISTRITAL DE MOVILIDAD - SDM"/>
    <s v="113"/>
    <x v="1"/>
    <x v="4"/>
    <s v="3.3.2.2"/>
    <n v="1"/>
    <s v="DIRECCIÓN SECTOR MOVILIDAD"/>
    <x v="1"/>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ÁNSITO DE LA SDM,"/>
    <s v="REALIZAR ACTA DE INSTALACIÓN DE PLACAS A LOS BIENES RECIBIDOS EN EL SITIO DE UTILIZACIÓN AL CENTRO DE GESTIÓN DEL TRÁNSITO"/>
    <s v="ACTA  DE INSTALACIÓN DE PLACAS"/>
    <s v="ACTA  DE INSTALACIÓN DE PLACAS"/>
    <n v="6"/>
    <s v="SUBDIRECCIÓN ADMINISTRATIVA"/>
    <s v="2021-10-01"/>
    <x v="14"/>
    <s v=" "/>
    <x v="1"/>
    <m/>
    <m/>
    <x v="4"/>
    <x v="7"/>
    <n v="100"/>
    <n v="100"/>
    <x v="0"/>
    <d v="2022-01-06T00:00:00"/>
  </r>
  <r>
    <s v="2021-09-21"/>
    <s v="MOVILIDAD"/>
    <s v="SECRETARIA DISTRITAL DE MOVILIDAD - SDM"/>
    <s v="113"/>
    <x v="1"/>
    <x v="4"/>
    <s v="3.3.2.2"/>
    <n v="2"/>
    <s v="DIRECCIÓN SECTOR MOVILIDAD"/>
    <x v="1"/>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ANSITO DE LA SDM,"/>
    <s v="REVISAR Y AJUSTAR EL PROCEDIMIENTO INCORPORANDO UN CONTROL DE LOS BIENES QUE INGRESAN A LA ENTIDAD EN EL SITIO DE  UTILIZACIÓN."/>
    <s v="PROCEDIMIENTO AJUSTADO"/>
    <s v="PROCEDIMIENTO AJUSTADO"/>
    <n v="1"/>
    <s v="SUBDIRECCIÓN ADMINISTRATIVA"/>
    <s v="2021-10-01"/>
    <x v="5"/>
    <s v=" "/>
    <x v="0"/>
    <n v="1"/>
    <n v="0.8"/>
    <x v="4"/>
    <x v="7"/>
    <n v="100"/>
    <n v="100"/>
    <x v="0"/>
    <d v="2022-01-06T00:00:00"/>
  </r>
  <r>
    <s v="2021-10-05"/>
    <s v="MOVILIDAD"/>
    <s v="SECRETARIA DISTRITAL DE MOVILIDAD - SDM"/>
    <s v="113"/>
    <x v="1"/>
    <x v="5"/>
    <s v="3.3.1"/>
    <n v="1"/>
    <s v="DIRECCIÓN SECTOR MOVILIDAD"/>
    <x v="2"/>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
    <s v="X"/>
    <s v="X"/>
    <s v="X"/>
    <s v="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
    <s v="REALIZAR LA SOCIALIZACIÓN DEL  PROCEDIMIENTO  DE GESTION DE BIENES E INVENTARIOS, INGRESOS, EGRESOS Y TRASLADOS DE ALMACEN  PA01-PR12."/>
    <s v="SOCILIZACIÓN PROCEDIMIENTO"/>
    <s v="PROCEDIMIENTO SOCIALIZADO"/>
    <n v="1"/>
    <s v="SUBDIRECCIÓN DE SEÑALIZACIÓN -  SUBDIRECCIÓN ADMINISTRATIVA"/>
    <s v="2021-10-15"/>
    <x v="10"/>
    <s v=" "/>
    <x v="1"/>
    <m/>
    <m/>
    <x v="13"/>
    <x v="22"/>
    <n v="100"/>
    <n v="100"/>
    <x v="0"/>
    <d v="2022-03-30T00:00:00"/>
  </r>
  <r>
    <s v="2021-10-05"/>
    <s v="MOVILIDAD"/>
    <s v="SECRETARIA DISTRITAL DE MOVILIDAD - SDM"/>
    <s v="113"/>
    <x v="1"/>
    <x v="5"/>
    <s v="3.3.1"/>
    <n v="2"/>
    <s v="DIRECCIÓN SECTOR MOVILIDAD"/>
    <x v="2"/>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
    <s v="X"/>
    <s v="X"/>
    <s v="X"/>
    <s v="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
    <s v="EMITIR  UNA CIRCULAR POR PARTE DE   LA SUBSECRETARIA DE GESTION  CORPORATIVA DONDE SE INFORMEN LOS  LINEAMIENTOS ESTABLECIDOS PARA LA RECEPCIÓN, INCORPORACIÓN  A  CONTABILIDAD Y ADMINISTRACIÓN DE LOS  BIENES O ELEMENTOS ENTREGADOS A SDM POR OTRAS ENTIDADES."/>
    <s v="EMITIR  CIRCULAR"/>
    <s v="CIRCULAR EMITIDA"/>
    <n v="1"/>
    <s v="SUBDIRECCIÓN DE SEÑALIZACIÓN -  SUBDIRECCIÓN ADMINISTRATIVA"/>
    <s v="2021-10-15"/>
    <x v="10"/>
    <s v=" "/>
    <x v="1"/>
    <m/>
    <m/>
    <x v="13"/>
    <x v="22"/>
    <n v="100"/>
    <n v="100"/>
    <x v="0"/>
    <d v="2022-03-30T00:00:00"/>
  </r>
  <r>
    <s v="2021-10-05"/>
    <s v="MOVILIDAD"/>
    <s v="SECRETARIA DISTRITAL DE MOVILIDAD - SDM"/>
    <s v="113"/>
    <x v="1"/>
    <x v="5"/>
    <s v="3.3.2"/>
    <n v="1"/>
    <s v="DIRECCIÓN SECTOR MOVILIDAD"/>
    <x v="2"/>
    <s v="Control Financiero"/>
    <s v="Gestión Financiera"/>
    <s v="HALLAZGO ADMINISTRATIVO CON PRESUNTA INCIDENCIA DISCIPLINARIA Y FISCAL, POR CUANTÍA DE $ 54.507.277, PORQUE SE EVIDENCIÓ SOBRECOSTOS POR INSTALACIÓN DE LOS ELEMENTOS PAGADOS POR URGENCIA MANIFIESTA."/>
    <s v="X"/>
    <s v="X"/>
    <s v="X"/>
    <s v="LOS VALORES DE ADQUISICIÓN Y DESTINACIÓN DE LOS ELEMENTOS ADQUIRIDOS POR EL IDU NO FUERON COMPARTIDOS CON LA SDM"/>
    <s v="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
    <s v="EMITIR   CIRCULAR"/>
    <s v="CIRCULAR EMITIDA"/>
    <n v="1"/>
    <s v="SUBDIRECCIÓN DE SEÑALIZACIÓN -  DESPACHO"/>
    <s v="2021-10-15"/>
    <x v="10"/>
    <s v=" "/>
    <x v="1"/>
    <m/>
    <m/>
    <x v="14"/>
    <x v="23"/>
    <n v="100"/>
    <n v="100"/>
    <x v="0"/>
    <d v="2022-03-16T00:00:00"/>
  </r>
  <r>
    <s v="2021-10-05"/>
    <s v="MOVILIDAD"/>
    <s v="SECRETARIA DISTRITAL DE MOVILIDAD - SDM"/>
    <s v="113"/>
    <x v="1"/>
    <x v="5"/>
    <s v="3.3.3"/>
    <n v="1"/>
    <s v="DIRECCIÓN SECTOR MOVILIDAD"/>
    <x v="2"/>
    <s v="Control Financiero"/>
    <s v="Gestión Financiera"/>
    <s v="HALLAZGO ADMINISTRATIVO CON PRESUNTA INCIDENCIA DISCIPLINARIA Y FISCAL, EN CUANTÍA DE $ 252.813.689 AL ENCONTRAR DIFERENCIAS ENTRE LAS CANTIDADES CORRESPONDIENTES A LOS ELEMENTOS DE SEGREGACIÓN ADQUIRIDOS POR EL IDU Y ENTREGADAS PARA LA INSTALACIÓN Y REPORTADAS POR LA SDM"/>
    <s v="X"/>
    <s v="X"/>
    <s v="X"/>
    <s v="NO SE DIERON DIRECTICES TECNICAS, JURIDICAS, ADMINISTRATIVAS Y FINANCIERAS  PARA EL RECIBO DE LOS ELEMENTOS POR LA SDM"/>
    <s v="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
    <s v="EMITIR DIRECTRIZ"/>
    <s v="DIRECTRIZ EMITIDA"/>
    <n v="1"/>
    <s v="SUBDIRECCIÓN DE SEÑALIZACIÓN -  DESPACHO"/>
    <s v="2021-10-15"/>
    <x v="10"/>
    <s v=" "/>
    <x v="1"/>
    <m/>
    <m/>
    <x v="14"/>
    <x v="23"/>
    <n v="100"/>
    <n v="100"/>
    <x v="0"/>
    <d v="2022-03-16T00:00:00"/>
  </r>
  <r>
    <s v="2021-12-16"/>
    <s v="MOVILIDAD"/>
    <s v="SECRETARIA DISTRITAL DE MOVILIDAD - SDM"/>
    <s v="113"/>
    <x v="1"/>
    <x v="0"/>
    <s v="3.2.1.1"/>
    <n v="1"/>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3 MESAS DE TRABAJO CON LA SUBSECRETARÍA DE SERVICIOS A LA CIUDADANÍA Y LA OFICINA ASESORA DE PLANEACIÓN INSTITUCIONAL PARA DEFINIR LA VIABILIDAD FINANCIERA PARA GENERAR RESERVAS PRESUPUESTALES."/>
    <s v="MESAS DE TRABAJO REALIZADA"/>
    <s v="(MESA DE TRABAJO REALIZADA / MESA DE TRABAJO PROGRAMADA)*100"/>
    <n v="1"/>
    <s v="DIRECCIÓN DE ATENCIÓN AL CIUDADANO"/>
    <s v="2022-01-03"/>
    <x v="15"/>
    <s v=" "/>
    <x v="1"/>
    <m/>
    <m/>
    <x v="2"/>
    <x v="4"/>
    <n v="100"/>
    <n v="100"/>
    <x v="0"/>
    <d v="2022-07-08T00:00:00"/>
  </r>
  <r>
    <s v="2021-12-16"/>
    <s v="MOVILIDAD"/>
    <s v="SECRETARIA DISTRITAL DE MOVILIDAD - SDM"/>
    <s v="113"/>
    <x v="1"/>
    <x v="0"/>
    <s v="3.2.1.1"/>
    <n v="2"/>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2 SEGUIMIENTOS CON LA OFICINA ASESORA DE PLANEACIÓN INSTITUCIONAL SOBRE LA RESPUESTA DE LA APROBACIÓN DE VIGENCIAS FUTURAS."/>
    <s v="SEGUIMIENTOS REALIZADOS"/>
    <s v="(SEGUIMIENTO REALIZADO / SEGUIMIENTO PROGRAMADO) * 100"/>
    <n v="1"/>
    <s v="DIRECCIÓN DE ATENCIÓN AL CIUDADANO"/>
    <s v="2022-01-03"/>
    <x v="15"/>
    <s v=" "/>
    <x v="1"/>
    <m/>
    <m/>
    <x v="2"/>
    <x v="4"/>
    <n v="100"/>
    <n v="100"/>
    <x v="0"/>
    <d v="2022-05-06T00:00:00"/>
  </r>
  <r>
    <s v="2021-12-16"/>
    <s v="MOVILIDAD"/>
    <s v="SECRETARIA DISTRITAL DE MOVILIDAD - SDM"/>
    <s v="113"/>
    <x v="1"/>
    <x v="0"/>
    <s v="3.2.1.1"/>
    <n v="3"/>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MESAS DE TRABAJO MENSUAL PARA GARANTIZAR QUE LOS PROCESOS CONTRACTUALES DE LA INTERVENTORÍA SE ESTRUCTUREN DE MANERA OPORTUNA"/>
    <s v="MESAS DE TRABAJO REALIZADA"/>
    <s v="(MESA DE TRABAJO REALIZADA / MESA DE TRABAJO PROGRAMADA)*100"/>
    <n v="1"/>
    <s v="DIRECCIÓN DE ATENCIÓN AL CIUDADANO"/>
    <s v="2022-01-03"/>
    <x v="16"/>
    <s v=" "/>
    <x v="1"/>
    <m/>
    <m/>
    <x v="2"/>
    <x v="4"/>
    <n v="0"/>
    <n v="0"/>
    <x v="1"/>
    <d v="2022-09-07T00:00:00"/>
  </r>
  <r>
    <s v="2021-12-16"/>
    <s v="MOVILIDAD"/>
    <s v="SECRETARIA DISTRITAL DE MOVILIDAD - SDM"/>
    <s v="113"/>
    <x v="1"/>
    <x v="0"/>
    <s v="3.2.3.1"/>
    <n v="1"/>
    <s v="DIRECCIÓN SECTOR MOVILIDAD"/>
    <x v="1"/>
    <s v="Control Gestión"/>
    <s v="Gestión Contractual"/>
    <s v="HALLAZGO ADMINISTRATIVO POR EL INCUMPLIMIENTO DE ALGUNAS ACTIVIDADES DE LOS PROCEDIMIENTOS ESTABLECIDOS EN LA CAPTURA DE VEHÍCULOS INMOVILIZADOS, QUE PODRÍA GENERAR FUTUROS RECLAMOS POR PARTE DE LOS PROPIETARIOS"/>
    <s v="X"/>
    <m/>
    <m/>
    <s v="EL PROCEDIMIENTO TE-MA-001 MANUAL DE PROCEDIMIENTO GENERAL DE CAPTURA DE VIDEOS EN VEHÍCULOS DE LA CONCESION INCLUYE ACTIVIDADADES QUE NO SE AJUSTAN A LA REALIDAD DE LO QUE SE EJECUTA DURANTE LA OPERACIÓN."/>
    <s v="APROBAR LA ACTUALIZACIÓN DEL PROCEDIMIENTO TE-MA-001 MANUAL DE PROCEDIMIENTO GENERAL DE CAPTURA DE VIDEOS EN VEHÍCULOS VERSIÓN 6.0 DE 2020 DE LA CONCESIÓN QUE INCLUYA UN PUNTO DE CONTROL ADICIONAL QUE PERMITA REALIZAR LA VERIFICACIÓN O SEGUIMIENTO DEL CUMPLIMIENTO DE LOS REQUISITOS"/>
    <s v="PROCEDIMIENTO APROBADO"/>
    <s v="PROCEDIMIENTO APROBADO"/>
    <n v="1"/>
    <s v="DIRECCIÓN DE ATENCIÓN AL CIUDADANO"/>
    <s v="2022-01-03"/>
    <x v="8"/>
    <s v=" "/>
    <x v="1"/>
    <m/>
    <m/>
    <x v="2"/>
    <x v="4"/>
    <n v="100"/>
    <n v="100"/>
    <x v="0"/>
    <d v="2022-06-07T00:00:00"/>
  </r>
  <r>
    <s v="2021-12-16"/>
    <s v="MOVILIDAD"/>
    <s v="SECRETARIA DISTRITAL DE MOVILIDAD - SDM"/>
    <s v="113"/>
    <x v="1"/>
    <x v="0"/>
    <s v="3.2.3.1"/>
    <n v="2"/>
    <s v="DIRECCIÓN SECTOR MOVILIDAD"/>
    <x v="1"/>
    <s v="Control Gestión"/>
    <s v="Gestión Contractual"/>
    <s v="HALLAZGO ADMINISTRATIVO POR EL INCUMPLIMIENTO DE ALGUNAS ACTIVIDADES DE LOS PROCEDIMIENTOS ESTABLECIDOS EN LA CAPTURA DE VEHÍCULOS INMOVILIZADOS, QUE PODRÍA GENERAR FUTUROS RECLAMOS POR PARTE DE LOS PROPIETARIOS"/>
    <s v="X"/>
    <m/>
    <m/>
    <s v="EL PROCEDIMIENTO TE-MA-001 MANUAL DE PROCEDIMIENTO GENERAL DE CAPTURA DE VIDEOS EN VEHÍCULOS DE LA CONCESION INCLUYE ACTIVIDADADES QUE NO SE AJUSTAN A LA REALIDAD DE LO QUE SE EJECUTA DURANTE LA OPERACIÓN."/>
    <s v="APROBAR POR PARTE DE LA SDM EL INFORME MENSUAL PRESENTADO POR LA INTERVENTORÍA, DONDE INCLUYA EL COMPONENTE DE VERIFICACIÓN DEL CUMPLIMIENTO DE LOS REQUISITOS PARA LA CAPTURA DE VIDEOS DE VEHÍCULOS INMOVILIZADOS A TRAVÉS DEL MECANISMO DEFINIDO, IMPLEMENTADO EN LA ACCIÓN 1 DEL HALLAZGO 3.2.3.1."/>
    <s v="INFORME APROBADO DE INTERVENTORÍA CON COMPONENTE DE VERIFICACIÓN"/>
    <s v="(INFORMES APROBADOS DE INTERVENTORÍA / TOTAL DE INFORMES PRESENTADOS) *100"/>
    <n v="1"/>
    <s v="DIRECCIÓN DE ATENCIÓN AL CIUDADANO"/>
    <s v="2022-06-01"/>
    <x v="16"/>
    <s v=" "/>
    <x v="1"/>
    <m/>
    <m/>
    <x v="2"/>
    <x v="4"/>
    <n v="0"/>
    <n v="0"/>
    <x v="1"/>
    <d v="2022-09-07T00:00:00"/>
  </r>
  <r>
    <s v="2021-12-16"/>
    <s v="MOVILIDAD"/>
    <s v="SECRETARIA DISTRITAL DE MOVILIDAD - SDM"/>
    <s v="113"/>
    <x v="1"/>
    <x v="0"/>
    <s v="3.2.4.1"/>
    <n v="1"/>
    <s v="DIRECCIÓN SECTOR MOVILIDAD"/>
    <x v="1"/>
    <s v="Control Gestión"/>
    <s v="Gestión Contractual"/>
    <s v="HALLAZGO ADMINISTRATIVO CON PRESUNTA INCIDENCIA DISCIPLINARIA PORQUE A 29 DE NOVIEMBRE DE 2021 EXISTEN 1.075 (MIL SETENTA Y CINCO) VEHÍCULOS QUE CUENTAN CON MÁS DE DOS AÑOS DE PERMANENCIA EN EL PARQUEADERO DE LA CONCESIÓN, SITUACIÓN QUE TRANSGREDE LO ESTABLECIDO EN EL ANEXO NO. 1 DOCUMENTO DE REQUERIMIENTOS TÉCNICOS DEL SERVICIO, DEL CONTRATO DE CONCESIÓN 2018-114, EN SU NUMERAL 7.9 MANEJO DE REMANENTES"/>
    <s v="X"/>
    <s v="X"/>
    <m/>
    <s v="EL DOCUMENTO DE LINEAMIENTOS, ESPECIFICACIONES Y ESTRUCTURA DE LA INFORMACIÓN Y DOCUMENTACIÓN DE VEHÍCULOS REMANENTES CON MÁS DE DOS (2) AÑOS DE INMOVILIZACIÓN EN PARQUEADEROS DE LA CONCESIÓN GYP BOGOTÁ SAS, DESACTUALIZADO PARA EL CARGUE DE LA DOCUMENTACIÓN EN EL REPOSITORIO WEB DE LA ENTIDAD"/>
    <s v="ACTUALIZAR LOS LINEAMIENTOS, ESPECIFICACIONES Y ESTRUCTURA DE LA INFORMACIÓN Y DOCUMENTACIÓN DE VEHÍCULOS REMANENTES CON MÁS DE DOS (2) AÑOS DE INMOVILIZACIÓN EN PARQUEADEROS DE LA CONCESIÓN GYP BOGOTÁ SAS, PARA LA ENTREGA A LA SDM;  INCLUYENDO EL TIEMPO ESTIMADO PARA EL CARGUE, REVISIÓN Y APROBACIÓN DE LA DOCUMENTACIÓN."/>
    <s v="COMUNICACIÓN DIRIGIDA A LA CONCESIÓN SOBRE LA ACTUALIZACIÓN DEL LINEAMIENTO, ENVIADA Y SOCIALIZADA."/>
    <s v="COMUNICACIÓN ENVIADA Y SOCIALIZADA."/>
    <n v="1"/>
    <s v="DIRECCIÓN DE ATENCIÓN AL CIUDADANO"/>
    <s v="2022-01-03"/>
    <x v="15"/>
    <s v=" "/>
    <x v="1"/>
    <m/>
    <m/>
    <x v="2"/>
    <x v="4"/>
    <n v="100"/>
    <n v="100"/>
    <x v="0"/>
    <d v="2022-07-08T00:00:00"/>
  </r>
  <r>
    <s v="2021-12-16"/>
    <s v="MOVILIDAD"/>
    <s v="SECRETARIA DISTRITAL DE MOVILIDAD - SDM"/>
    <s v="113"/>
    <x v="1"/>
    <x v="0"/>
    <s v="3.2.4.2"/>
    <n v="1"/>
    <s v="DIRECCIÓN SECTOR MOVILIDAD"/>
    <x v="1"/>
    <s v="Control Gestión"/>
    <s v="Gestión Contractual"/>
    <s v="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
    <s v="X"/>
    <m/>
    <m/>
    <s v="DEBILIDAD EN LA OPORTUNIDAD DE LA PRESENTACIÓN DE DOCUMENTACIÓN REQUERIDA EN EL NUMERAL 7.1 &quot;PARQUEADEROS AUTORIZADOS&quot; PARA CONTAR CON CUPOS DE PARQUEO SEGÚN NUMERAL 7.2 DEL ANEXO TÉCNICO DEL CONTRATO DE CONCESIÓN."/>
    <s v="SOLICITAR A LA INTERVENTORÍA FORTALECER LAS HERRAMIENTAS DE SEGUIMIENTO AL CUMPLIMIENTO DE LO ESTIPULADO EN EN EL ANEXO TÉCNICO 7.2 CUPOS DE PARQUEO PARA GENERAR ALERTAS TEMPRANAS DE PRESUNTOS INCUMPLIMIENTOS."/>
    <s v="HERRAMIENTAS DE SEGUIMIENTO AJUSTADAS Y APROBADAS"/>
    <s v="2 HERRAMIENTAS DE SEGUIMIENTO IMPLEMENTADAS"/>
    <n v="2"/>
    <s v="DIRECCIÓN DE ATENCIÓN AL CIUDADANO"/>
    <s v="2022-01-03"/>
    <x v="16"/>
    <s v=" "/>
    <x v="1"/>
    <m/>
    <m/>
    <x v="2"/>
    <x v="4"/>
    <n v="0"/>
    <n v="0"/>
    <x v="1"/>
    <d v="2022-09-07T00:00:00"/>
  </r>
  <r>
    <s v="2021-12-16"/>
    <s v="MOVILIDAD"/>
    <s v="SECRETARIA DISTRITAL DE MOVILIDAD - SDM"/>
    <s v="113"/>
    <x v="1"/>
    <x v="0"/>
    <s v="3.2.4.2"/>
    <n v="2"/>
    <s v="DIRECCIÓN SECTOR MOVILIDAD"/>
    <x v="1"/>
    <s v="Control Gestión"/>
    <s v="Gestión Contractual"/>
    <s v="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
    <s v="X"/>
    <m/>
    <m/>
    <s v="DEBILIDAD EN LA OPORTUNIDAD DE LA PRESENTACIÓN DE DOCUMENTACIÓN REQUERIDA EN EL NUMERAL 7.1 &quot;PARQUEADEROS AUTORIZADOS&quot; PARA CONTAR CON CUPOS DE PARQUEO SEGÚN NUMERAL 7.2 DEL ANEXO TÉCNICO DEL CONTRATO DE CONCESIÓN."/>
    <s v="REALIZAR MESA DE TRABAJO MENSUAL CON LA INTERVENTORÍA, A FIN DE VERIFICAR LOS DOCUMENTOS PRESENTADOS POR LA CONCESIÓN PARA DAR CUMPLIMIENTO DE LOS NUMERALES 7.1 PARQUEADEROS AUTORIZADOS  Y 7.2 CUPOS DE DE PARQUEO"/>
    <s v="MESAS DE TRABAJO MENSUAL REALIZADAS"/>
    <s v="(MESAS REALIZADAS / MESAS PROGRAMADAS) * 100"/>
    <n v="1"/>
    <s v="DIRECCIÓN DE ATENCIÓN AL CIUDADANO"/>
    <s v="2022-01-03"/>
    <x v="16"/>
    <s v=" "/>
    <x v="1"/>
    <m/>
    <m/>
    <x v="2"/>
    <x v="4"/>
    <n v="0"/>
    <n v="0"/>
    <x v="1"/>
    <d v="2022-09-07T00:00:00"/>
  </r>
  <r>
    <s v="2021-12-16"/>
    <s v="MOVILIDAD"/>
    <s v="SECRETARIA DISTRITAL DE MOVILIDAD - SDM"/>
    <s v="113"/>
    <x v="1"/>
    <x v="0"/>
    <s v="3.2.4.3"/>
    <n v="1"/>
    <s v="DIRECCIÓN SECTOR MOVILIDAD"/>
    <x v="1"/>
    <s v="Control Gestión"/>
    <s v="Gestión Contractual"/>
    <s v="HALLAZGO ADMINISTRATIVO PORQUE DURANTE UN PERIODO DE TIEMPO DE EJECUCIÓN DEL CONTRATO DE CONCESIÓN 2018-114 SE HA INCUMPLIDO POR PARTE DEL CONCESIONARIO SU OBLIGACIÓN DE OPERAR LOS PARQUEADEROS DE LA CONCESIÓN EN PREDIOS APROBADOS POR LA INTERVENTORÍA Y/O LA SECRETARÍA DISTRITAL DE MOVILIDAD"/>
    <s v="X"/>
    <m/>
    <m/>
    <s v="DEBILIDAD EN LA OPORTUNIDAD DE LA PRESENTACIÓN DE DOCUMENTACIÓN REQUERIDA PARA LA APROBACIÓN DE LOS PREDIOS SEGÚN EN EL ANEXO TÉCNICO 7.1 &quot;SOBRE LOS PARQUEADEROS AUTORIZADOS&quot;."/>
    <s v="REALIZAR MONITOREO MENSUAL A LA INTERVENTORÍA PARA DETERMINAR EL AVANCE DOCUMENTAL DE APROBACIÓN DE PREDIOS."/>
    <s v="MONITOREO MENSUAL REALIZADO"/>
    <s v="(MONITOREO REALIZADO / MONITOREO PROGRAMADO) * 100"/>
    <n v="1"/>
    <s v="DIRECCIÓN DE ATENCIÓN AL CIUDADANO"/>
    <s v="2022-01-03"/>
    <x v="16"/>
    <s v=" "/>
    <x v="1"/>
    <m/>
    <m/>
    <x v="2"/>
    <x v="4"/>
    <n v="0"/>
    <n v="0"/>
    <x v="1"/>
    <d v="2022-09-07T00:00:00"/>
  </r>
  <r>
    <s v="2021-12-16"/>
    <s v="MOVILIDAD"/>
    <s v="SECRETARIA DISTRITAL DE MOVILIDAD - SDM"/>
    <s v="113"/>
    <x v="1"/>
    <x v="0"/>
    <s v="3.2.5.1"/>
    <n v="1"/>
    <s v="DIRECCIÓN SECTOR MOVILIDAD"/>
    <x v="1"/>
    <s v="Control Gestión"/>
    <s v="Gestión Contractual"/>
    <s v="HALLAZGO ADMINISTRATIVO CON PRESUNTA INCIDENCIA DISCIPLINARIA POR DEBILIDADES EN EL SEGUIMIENTO Y MONITOREO DE LA INFORMACIÓN RENDIDA EN LA PLATAFORMA CHIP-CGR PRESUPUESTAL, FRENTE A LA INFORMACIÓN SUMINISTRADA EN LA EJECUCIÓN DE INGRESOS DE LA SECRETARÍA DISTRITAL DE MOVILIDAD, DADO QUE GENERA INEXACTITUD EN LA INFORMACIÓN REPORTADA EN LA PLATAFORMA, POR LO CUAL NO SE REFLEJA LA REALIDAD DE LA SITUACIÓN FINANCIERA, ECONÓMICA Y PRESUPUESTAL DEL DISTRITO"/>
    <s v="X"/>
    <s v="X"/>
    <m/>
    <s v="NO ES COMPETENCIA DE LA SDM REGISTRAR INFORMACIÓN PRESUPUESTAL EN EL CHIP-CGR"/>
    <s v="REALIZAR UNA MESA DE TRABAJO ENTRE LA SECRETARÍA DISTRITAL DE MOVILIDAD Y HACIENDA PARA CONOCER EL PROCESO Y DEFINIR LAS ACCIONES CORRESPONDIENTES A LA SDM, PARA IDENTIFICAR LAS CAUSAS DE LAS DIFERENCIAS EN LA INFORMACIÓN PRESUPUESTAL EN EL CHIP-CGR"/>
    <s v="MESA DE TRABAJO REALIZADA CON LA SDH"/>
    <s v="(MESA DE TRABAJO REALIZADA/MESA DE TRABAJO PROGRAMADA) *100"/>
    <n v="1"/>
    <s v="SUBDIRECCIÓN FINANCIERA  DIRECCIÓN DE ATENCIÓN AL CIUDADANO"/>
    <s v="2022-01-03"/>
    <x v="17"/>
    <s v=" "/>
    <x v="1"/>
    <m/>
    <m/>
    <x v="15"/>
    <x v="24"/>
    <n v="100"/>
    <n v="100"/>
    <x v="0"/>
    <d v="2022-04-07T00:00:00"/>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s v="2020-06-19"/>
    <s v="MOVILIDAD"/>
    <s v="SECRETARIA DISTRITAL DE MOVILIDAD - SDM"/>
    <s v="113"/>
    <n v="2020"/>
    <n v="107"/>
    <s v="3.1.3.1.1"/>
    <n v="2"/>
    <s v="DIRECCIÓN SECTOR MOVILIDAD"/>
    <s v="01 - AUDITORIA DE REGULARIDAD"/>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x v="0"/>
    <s v=" "/>
    <x v="0"/>
    <n v="1"/>
    <n v="0.8"/>
    <x v="0"/>
    <x v="0"/>
    <n v="100"/>
    <n v="100"/>
    <x v="0"/>
    <d v="2022-01-07T00:00:00"/>
  </r>
  <r>
    <s v="2020-06-19"/>
    <s v="MOVILIDAD"/>
    <s v="SECRETARIA DISTRITAL DE MOVILIDAD - SDM"/>
    <s v="113"/>
    <n v="2020"/>
    <n v="107"/>
    <s v="3.1.3.2.1"/>
    <n v="1"/>
    <s v="DIRECCIÓN SECTOR MOVILIDAD"/>
    <s v="01 - AUDITORIA DE REGULARIDAD"/>
    <s v="Control Gestión"/>
    <s v="Gestión Contractual"/>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x v="1"/>
    <s v=" "/>
    <x v="0"/>
    <n v="1"/>
    <n v="1"/>
    <x v="1"/>
    <x v="1"/>
    <n v="100"/>
    <n v="100"/>
    <x v="0"/>
    <d v="2021-07-08T00:00:00"/>
  </r>
  <r>
    <s v="2020-06-19"/>
    <s v="MOVILIDAD"/>
    <s v="SECRETARIA DISTRITAL DE MOVILIDAD - SDM"/>
    <s v="113"/>
    <n v="2020"/>
    <n v="107"/>
    <s v="3.1.3.20.1"/>
    <n v="1"/>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x v="1"/>
    <s v=" "/>
    <x v="0"/>
    <n v="1"/>
    <n v="1"/>
    <x v="1"/>
    <x v="2"/>
    <n v="100"/>
    <n v="100"/>
    <x v="0"/>
    <d v="2021-07-02T00:00:00"/>
  </r>
  <r>
    <s v="2020-06-19"/>
    <s v="MOVILIDAD"/>
    <s v="SECRETARIA DISTRITAL DE MOVILIDAD - SDM"/>
    <s v="113"/>
    <n v="2020"/>
    <n v="107"/>
    <s v="3.1.3.20.1"/>
    <n v="2"/>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n v="1"/>
    <n v="1"/>
    <x v="1"/>
    <x v="2"/>
    <n v="100"/>
    <n v="100"/>
    <x v="0"/>
    <d v="2021-06-03T00:00:00"/>
  </r>
  <r>
    <s v="2020-06-19"/>
    <s v="MOVILIDAD"/>
    <s v="SECRETARIA DISTRITAL DE MOVILIDAD - SDM"/>
    <s v="113"/>
    <n v="2020"/>
    <n v="107"/>
    <s v="3.1.3.21.1"/>
    <n v="1"/>
    <s v="DIRECCIÓN SECTOR MOVILIDAD"/>
    <s v="01 - AUDITORIA DE REGULARIDAD"/>
    <s v="Control Gestión"/>
    <s v="Gestión Contractual"/>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x v="1"/>
    <s v=" "/>
    <x v="0"/>
    <n v="1"/>
    <n v="1"/>
    <x v="1"/>
    <x v="2"/>
    <n v="100"/>
    <n v="100"/>
    <x v="0"/>
    <d v="2021-07-02T00:00:00"/>
  </r>
  <r>
    <s v="2020-06-19"/>
    <s v="MOVILIDAD"/>
    <s v="SECRETARIA DISTRITAL DE MOVILIDAD - SDM"/>
    <s v="113"/>
    <n v="2020"/>
    <n v="107"/>
    <s v="3.1.3.24.1"/>
    <n v="1"/>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n v="1"/>
    <n v="1"/>
    <x v="1"/>
    <x v="2"/>
    <n v="100"/>
    <n v="100"/>
    <x v="0"/>
    <d v="2021-06-03T00:00:00"/>
  </r>
  <r>
    <s v="2020-06-19"/>
    <s v="MOVILIDAD"/>
    <s v="SECRETARIA DISTRITAL DE MOVILIDAD - SDM"/>
    <s v="113"/>
    <n v="2020"/>
    <n v="107"/>
    <s v="3.1.3.24.1"/>
    <n v="2"/>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n v="1"/>
    <n v="1"/>
    <x v="1"/>
    <x v="2"/>
    <n v="100"/>
    <n v="100"/>
    <x v="0"/>
    <d v="2021-06-03T00:00:00"/>
  </r>
  <r>
    <s v="2020-06-19"/>
    <s v="MOVILIDAD"/>
    <s v="SECRETARIA DISTRITAL DE MOVILIDAD - SDM"/>
    <s v="113"/>
    <n v="2020"/>
    <n v="107"/>
    <s v="3.1.3.8.1"/>
    <n v="1"/>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x v="1"/>
    <s v=" "/>
    <x v="0"/>
    <n v="1"/>
    <n v="0.8"/>
    <x v="1"/>
    <x v="1"/>
    <n v="100"/>
    <n v="100"/>
    <x v="0"/>
    <d v="2020-12-09T00:00:00"/>
  </r>
  <r>
    <s v="2020-06-19"/>
    <s v="MOVILIDAD"/>
    <s v="SECRETARIA DISTRITAL DE MOVILIDAD - SDM"/>
    <s v="113"/>
    <n v="2020"/>
    <n v="107"/>
    <s v="3.1.3.8.1"/>
    <n v="2"/>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x v="1"/>
    <s v=" "/>
    <x v="0"/>
    <n v="1"/>
    <n v="0.8"/>
    <x v="1"/>
    <x v="1"/>
    <n v="100"/>
    <n v="100"/>
    <x v="0"/>
    <d v="2021-07-02T00:00:00"/>
  </r>
  <r>
    <s v="2020-09-22"/>
    <s v="MOVILIDAD"/>
    <s v="SECRETARIA DISTRITAL DE MOVILIDAD - SDM"/>
    <s v="113"/>
    <n v="2020"/>
    <n v="112"/>
    <s v="3.2.2.1.1"/>
    <n v="1"/>
    <s v="DIRECCIÓN SECTOR MOVILIDAD"/>
    <s v="02 - AUDITORIA DE DESEMPEÑO"/>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x v="2"/>
    <s v=" "/>
    <x v="0"/>
    <n v="1"/>
    <n v="0.8"/>
    <x v="2"/>
    <x v="3"/>
    <n v="100"/>
    <n v="100"/>
    <x v="0"/>
    <d v="2021-10-06T00:00:00"/>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4">
  <r>
    <s v="2020-06-19"/>
    <s v="MOVILIDAD"/>
    <s v="SECRETARIA DISTRITAL DE MOVILIDAD - SDM"/>
    <s v="113"/>
    <n v="2020"/>
    <n v="107"/>
    <s v="3.1.3.1.1"/>
    <n v="2"/>
    <s v="DIRECCIÓN SECTOR MOVILIDAD"/>
    <s v="01 - AUDITORIA DE REGULARIDAD"/>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x v="0"/>
    <s v="2020-07-07"/>
    <d v="2021-12-31T00:00:00"/>
    <s v=" "/>
    <x v="0"/>
    <n v="1"/>
    <n v="0.8"/>
    <s v="SUBSECRETARÍA DE GESTIÓN JURIDICA - OTIC"/>
    <s v="DIRECCIÓN DE CONTRATACIÓN  OFICINA DE TECNOLOGIAS DE LA INFORMACION Y LAS COMUNICACIONES"/>
    <n v="100"/>
    <n v="100"/>
    <s v="CERRADA"/>
    <d v="2022-01-07T00:00:00"/>
    <s v="Liliana Montes "/>
    <s v="7/01/2022: Se entrega informe del desarrollo del sofware denominado &quot;sistema de gestión contractual diseñado de acuerdo con los parametros exigidos por SIVICOF, con el fin de subsanar las debilidades que se venian presentando en dicho reporte. Se presenta solicitud de cierre por parte de la DC._x000a_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_x000a_8/11/2021:  Requerimientos al sistema de gestión contractual, solicitudes y respuestas a través de correo electronico_x000a_8/10/2021:  Reuniones de avances del boton de transparencia y sofware 5/10/2021;  reunion del 24/09/2021; seguimiento de los avances 20/09/2021;  documento de alcance con requerimientos  al Sofware._x000a__x000a_8/09/2021:  Dirección de Contratación está implementado desde el 22 de febrero de 2021 el nuevo software creado en y con solicitd de desarrollo de requerimientos para atender  la accion establecida._x000a__x000a_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_x000a_ACCION EN EJECUCION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1"/>
    <n v="1"/>
    <s v="DIRECCIÓN SECTOR MOVILIDAD"/>
    <s v="01 - AUDITORIA DE REGULARIDAD"/>
    <s v="Control Gestión"/>
    <s v="Gestión Contractual"/>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x v="1"/>
    <s v="2020-07-03"/>
    <s v="2021-06-22"/>
    <s v=" "/>
    <x v="0"/>
    <n v="1"/>
    <n v="1"/>
    <s v="SUBSECRETARÍA DE GESTIÓN DE LA MOVILIDAD"/>
    <s v="SUBDIRECCIÓN DE SEÑALIZACIÓN"/>
    <n v="100"/>
    <n v="100"/>
    <s v="CERRADA"/>
    <d v="2021-07-08T00:00:00"/>
    <s v="María Janneth Romero M"/>
    <s v="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_x000a__x000a_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_x000a__x000a_Frente a la solicitud de los contratos que se relacionan a continuación , informamos que dichos contratos no se adicionan o se prorrogan, ya que para todos ellos se esperaba su finalización para elaborar nuevos contratos._x000a__x000a_Contrato 1782_x0009_ Adicionado y prorrogado en agosto del 2020_x000a_Contrato 1802 _x0009_Adicionado y prorrogado en agosto del 2020_x000a_Contrato 1783 _x0009_Adicionado y prorrogado en agosto del 2020_x000a_Contrato 1798 _x0009_Adicionado y prorrogado en agosto del 2020_x000a_Contrato 1781 _x0009_Prorrogado el 19 de mayo, pero solo hasta ahora vamos a reportar información es mes vencido_x000a_Contrato 1801 _x0009_Prorrogado el 20 de agosto de 2020._x000a__x000a_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_x000a__x000a_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_x000a__x000a_Aunado a lo anterior y teniendo en cuenta que la acción vence en junio y que la misma establece como indicador seguimientos mensuales, se mantiene abierta hasta finalizar el periodo de ejecución._x000a_______________________________________x000a_06/05/2021: No se aporta evidencia adicional que permita validar el avance de lo ejecutado al corte de abril; por lo cual se recomienda fortalecer los controles y documentar la gestión adelantada de tal manera que se garantice la ejecución integral de la acción formulada._x000a____________________________________x000a_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n v="2020"/>
    <n v="107"/>
    <s v="3.1.3.20.1"/>
    <n v="1"/>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x v="2"/>
    <s v="2020-07-03"/>
    <s v="2021-06-22"/>
    <s v=" "/>
    <x v="0"/>
    <n v="1"/>
    <n v="1"/>
    <s v="SUBSECRETARÍA DE GESTIÓN DE LA MOVILIDAD"/>
    <s v="SUBDIRECCIÓN DE CONTROL DE TRÁNSITO Y TRANSPORTE"/>
    <n v="100"/>
    <n v="100"/>
    <s v="CERRADA"/>
    <d v="2021-07-02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0.1"/>
    <n v="2"/>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x v="2"/>
    <s v="2020-07-03"/>
    <s v="2021-06-22"/>
    <s v=" "/>
    <x v="0"/>
    <n v="1"/>
    <n v="1"/>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1.1"/>
    <n v="1"/>
    <s v="DIRECCIÓN SECTOR MOVILIDAD"/>
    <s v="01 - AUDITORIA DE REGULARIDAD"/>
    <s v="Control Gestión"/>
    <s v="Gestión Contractual"/>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x v="2"/>
    <s v="2020-07-03"/>
    <s v="2021-06-22"/>
    <s v=" "/>
    <x v="0"/>
    <n v="1"/>
    <n v="1"/>
    <s v="SUBSECRETARÍA DE GESTIÓN DE LA MOVILIDAD"/>
    <s v="SUBDIRECCIÓN DE CONTROL DE TRÁNSITO Y TRANSPORTE"/>
    <n v="100"/>
    <n v="100"/>
    <s v="CERRADA"/>
    <d v="2021-07-02T00:00:00"/>
    <s v="María Janneth Romero M"/>
    <s v="02/07/2021: Se aporta como evidencia el consolidado de las capacitaciones realizadas en febrero y junio a 149 uniformados de la Seccional de Tránsito y Transporte y 5 autoridades de Tránsito de la SDM.  _x000a__x000a_Los soportes documentales incluyen las presentaciones realizadas, el estudio previo definitivo del proceso contractual SDM-PSA-SIE-081 DE 2020 y la justificación de cierre en la cual se incluye el registro fotografico de las sesiones y las listas de asistencia, que dan cuenta de:_x000a_Sesión 1: 23/02/2021: 18 asistentes_x000a_Sesión 2: 11/03/2021: 20 asistentes_x000a_Sesión 3: 27/04/2021: 20 asistentes_x000a_Sesión 4: 03/06/2021: 17 asistentes_x000a_Sesión 6: 10/06/2021:  36 asistentes_x000a_Sesión 7: 11/06/2021:  43 asistente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4/06/2021: Se aporta como evidencia registro fotografico del avance de la ejecución de la acción asi como la correspondiente justificación._x000a__x000a_Teniendo en cuenta que el plazo de ejecución de esta acción es el 22/06/2021 y que al corte de abril el avance estaba en el 28,8%, la OCI mantiene la alerta presentada en seguimientos anteriores respecto a:_x000a__x000a_&quot;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quot;_x000a__x000a_Adicionalmente fortalecer la gestion documental que de cuenta de lo ejecutado, lo cual debe ser coherente con el indicador formulado. _x000a______________________________ _x000a_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_x000a__x000a_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_x000a__x000a_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_x000a____________________________________x000a_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n v="2020"/>
    <n v="107"/>
    <s v="3.1.3.24.1"/>
    <n v="1"/>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x v="2"/>
    <s v="2020-07-03"/>
    <s v="2021-06-22"/>
    <s v=" "/>
    <x v="0"/>
    <n v="1"/>
    <n v="1"/>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4.1"/>
    <n v="2"/>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x v="2"/>
    <s v="2020-07-03"/>
    <s v="2021-06-22"/>
    <s v=" "/>
    <x v="0"/>
    <n v="1"/>
    <n v="1"/>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8.1"/>
    <n v="1"/>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x v="1"/>
    <s v="2020-07-03"/>
    <s v="2021-06-22"/>
    <s v=" "/>
    <x v="0"/>
    <n v="1"/>
    <n v="0.8"/>
    <s v="SUBSECRETARÍA DE GESTIÓN DE LA MOVILIDAD"/>
    <s v="SUBDIRECCIÓN DE SEÑALIZACIÓN"/>
    <n v="100"/>
    <n v="100"/>
    <s v="CERRADA"/>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n v="2020"/>
    <n v="107"/>
    <s v="3.1.3.8.1"/>
    <n v="2"/>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x v="1"/>
    <s v="2020-07-03"/>
    <s v="2021-06-22"/>
    <s v=" "/>
    <x v="0"/>
    <n v="1"/>
    <n v="0.8"/>
    <s v="SUBSECRETARÍA DE GESTIÓN DE LA MOVILIDAD"/>
    <s v="SUBDIRECCIÓN DE SEÑALIZACIÓN"/>
    <n v="100"/>
    <n v="100"/>
    <s v="CERRADA"/>
    <d v="2021-07-02T00:00:00"/>
    <s v="María Janneth Romero M"/>
    <s v="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_x000a__x000a_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_x000a__x000a_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_x000a__x000a_De acuerdo a lo anteriormente expuesto se mantienen las recomendaciones dadas en el seguimiento anterior: &quot;...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quot;  y se incorpora la recomendación de fortalecer la gestión adelantada, de tal manera que se garantice el cumplimiento dentro del plazo establecido y en las condiciones formuladas._x000a_________________________x000a_06/05/2021:  De acuerdo a la evidencia aportada por el proceso y teniendo en cuenta que la justificación de avance para el periodo evaluado hace referencia a que los &quot;los contratos se encuentran en etapa de rete garantía etapa poscontractual, pago que se realizará con posterioridad a la firma del acta de liquidación.&quot;; se realizan las siguientes precisiones sobre el avance de la ejecución de la acción:_x000a_Zona Orient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_x000a_Zona Sur: Se aporta como evidencia el acta de corte de contrato de obra e interventoria (Analisis financiero), la matriz de control presupuestal y fiscal de la cuenta 15 del contrato lo cual es coherente con la información registrada en el documento AIU Cto 2019-1781_x000a_(\\STORAGE_ADMIN\Control Interno1\23. Auditorias\03. PM\2021\PMI\EVIDENCIAS\4. ABRIL\SGM\3.1.3.8.1 ac 2\Evidencias\09. Mar 2021\Zona Sur)_x000a_Zona Nor occidental: Teniendo en cuenta que este contrato se finalizo en sept/2020, no es claro como se llevo a cabo la gestión en esta zona desde esa fecha si no se esta reportando la suscripción de un nuevo contrato._x000a_Zona Sur Occidente: Se aportan los documentos excel: 06 Anexo Control presupuestal mensual y acumulado No. 16 y Control y registro Presupuestal Cto 2019-1784_x000a_(\\STORAGE_ADMIN\Control Interno1\23. Auditorias\03. PM\2021\PMI\EVIDENCIAS\4. ABRIL\SGM\3.1.3.8.1 ac 2\Evidencias\09. Mar 2021)_x000a_Zona Norte: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_x000a_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_x000a_Acción en terminos de ejecución_x000a___________________________________x000a_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9-22"/>
    <s v="MOVILIDAD"/>
    <s v="SECRETARIA DISTRITAL DE MOVILIDAD - SDM"/>
    <s v="113"/>
    <n v="2020"/>
    <n v="112"/>
    <s v="3.2.2.1.1"/>
    <n v="1"/>
    <s v="DIRECCIÓN SECTOR MOVILIDAD"/>
    <s v="02 - AUDITORIA DE DESEMPEÑO"/>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x v="3"/>
    <s v="2020-10-07"/>
    <s v="2021-09-22"/>
    <s v=" "/>
    <x v="0"/>
    <n v="1"/>
    <n v="0.8"/>
    <s v="SUBSECRETARÍA DE SERVICIOS A LA CIUDADANÍA"/>
    <s v="SUBSECRETARÍA DE SERVICIOS A LA CIUDADANÍA"/>
    <n v="100"/>
    <n v="100"/>
    <s v="CERRADA"/>
    <d v="2021-10-06T00:00:00"/>
    <s v="Omar Alfredo Sánchez"/>
    <s v="6/10/2021: La SSC allega la justificación de la gestión adelantada y las evidencias (12 Actas de reuniones mensuales oct/2020 a sep/2021) soportando el cumplimiento de la acción. Por lo anterior, se solicita al ente de control, el cierre de la acción. 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12-22"/>
    <s v="MOVILIDAD"/>
    <s v="SECRETARIA DISTRITAL DE MOVILIDAD - SDM"/>
    <s v="113"/>
    <n v="2020"/>
    <n v="117"/>
    <s v="3.1.1"/>
    <n v="1"/>
    <s v="DIRECCIÓN SECTOR MOVILIDAD"/>
    <s v="02 - AUDITORIA DE DESEMPEÑO"/>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x v="4"/>
    <s v="2021-01-06"/>
    <s v="2021-12-22"/>
    <s v=" "/>
    <x v="0"/>
    <n v="1"/>
    <n v="0.8"/>
    <s v="SUBSECRETARÍA DE SERVICIOS A LA CIUDADANÍA"/>
    <s v="DIRECCIÓN DE ATENCIÓN AL CIUDADANO"/>
    <n v="100"/>
    <n v="100"/>
    <s v="CERRADA"/>
    <d v="2021-11-08T00:00:00"/>
    <s v="Omar Alfredo Sánchez"/>
    <s v="8/11/2021: La DAC allegó junto a la Justificación de cierre, las Dos Actas de reunión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1.1"/>
    <n v="2"/>
    <s v="DIRECCIÓN SECTOR MOVILIDAD"/>
    <s v="02 - AUDITORIA DE DESEMPEÑO"/>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x v="4"/>
    <s v="2021-01-06"/>
    <s v="2021-12-22"/>
    <s v=" "/>
    <x v="0"/>
    <n v="1"/>
    <n v="0.8"/>
    <s v="SUBSECRETARÍA DE SERVICIOS A LA CIUDADANÍA"/>
    <s v="DIRECCIÓN DE ATENCIÓN AL CIUDADANO"/>
    <n v="100"/>
    <n v="100"/>
    <s v="CERRADA"/>
    <d v="2021-11-08T00:00:00"/>
    <s v="Omar Alfredo Sánchez"/>
    <s v="8/11/2021: La DAC allegó junto a la Justificación de cierre, El Plan de Trabajo de traslado elementos al Mezzanine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1.2"/>
    <n v="1"/>
    <s v="DIRECCIÓN SECTOR MOVILIDAD"/>
    <s v="02 - AUDITORIA DE DESEMPEÑO"/>
    <s v="Control Gestión"/>
    <s v="Gestión Contractual"/>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x v="4"/>
    <s v="2021-01-06"/>
    <s v="2021-12-22"/>
    <s v=" "/>
    <x v="0"/>
    <n v="1"/>
    <n v="0.8"/>
    <s v="SUBSECRETARÍA DE SERVICIOS A LA CIUDADANÍA"/>
    <s v="DIRECCIÓN DE ATENCIÓN AL CIUDADANO"/>
    <n v="100"/>
    <n v="100"/>
    <s v="CERRADA"/>
    <d v="2021-11-08T00:00:00"/>
    <s v="Omar Alfredo Sánchez"/>
    <s v="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1.3"/>
    <n v="1"/>
    <s v="DIRECCIÓN SECTOR MOVILIDAD"/>
    <s v="02 - AUDITORIA DE DESEMPEÑO"/>
    <s v="Control Gestión"/>
    <s v="Gestión Contractual"/>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x v="5"/>
    <s v="2021-01-06"/>
    <s v="2021-12-22"/>
    <s v=" "/>
    <x v="0"/>
    <n v="1"/>
    <n v="0.8"/>
    <s v="SUBSECRETARÍA DE SERVICIOS A LA CIUDADANÍA - SUBSECRETARÍA DE GESTIÓN CORPORATIVA "/>
    <s v="DIRECCIÓN DE ATENCIÓN AL CIUDADANO - SUBDIRECCIÓN ADMINISTRATIVA"/>
    <n v="100"/>
    <n v="100"/>
    <s v="CERRADA"/>
    <d v="2021-07-07T00:00:00"/>
    <s v="Omar Alfredo Sánchez"/>
    <s v="7/07/2021: La DAC allega 24 archivos relacionados con la entrega de predios, entre ellos están: El Plan de Trabajo, Actas, solicitudes y respuestas relacionadas con la programación y entrega. Se evidencia cumplimiento de la acción y se solicita el cierre al ente de control.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2.1"/>
    <n v="1"/>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x v="6"/>
    <s v="2021-01-06"/>
    <s v="2021-07-05"/>
    <s v=" "/>
    <x v="0"/>
    <n v="1"/>
    <n v="0.8"/>
    <s v="SUBSECRETARÍA DE SERVICIOS A LA CIUDADANÍA"/>
    <s v="DAC DIATT"/>
    <n v="100"/>
    <n v="100"/>
    <s v="CERRADA"/>
    <d v="2021-07-07T00:00:00"/>
    <s v="Omar Alfredo Sánchez"/>
    <s v="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2.1"/>
    <n v="2"/>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x v="6"/>
    <s v="2021-01-06"/>
    <s v="2021-07-05"/>
    <s v=" "/>
    <x v="0"/>
    <n v="1"/>
    <n v="0.8"/>
    <s v="SUBSECRETARÍA DE SERVICIOS A LA CIUDADANÍA"/>
    <s v="DAC DIATT"/>
    <n v="100"/>
    <n v="100"/>
    <s v="CERRADA"/>
    <d v="2021-07-07T00:00:00"/>
    <s v="Omar Alfredo Sánchez"/>
    <s v="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2.1"/>
    <n v="3"/>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x v="6"/>
    <s v="2021-01-06"/>
    <s v="2021-12-22"/>
    <s v=" "/>
    <x v="0"/>
    <n v="1"/>
    <n v="0.8"/>
    <s v="SUBSECRETARÍA DE SERVICIOS A LA CIUDADANÍA"/>
    <s v="DAC DIATT"/>
    <n v="100"/>
    <n v="100"/>
    <s v="CERRADA"/>
    <d v="2022-01-07T00:00:00"/>
    <s v="Omar Alfredo Sánchez"/>
    <s v="7/01/2022: La DAC y la DIATT allegaron las evidencias del cumplimiento de la accion:  Actas de seguimiento Bimestral: Enero –Febrero, Marzo – Abril, Mayo – Junio, Julio – Agosto, Septiembre – Octubre y Noviembre – Diciembre._x000a_7/12/2021: La DAC y la DIATT, para este corte no remitieron evidencias de gestión respecto a la acción._x000a_8/11/2021: La DAC y la DIATT, remiten evidencias de los seguimientos bimestrales de enero a agosto. Quedan pendientes los dos últimos bimestres.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1-06-18"/>
    <s v="MOVILIDAD"/>
    <s v="SECRETARIA DISTRITAL DE MOVILIDAD - SDM"/>
    <s v="113"/>
    <n v="2021"/>
    <n v="97"/>
    <s v="3.1.3.1.1"/>
    <n v="1"/>
    <s v="DIRECCIÓN SECTOR MOVILIDAD"/>
    <s v="01 - AUDITORIA DE REGULARIDAD"/>
    <s v="Control Gestión"/>
    <s v="Gestión Contractual"/>
    <s v="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
    <s v="X"/>
    <s v="X"/>
    <m/>
    <s v="NO EXISTE UN CONTROL QUE GARANTICE LA COMUNICACIÓN EFECTIVA ENTRE EL CONTRATISTA DE OBRA E INTERVENTORÍA ANTES DE LA SUSCRIPCIÓN DEL ACTA DE INICIO"/>
    <s v="REMITIR OFICIO POR PARTE DEL SUPERVISOR A LOS DIRECTORES DE LOS CONTRATOS DE OBRA E INTERVENTORÍA SOLICITANDO LA SUSCRIPCIÓN DEL ACTA DE INICIO A LA MENOR BREVEDAD DE TIEMPO"/>
    <s v="OFICIO EMITIDO Y RECIBIDO"/>
    <s v="OFICIOS REMITIDOS Y RECIBIDOS / NÚMERO DE CONTRATOS DE OBRA E INTERVENTORÍA CON ZONAS DE SEÑALIZACIÓN ADJUDICADOS *100"/>
    <n v="1"/>
    <x v="1"/>
    <s v="2021-07-01"/>
    <s v="2021-12-31"/>
    <s v=" "/>
    <x v="0"/>
    <n v="1"/>
    <n v="0.8"/>
    <s v="SUBSECRETARÍA DE GESTIÓN DE LA MOVILIDAD"/>
    <s v="SUBDIRECCIÓN DE SEÑALIZACIÓN"/>
    <n v="100"/>
    <n v="100"/>
    <s v="CERRADA"/>
    <d v="2021-12-09T00:00:00"/>
    <s v="María Janneth Romero M"/>
    <s v="09/11/2021: Conforme lo evaluado en el seguimiento al corte de octubre y en consideración a que el proceso aportó la correspondiente justificación donde se señala: &quot;El motivo de la entrega de la información mediante actas se debió a que para estos contratos ya se había realizado la suscripción del acta de inicio, pues los contratos se celebraron con anterioridad a la formulación de la acción.&quot;_x000a__x000a_De acuerdo a lo anterior y a los soportes allegados por el por el proceso, se evidencia que se dió cumplimiento a la acción por lo cual se recomienda el cierre de la misma._x000a__x000a_08/11/2021: De acuerdo a las evidencias compartidas en el drive _x000a_https://drive.google.com/drive/folders/1SJj90n5iP1CAeBBZC7wYoteshvK_BxFj_x000a_se observa:_x000a_* Contratos 2021-2013 y 2021-2020: Radicados Orfeo 20213116056261 y 20213116057151 de fecha 04/08/2021_x000a_* Contratos 2021-2014 y 2021-2021: Acta de reunión de fecha 19/08/2021 (Incluye el tema de Requisitos previos para la suscripción del aca de inicio_x000a_* Contratos 2021-2015 y 2021-2022: Radicados Orfeo 20213116346951 y 20213116346981 ademas se adjunta Acta de reunión de fecha 26/07/2021 (Incluye el tema de Requisitos previos para la suscripción del aca de inicio_x000a_* Contratos 2021-2016 y 2021-2023: Radicados Orfeo 20213115972871 y 20213115974021 de fecha 03/08/2021_x000a_* Contratos 2021-2017 y 2021-2024: Radicados Orfeo 20213116054861 y 20213116055951 de fecha 04/08/2021 _x000a_* Contratos 2021-2018 y 2021-2025: Radicados Orfeo 20213115976621 y 20213115976651 de fecha 04/08/2021_x000a__x000a_Conforme lo anterior se observa que se cumple parcialmente la acción formulada  sobre los contratos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Se aporta como evidencia:_x000a_* SS 20213116057151 de fecha 04/08/2021 relacionado con el contrato de interventoria 2021-2013 vinculado a su vez con el contrato de obra 2021-2020 _x000a_* Informe de señalización  sin fecha, donde se describen las acciones implementadas respecto al contrato 2021-2022 con interventoria a través del contrato 2021-20215_x000a_* SS 20213115972871 de fecha 03/08/2021 relacionado con el contrato de interventoria 20221-2016 vinculado a su vez con el contrato de obra 2021-2023 _x000a_* SS 20213116055951 de fecha 04/08/2021 relacionado con el contrato de interventoria 2021-2017 vinculado a su vez con el contrato de obra 2021-2024 _x000a_* SS 20213115976651 de fecha 04/08/2021 relacionado con el contrato de interventoria 20221-2018 vinculado a su vez con el contrato de obra 2021-2025_x000a__x000a_09/08/2021: No se aporta evidencia del avance de la gestión realizada para dar cumplimiento a la acción formulada"/>
  </r>
  <r>
    <s v="2021-06-18"/>
    <s v="MOVILIDAD"/>
    <s v="SECRETARIA DISTRITAL DE MOVILIDAD - SDM"/>
    <s v="113"/>
    <n v="2021"/>
    <n v="97"/>
    <s v="3.1.3.1.2"/>
    <n v="1"/>
    <s v="DIRECCIÓN SECTOR MOVILIDAD"/>
    <s v="01 - AUDITORIA DE REGULARIDAD"/>
    <s v="Control Gestión"/>
    <s v="Gestión Contractual"/>
    <s v="HALLAZGO ADMINISTRATIVO CON PRESUNTA INCIDENCIA DISCIPLINARIA EN CONSIDERACIÓN A QUE EN EL MARCO DEL CONTRATO DE INTERVENTORÍA NO. 2019-1802, EL CONSORCIO INTERSEÑALIZACIÓN EJERCIÓ SUS FUNCIONES, ANTES DE SUSCRIBIR EL ACTA DE INICIO DEL CONTRATO."/>
    <s v="X"/>
    <s v="X"/>
    <m/>
    <s v="NO EXISTE UN CONTROL QUE GARANTICE EL INICIO DE LA EJECUCIÓN CONTRACTUAL POSTERIOR A LA SUSCRIPCIÓN DEL ACTA DE INICIO"/>
    <s v="EMITIR OFICIO POR PARTE DEL SUPERVISOR A LOS DIRECTORES DE LOS CONTRATOS DE OBRA E INTERVENTORÍA INFORMANDO QUE EL INICIO DE ACTIVIDADES, NO PUEDE SER CON ANTERIORIDAD A LA SUSCRIPCIÓN DEL ACTA DE INICIO DE SUS CONTRATOS"/>
    <s v="OFICIO EMITIDO Y RECIBIDO"/>
    <s v="OFICIOS REMITIDOS Y RECIBIDOS / NÚMERO DE CONTRATOS DE OBRA E INTERVENTORÍA CON ZONAS DE SEÑALIZACIÓN ADJUDICADOS *100"/>
    <n v="1"/>
    <x v="1"/>
    <s v="2021-07-01"/>
    <s v="2021-12-31"/>
    <s v=" "/>
    <x v="0"/>
    <n v="1"/>
    <n v="0.8"/>
    <s v="SUBSECRETARÍA DE GESTIÓN DE LA MOVILIDAD"/>
    <s v="SUBDIRECCIÓN DE SEÑALIZACIÓN"/>
    <n v="100"/>
    <n v="100"/>
    <s v="CERRADA"/>
    <d v="2021-12-09T00:00:00"/>
    <s v="María Janneth Romero M"/>
    <s v="09/11/2021: Conforme lo evaluado en el seguimiento al corte de octubre y en consideración a que el proceso aportó la correspondiente justificación donde se señala: &quot;El motivo de la entrega de la información mediante actas se debió a que para estos contratos ya se había realizado la suscripción del acta de inicio, pues los contratos se celebraron con anterioridad a la formulación de la acción.&quot;_x000a__x000a_De acuerdo a lo anterior y a los soportes allegados por el por el proceso, se evidencia que se dió cumplimiento a la acción por lo cual se recomienda el cierre de la misma._x000a__x000a_08/11/2021: De acuerdo a las evidencias compartidas en el drive _x000a_https://drive.google.com/drive/folders/1SJj90n5iP1CAeBBZC7wYoteshvK_BxFj_x000a_se observa:_x000a_* Contratos 2021-2013 y 2021-2020: Radicado Orfeo 20213116056381 de fecha 04/08/2021 - Interventoria_x000a_* Contratos 2021-2014 y 2021-2021: Acta de reunión de fecha 19/08/2021 (Incluye el tema de Requisitos previos para la suscripción del aca de inicio_x000a_* Contratos 2021-2015 y 2021-2022: Radicado Orfeo  20213116346951 y 20213116346981 de fecha 20/08/2021, ademas se incluye Acta de reunión de fecha 26/07/2021 (Incluye el tema de Requisitos previos para la suscripción del acta de inicio_x000a_* Contratos 2021-2016 y 2021-2023: Radicados Orfeo 20213115974371 y 20213115974471 de fecha 03/08/2021_x000a_* Contratos 2021-2017 y 2021-2024: Radicados Orfeo 20213116054951 y 20213116055901  de fecha 04/08/2021 _x000a_* Contratos 2021-2018 y 2021-2025: Radicados Orfeo 20213115976631 y 20213115976641 de fecha 03/08/2021_x000a__x000a_Conforme lo anterior se observa que se cumple parcialmente la acción formulada  sobre los contratos 2020-2013 por cuanto no se rmite el oficio al director de obra, solo a la interventoria conforme la evidencia aportada; y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_x000a_06/09/2021:  Se aporta como evidencia:_x000a_SS  20213116056261 de fecha 04/08/2021 relacionado con el contrato de interventoria 20221-2013 vinculado a su vez con el contrato de obra 2021-2020 _x000a_Informe de señalización  sin fecha, donde se describen las acciones impleme ntadas respecto al contrato 2021-2022 con interentoria a través del contrato 2021-20215_x000a_SS 20213115974371 de fecha 03/08/2021 relacionado con el contrato de interventoria 20221-2016 vinculado a su vez con el contrato de obra 2021-2023 _x000a_SS 20213116055901  y 20213116054951 fecha 04/08/2021 relacionado con el contrato de interventoria 20221-2017 vinculado a su vez con el contrato de obra 2021-2024 _x000a_SS  20213115976631  y 20213115976641 fecha 03/08/2021 relacionado con el contrato de interventoria 20221-2018 vinculado a su vez con el contrato de obra 2021-2025 _x000a__x000a_09/08/2021: No se aporta evidencia del avance de la gestión realizada para dar cumplimiento a la acción formulada"/>
  </r>
  <r>
    <s v="2021-06-18"/>
    <s v="MOVILIDAD"/>
    <s v="SECRETARIA DISTRITAL DE MOVILIDAD - SDM"/>
    <s v="113"/>
    <n v="2021"/>
    <n v="97"/>
    <s v="3.1.3.1.3"/>
    <n v="1"/>
    <s v="DIRECCIÓN SECTOR MOVILIDAD"/>
    <s v="01 - AUDITORIA DE REGULARIDAD"/>
    <s v="Control Gestión"/>
    <s v="Gestión Contractual"/>
    <s v="HALLAZGO ADMINISTRATIVO CON PRESUNTA INCIDENCIA DISCIPLINARIA DEBIDO A QUE NO SE HA SUSCRITO EL ACTA DE TERMINACIÓN, DESPUÉS DE TRES (3) MESES DE FINALIZADO EL PLAZO DE EJECUCIÓN DEL CONTRATO DE OBRA NO. 2019-1782."/>
    <s v="X"/>
    <s v="X"/>
    <m/>
    <s v="LOS TIEMPOS DE REVISIÓN DE LA DOCUMENTACIÓN ENTRE  INTERVENTORÍA Y OBRA SON AMPLIOS"/>
    <s v="SOLICITAR EN LA REUNIÓN DE APERTURA DE LOS CONTRATOS DE OBRA E INTERVENTORÍA A LOS DIRECTORES Y REPRESENTANTES LEGALES,   ELABORAR EL ACTA DE TERMINACIÓN AL MENOR TIEMPO POSIBLE UNA VEZ FINALIZADA LA EJECUCIÓN DEL CONTRATO"/>
    <s v="ACTA DE REUNIÓN"/>
    <s v="ACTAS DE REUNIÓN SUSCRITAS / REUNIONES DE APERTURA DE CONTRATOS CON ZONAS DE SEÑALIZACIÓN ADJUDICADAS *100"/>
    <n v="1"/>
    <x v="7"/>
    <s v="2021-07-01"/>
    <s v="2021-12-31"/>
    <s v=" "/>
    <x v="0"/>
    <n v="1"/>
    <n v="1"/>
    <s v="SUBSECRETARÍA DE GESTIÓN DE LA MOVILIDAD"/>
    <s v="SUBDIRECCIÓN DE SEÑALIZACIÓN"/>
    <n v="100"/>
    <n v="100"/>
    <s v="CERRADA"/>
    <d v="2022-01-05T00:00:00"/>
    <s v="María Janneth Romero M"/>
    <s v="05/01/2022: El proceso aporta como evidencia la justificación de la ejecució, donde presenta el siguiente argumento: &quot; En el enlace https://drive.google.com/drive/folders/1SJj90n5iP1CAeBBZC7wYoteshvK_BxFj, carpeta de cada uno de los contratos obra/interventoría,  carpeta Hallazgo 3.1.3.1.3, se encontraran las correspondientes solicitudes a los directores de obra y/o interventoría donde se les conmina a elaborar el acta de terminación en el menor tiempo posible; es valido mencionar que en los contratos donde no se encuentra dicha solicitud se tiene como fundamento que en éstos, se realizó el acta de inicio y la apertura contractual antes de la programación y vigencia de la acción aquí formulada&quot;_x000a__x000a_Conforme lo anterior y lo observado en el seguimiento relaizado el 08/11/2021, se evidencia el cumplimiento de lo formulado por lo cual se recomienda el cierre de la acción.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Acta de reunión de fecha 19/08/2021 _x000a_* Contratos 2021-2015 y 2021-2022: Radicado Orfeo  20213116346921  de fecha 20/08/2021. El acta presentada como evidencia no incluye información vinculada con la actividad_x000a_* Contratos 2021-2016 y 2021-2023: Acta Comite de Seguimiento No. 1 de fecha 11/08/2021 (Numeral 4)_x000a_* Contratos 2021-2017 y 2021-2024: No se aporta evidencia dentro del repositorio correspondiente_x000a_* Contratos 2021-2018 y 2021-2025: Acta de reunión del 18/08/2021 (Segundo parrafo)_x000a__x000a_Conforme lo anterior se observa que se cumple parcialmente la acción formulada  sobre los contratos 2020-2013, 2021-2020, 2021-2017 y 2021-2024  por cuanto no presentan evide ncia de lo ejecutado; y  2021-2015 y 2021-2022  por cuanto si bien se lleva a cabo la actividad de informar a la interventoria no se evidencia lo informado al director de obra y  no se da cumplimiento al indicador (ACTA DE REUNIÓN)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n v="2021"/>
    <n v="97"/>
    <s v="3.1.3.1.4"/>
    <n v="1"/>
    <s v="DIRECCIÓN SECTOR MOVILIDAD"/>
    <s v="01 - AUDITORIA DE REGULARIDAD"/>
    <s v="Control Gestión"/>
    <s v="Gestión Contractual"/>
    <s v="HALLAZGO ADMINISTRATIVO CON PRESUNTA INCIDENCIA DISCIPLINARIA POR LAS DEFICIENCIAS EN EL MANEJO DEL ARCHIVO DE LA DOCUMENTACIÓN Y LA FALTA DE CONFIABILIDAD DE LA INFORMACIÓN ENTREGADA POR LA SDM, EN EL MARCO DEL CONTRATO DE OBRA NO. 2019-1782 –SEÑALIZACIÓN ZONA SUR OCCIDENTE."/>
    <s v="X"/>
    <s v="X"/>
    <m/>
    <s v="NO SE CUENTA CON UN REPOSITORIO DOCUMENTAL PARA LA CONSOLIDACIÓN Y ARCHIVO DE LA INFORMACIÓN DE LA EJECUCIÓN DEL CONTRATO DE INTERVENTORÍA"/>
    <s v="CREAR UN REPOSITORIO DOCUMENTAL  PARA CARGUE DE LOS SOPORTES DE EJECUCIÓN DE CADA   UNO DE LOS CONTRATOS DE INTERVENTORÍA DE SEÑALIZACIÓN"/>
    <s v="DRIVE CREADO E IMPLEMENTADO PARA CADA CONTRATO DE INTERVENTORÍA"/>
    <s v="DRIVE CREADO POR CONTRATO / NUMERO DE CONTRATOS DE INTERVENTORÍA DE SEÑALIZACIÓN ADJUDICADOS * 100"/>
    <n v="1"/>
    <x v="1"/>
    <s v="2021-07-01"/>
    <s v="2021-12-31"/>
    <s v=" "/>
    <x v="0"/>
    <n v="1"/>
    <n v="1"/>
    <s v="SUBSECRETARÍA DE GESTIÓN DE LA MOVILIDAD"/>
    <s v="SUBDIRECCIÓN DE SEÑALIZACIÓN"/>
    <n v="100"/>
    <n v="100"/>
    <s v="CERRADA"/>
    <d v="2021-12-09T00:00:00"/>
    <s v="María Janneth Romero M"/>
    <s v="09/11/2021: Conforme lo evaluado en el seguimiento al corte de octubre y en consideración a que el proceso aportó la correspondiente justificación,  se evidencia que se dió cumplimiento a la acción por lo cual se recomienda el cierre de la misma._x000a__x000a_08/11/2021:  Se reitera nuevamente que si bien se aporta como evidencia la ruta del drive implementado https://drive.google.com/drive/searchq=owner:omdiaz%40movilidadbogota.gov.co., no se allega la justificación conforme la estructura adoptada por la entidad para evaluar la recomendación de cierre._x000a__x000a_Para poder evaluar el cierre de la acción (Eficacia y Eficiencia) se requiere al proceso que presente la correpondiente justificación en noviembre en el formato  PV01-PR01-F06 Justificación cumplimiento de hallazgo V 1.0_x000a__________________________________________________________x000a_08/10/2021: Si bien se aporta como evidencia la ruta del drive implementado https://drive.google.com/drive/searchq=owner:omdiaz%40movilidadbogota.gov.co., no se allega la justificación conforme la estructura adoptada por la entidad para evaluar la recomendación de cierre._x000a__x000a_Es importante precisar que en el drive se identifica de manera clara los repositorios dispuestos para los contratos de interventoria sin embargo esta organización no se encuentra bien definida para los contratos de obra._x000a__x000a_06/09/2021:  No se aporta evidencia de la implementación del drive cread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_______________x000a_09/08/2021: Se aporta como evidencia el correo remitido a los supervisores en donde se evidencia que se comparte el drive creado (https://drive.google.com/drive/folders/1Yb72IaF6xyH7Rlnx44buYkYuB3g_QMwX?usp=sharing)._x000a__x000a_De la verificación realizada a la información dispuesta en éste se observa que se crearon las carpetas: _x000a_*2021-2015 Consorcio Inter Movilidad Zona 4_x000a_*2021-2016 HMV Proyectos SAS (Sub carpetas 1. Precontractual, 2 Contractual y 3. Post Contractual)_x000a_*2021-2017 K12 MAB Ingenieria del Valor SA._x000a_Las cuales se encuentran a la fecha del presente seguimiento vacias._x000a__x000a_Teniendo en cuenta que el nombre del indicador hace referencia a: DRIVE CREADO E IMPLEMENTADO PARA CADA CONTRATO DE INTERVENTORÍA, si bien se cumple la creación del drive, se mantiene abierta para evaluar la implementación del mismo._x000a__x000a_Se recomienda adelantar la gestión que permita validar la implementación del drive y asi garantizar la efectividad de la acción formulada y la subsanación de lo observado por el ente de control_x000a_ _x000a_"/>
  </r>
  <r>
    <s v="2021-06-18"/>
    <s v="MOVILIDAD"/>
    <s v="SECRETARIA DISTRITAL DE MOVILIDAD - SDM"/>
    <s v="113"/>
    <n v="2021"/>
    <n v="97"/>
    <s v="3.1.3.2.1"/>
    <n v="1"/>
    <s v="DIRECCIÓN SECTOR MOVILIDAD"/>
    <s v="01 - AUDITORIA DE REGULARIDAD"/>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DEFINICIÓN DE HERRAMIENTA DE  SEGUIMIENTO"/>
    <s v="HERRAMIENTA DE TRABAJO Y CONTROL ESTABLECIDA (EXCEL)"/>
    <n v="1"/>
    <x v="8"/>
    <s v="2021-08-01"/>
    <s v="2021-08-31"/>
    <s v=" "/>
    <x v="0"/>
    <n v="1"/>
    <n v="1"/>
    <s v="SUBSECRETARÍA DE GESTIÓN CORPORATIVA "/>
    <s v="SUBDIRECCIÓN ADMINISTRATIVA"/>
    <n v="100"/>
    <n v="100"/>
    <s v="CERRADA"/>
    <d v="2021-09-08T00:00:00"/>
    <s v="Julie Andrea Martínez "/>
    <s v="08/09/2021 Seguimiento Julie Andrea Martinez se observa el diseño de la &quot;Herramienta de trabajo para el control y seguimiento de las obligaciones del contrato de transporte especial vigente en la Entidad&quot;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n v="2021"/>
    <n v="97"/>
    <s v="3.1.3.2.1"/>
    <n v="2"/>
    <s v="DIRECCIÓN SECTOR MOVILIDAD"/>
    <s v="01 - AUDITORIA DE REGULARIDAD"/>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MENSUALES"/>
    <s v="Nº. DE SEGUIMIENTOS DOCUMENTADOS"/>
    <n v="10"/>
    <x v="8"/>
    <s v="2021-09-01"/>
    <s v="2022-06-17"/>
    <s v=" "/>
    <x v="1"/>
    <m/>
    <m/>
    <s v="SUBSECRETARÍA DE GESTIÓN CORPORATIVA "/>
    <s v="SUBDIRECCIÓN ADMINISTRATIVA"/>
    <n v="100"/>
    <n v="100"/>
    <s v="CERRADA"/>
    <d v="2022-07-11T00:00:00"/>
    <s v="Julie Andrea Martínez y Daniel Andres Garcia"/>
    <s v="_x000a_11/07/2022  Seguimiento Julie Martinez y Daniel García  Se evidenció el instrumento planificado para el seguimiento el contrato de transporte denominado “herramienta de trabajo para el control y seguimiento de las obligaciones del contrato de transporte especial vigente en la entidad” de los meses desde septiembre, octubre, noviembre, diciembre, enero, febrero, marzo, abril, mayo y junio cumpliendo la meta programada _x000a__x000a_08/06/2022  Seguimiento Julie Martinez y Daniel García  se evidencia 8 seguimientos mensuales en la matriz &quot;Herramienta de trabajo para el control y seguimiento de las obligaciones del contrato de transporte especial vigente en la Entidad&quot;  en el  periodo septiembre 2021 - abril 2022. Actividad en ejecución_x000a__x000a_09/05/2022  Seguimiento Julie Martinez y Daniel García  actividad en proceso de ejecución dentro de las fechas programadas. SE recomienda reaalizar desde el ejercicio de autocontrol _x000a_08/04/2022 Seguimiento Julie Martinez y Daniel García  actividad en proceso de ejecución dentro de las fechas programadas. SE recomienda reaalizar desde el ejercicio de autocontrol seguimiento a las mismas _x000a__x000a_08/03/2022 Seguimiento Julie Martinez y Daniel García Actividad dentro de tiempos de ejecución, se recomienda realizar seguimiento desde el ejercicio del autocontrol con el fin de cumplir con lo establecido y eliminar la causa raíz_x000a_08/02/2022 Seguimiento por Julie Martinez la acción se encuentra dentro de las fechas establecidas para la ejecución, no se recibió reporte por parte del proceso. Acción abierta _x000a__x000a_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1.3.2.1"/>
    <n v="3"/>
    <s v="DIRECCIÓN SECTOR MOVILIDAD"/>
    <s v="01 - AUDITORIA DE REGULARIDAD"/>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BIMESTRAL DE SEGUIMIENTO"/>
    <s v="Nª. ACTAS DE REUNIÓN DE SEGUIMIENTO AL CONTRATO DE TRANSPORTE REALIZADOS"/>
    <n v="5"/>
    <x v="8"/>
    <s v="2021-09-01"/>
    <s v="2022-06-17"/>
    <s v=" "/>
    <x v="1"/>
    <m/>
    <m/>
    <s v="SUBSECRETARÍA DE GESTIÓN CORPORATIVA "/>
    <s v="SUBDIRECCIÓN ADMINISTRATIVA"/>
    <n v="100"/>
    <n v="100"/>
    <s v="CERRADA"/>
    <d v="2022-07-11T00:00:00"/>
    <s v="Julie Andrea Martínez y Daniel Andres Garcia"/>
    <s v="_x000a_11/07/2022  Seguimiento Julie Martinez y Daniel García  se evidencia el seguimiento del contrato de transporte SDM 2021 2164 a través de las actas 26 de octubre del 2021  9 de diciembre del 2021, 18 de Febrero del 2022, 22 de abril del 2022 y  22, 28 junio y 1de julio del 2022_x000a__x000a_08/06/2022  Seguimiento Julie Martinez y Daniel García  se evidencia que el proceso viene adelantando el seguimeinto del contrato a traves reuniones enre el supervisor y contratista.  Esta actividad se encuentra en ejecución._x000a__x000a_09/05/2022  Seguimiento Julie Martinez y Daniel García  actividad en proceso de ejecución dentro de las fechas programadas. SE recomienda reaalizar desde el ejercicio de autocontrol _x000a_08/04/2022 Seguimiento Julie Martinez y Daniel García  actividad en proceso de ejecución dentro de las fechas programadas. SE recomienda reaalizar desde el ejercicio de autocontrol seguimiento a las mismas _x000a__x000a_08/03/2022 Seguimiento Julie Martinez y Daniel García Actividad dentro de tiempos de ejecución, se recomienda realizar seguimiento desde el ejercicio del autocontrol con el fin de cumplir con lo establecido y eliminar la causa raíz_x000a_08/02/2022 Seguimiento por Julie Martinez la acción se encuentra dentro de las fechas establecidas para la ejecución, no se recibió reporte por parte del proceso. Acción abierta _x000a__x000a_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1.3.3.1"/>
    <n v="1"/>
    <s v="DIRECCIÓN SECTOR MOVILIDAD"/>
    <s v="01 - AUDITORIA DE REGULARIDAD"/>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
    <s v="COMUNICACIÓN OFICIAL A CONTRATISTA"/>
    <s v="COMUNICACIÓN OFICIAL ENVIADA"/>
    <n v="1"/>
    <x v="8"/>
    <s v="2021-08-01"/>
    <s v="2021-08-31"/>
    <s v=" "/>
    <x v="0"/>
    <n v="1"/>
    <n v="1"/>
    <s v="SUBSECRETARÍA DE GESTIÓN CORPORATIVA "/>
    <s v="SUBDIRECCIÓN ADMINISTRATIVA"/>
    <n v="100"/>
    <n v="100"/>
    <s v="CERRADA"/>
    <d v="2021-09-08T00:00:00"/>
    <s v="Julie Andrea Martínez "/>
    <s v="08/09/2021 Seguimiento Julie Andrea Martinez se observa oficio al contratista con radicado 20216126138551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n v="2021"/>
    <n v="97"/>
    <s v="3.1.3.3.1"/>
    <n v="2"/>
    <s v="DIRECCIÓN SECTOR MOVILIDAD"/>
    <s v="01 - AUDITORIA DE REGULARIDAD"/>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HERRAMIENTA DE TRABAJO ESTABLECIDA"/>
    <s v="HERRAMIENTA DE TRABAJO Y CONTROL ESTABLECIDA (EXCEL)"/>
    <n v="1"/>
    <x v="8"/>
    <s v="2021-08-01"/>
    <s v="2021-08-31"/>
    <s v=" "/>
    <x v="0"/>
    <n v="1"/>
    <n v="0.8"/>
    <s v="SUBSECRETARÍA DE GESTIÓN CORPORATIVA "/>
    <s v="SUBDIRECCIÓN ADMINISTRATIVA"/>
    <n v="100"/>
    <n v="100"/>
    <s v="CERRADA"/>
    <d v="2021-09-08T00:00:00"/>
    <s v="Julie Andrea Martínez "/>
    <s v="08/09/2021 Seguimiento Julie Andrea Martinez se observa el diseño de la &quot;Herramienta de trabajo para el control y seguimiento de las obligaciones del contrato de transporte especial vigente en la Entidad&quot;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n v="2021"/>
    <n v="97"/>
    <s v="3.1.3.3.1"/>
    <n v="3"/>
    <s v="DIRECCIÓN SECTOR MOVILIDAD"/>
    <s v="01 - AUDITORIA DE REGULARIDAD"/>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s v="Nº. DE SEGUIMIENTOS DOCUMENTADOS"/>
    <n v="10"/>
    <x v="8"/>
    <s v="2021-09-01"/>
    <s v="2022-06-17"/>
    <s v=" "/>
    <x v="1"/>
    <m/>
    <m/>
    <s v="SUBSECRETARÍA DE GESTIÓN CORPORATIVA "/>
    <s v="SUBDIRECCIÓN ADMINISTRATIVA"/>
    <n v="100"/>
    <n v="100"/>
    <s v="CERRADA"/>
    <d v="2022-07-11T00:00:00"/>
    <s v="Julie Andrea Martínez y Daniel Andres Garcia"/>
    <s v="_x000a_11/07/2022  Seguimiento Julie Martinez y Daniel García  Se evidenció el instrumento planificado para el seguimiento el contrato de transporte denominado “herramienta de trabajo para el control y seguimiento de las obligaciones del contrato de transporte especial vigente en la entidad” de los meses desde septiembre, octubre, noviembre, diciembre, enero, febrero, marzo, abril, mayo y junio cumpliendo la meta programada _x000a__x000a_08/06/2022  Seguimiento Julie Martinez y Daniel García  se evidencia 8 seguimientos mensuales en la matriz &quot;Herramienta de trabajo para el control y seguimiento de las obligaciones del contrato de transporte especial vigente en la Entidad&quot;  en el  periodo septiembre 2021 - abril 2022. Actividad en ejecución_x000a__x000a_09/05/2022  Seguimiento Julie Martinez y Daniel García  actividad en proceso de ejecución dentro de las fechas programadas. SE recomienda reaalizar desde el ejercicio de autocontrol _x000a_08/04/2022 Seguimiento Julie Martinez y Daniel García  actividad en proceso de ejecución dentro de las fechas programadas. SE recomienda reaalizar desde el ejercicio de autocontrol seguimiento a las mismas _x000a__x000a_08/03/2022 Seguimiento Julie Martinez y Daniel García Actividad dentro de tiempos de ejecución, se recomienda realizar seguimiento desde el ejercicio del autocontrol con el fin de cumplir con lo establecido y eliminar la causa raíz_x000a_08/02/2022 Seguimiento por Julie Martinez la acción se encuentra dentro de las fechas establecidas para la ejecución, no se recibió reporte por parte del proceso. Acción abierta _x000a__x000a_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1.3.3.1"/>
    <n v="4"/>
    <s v="DIRECCIÓN SECTOR MOVILIDAD"/>
    <s v="01 - AUDITORIA DE REGULARIDAD"/>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DE SEGUIMIENTO"/>
    <s v="Nª. ACTAS DE REUNIÓN DE SEGUIMIENTO AL CONTRATO DE TRANSPORTE REALIZADOS"/>
    <n v="5"/>
    <x v="8"/>
    <s v="2021-09-01"/>
    <s v="2022-06-17"/>
    <s v=" "/>
    <x v="1"/>
    <m/>
    <m/>
    <s v="SUBSECRETARÍA DE GESTIÓN CORPORATIVA "/>
    <s v="SUBDIRECCIÓN ADMINISTRATIVA"/>
    <n v="100"/>
    <n v="100"/>
    <s v="CERRADA"/>
    <d v="2022-07-11T00:00:00"/>
    <s v="Julie Andrea Martínez y Daniel Andres Garcia"/>
    <s v="_x000a_11/07/2022  Seguimiento Julie Martinez y Daniel García  se evidencia el seguimiento del contrato de transporte SDM 2021 2164 a través de las actas 26 de octubre del 2021  9 de diciembre del 2021, 18 de Febrero del 2022, 22 de abril del 2022 y  22, 28 junio y 1de julio del 2022_x000a__x000a_08/06/2022  Seguimiento Julie Martinez y Daniel García  se evidencia que el proceso viene adelantando el seguimeinto del contrato a traves reuniones enre el supervisor y contratista.  Esta actividad se encuentra en ejecución._x000a__x000a_09/05/2022  Seguimiento Julie Martinez y Daniel García  actividad en proceso de ejecución dentro de las fechas programadas. SE recomienda reaalizar desde el ejercicio de autocontrol _x000a_08/04/2022 Seguimiento Julie Martinez y Daniel García  actividad en proceso de ejecución dentro de las fechas programadas. SE recomienda reaalizar desde el ejercicio de autocontrol seguimiento a las mismas _x000a__x000a_08/03/2022 Seguimiento Julie Martinez y Daniel García Actividad dentro de tiempos de ejecución, se recomienda realizar seguimiento desde el ejercicio del autocontrol con el fin de cumplir con lo establecido y eliminar la causa raíz_x000a_08/02/2022 Seguimiento por Julie Martinez la acción se encuentra dentro de las fechas establecidas para la ejecución, no se recibió reporte por parte del proceso. Acción abierta _x000a__x000a_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1.3.4.1"/>
    <n v="1"/>
    <s v="DIRECCIÓN SECTOR MOVILIDAD"/>
    <s v="01 - AUDITORIA DE REGULARIDAD"/>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ADICIONAR AL INFORME  DE  ACTIVIDADES DEL CONTRATO DE INTERVENTORÍA DE SEÑALIZACIÓN LAS ACTIVIDADES ADELANTADAS POR LOS PROFESIONALES JURÍDICOS Y FINANCIEROS CUANDO CORRESPONDA"/>
    <s v="INFORME CON ACTIVIDADES DE PROFESIONAL JURÍDICO Y FINANCIERO"/>
    <s v="INFORME  CON ACTIVIDADES DE LOS PROFESIONALES JURÍDICOS Y FINANCIEROS /  INFORMES DE ACTIVIDADES MENSUALES  TOTALES * 100"/>
    <n v="0.3"/>
    <x v="1"/>
    <s v="2021-07-01"/>
    <s v="2022-05-30"/>
    <s v=" "/>
    <x v="1"/>
    <m/>
    <m/>
    <s v="SUBSECRETARÍA DE GESTIÓN DE LA MOVILIDAD"/>
    <s v="SUBDIRECCIÓN DE SEÑALIZACIÓN"/>
    <n v="100"/>
    <n v="100"/>
    <s v="CERRADA"/>
    <d v="2022-06-08T00:00:00"/>
    <s v="Dámaris Sánchez Salamanca"/>
    <s v="08/06/2022 En el respectivo drive se encuentran cargados los informes correspondientes para los contratos donde han sido presentadas las cuentas de cobro por parte de los contratistas._x000a_Teniendo en cuenta que la acción se ha cumplido y que el cierre de la misma está previsto para el presente mes de mayo de 2022, solicitamos el cierre, toda vez que se ha dado cumplimiento a cabalidad de lo señalado en la acción._x000a_A continuación se relacionan los informes que dan evidencia del cumplimiento del PMI para cadacontrato con su respectiva ubicación dentro del drive https://drive.google.com/drive/u/0/folders/1SJj90n5iP1CAeBBZC7wYoteshvK_BxFj_x000a__x000a_06/05/2022 Se aporta como evidencia en el google drive https://drive.google.com/drive/u/0/folders/1SJj90n5iP1CAeBBZC7wYoteshvK_BxFj,  los informes que dan evidencia del cumplimiento del PMI para cada contrato_x000a__x000a_08/04/2022  Se aporta como evidencia en el google drive https://drive.google.com/drive/u/0/folders/1SJj90n5iP1CAeBBZC7wYoteshvK_BxFj, llos informes correspondientes para los contratos donde han sido presentadas las cuentas de cobro por parte de los contratistas, en aquellos donde no se tienen cargadas, se ebe a que están en construcción y/o no han sido autorizadas ni pagadas por la entidad._x000a__x000a__x000a_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_x000a__x000a_Es importante destacar la organización de la información presentada y la documentación de la misma. Conforme lo anterior y teniendo en cuenta que el plazo de ejecución es el 30/05/2022, se mantiene en estado abierta  _x000a__x000a_07/02/2022: No se aporta evidencia que permita evaluar el avance de la gestión adelantada. Por favor tener en cuenta las alertas presentadas en seguimiento anteriores. Si bien la acción se encuentra dentro del plazo de ejecución, se debe dar cumplimiento de manera integral en coherencia con la acción, la meta y el indicador._x000a__x000a_05/01/2022: El proceso aporta como evidencia la justificción del avance de la acción en los siguientes terminos:  &quot;En el enlace https://drive.google.com/drive/folders/1SJj90n5iP1CAeBBZC7wYoteshvK_BxFj, carpeta de cada uno de los contratos obra/interventoría,  carpeta Hallazgo 3.1.3.4.1 acción 1, se encontraran relacionadas las actividades desarrolladas por los profesionales jurídicos y/o financieros conforme el avance contractual y el número de cuentas de cobro presentadas y autorizadas para pago. Es preciso mencionar que no se encuentra relación de la participación de estos profesionales en todos los contratos, pues hasta el momento no se han requerido su servicios en el avence contractual, o no se han autorizado las cuentas de cobro pertinentes&quot;_x000a__x000a_Conforme lo anterior y teniendo en cuenta que el plazo de ejecución es el 30/05/2022, se mantiene en estado abierta  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de manera especifica en cada contrato de obra evaluado.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Informes de Señalización. Informe 1 del 28/07/2021 al 27/08/2021 e Informe  3 de fecha 28/09/2021 al 27/10/2021_x000a_* Contratos 2021-2016 y 2021-2023:  Informes de Señalización. Informe del 05/08/2021 al 05/09/2021 e Informe  del 06/09/2021 al 05/10/2021_x000a_* Contratos 2021-2017 y 2021-2024: No se aporta evidencia dentro del repositorio correspondiente_x000a_* Contratos 2021-2018 y 2021-2025:  Informes de Señalización. Informe del 12/08/2021 al 11/09/2021 e informe del  12/09/2021 al 11/10/2021 _x000a__x000a_Conforme lo anterior se observa que se cumple parcialmente la acción formulada  sobre los contratos 2020-2013, 2021-2020, 2021-2014, 2021-2021. 2021-2017 y 2021-2024  por cuanto no presentan evidencia de lo ejecutado; y no se observa dentro del documento de justificación la desviación presentada.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n v="2021"/>
    <n v="97"/>
    <s v="3.1.3.4.1"/>
    <n v="2"/>
    <s v="DIRECCIÓN SECTOR MOVILIDAD"/>
    <s v="01 - AUDITORIA DE REGULARIDAD"/>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INCLUIR UN APARTADO DE  SEGURIDAD INDUSTRIAL DENTRO DEL INFORME MENSUAL DE ACTIVIDADES JUNTO CON SUS EVIDENCIAS"/>
    <s v="INFORME MENSUAL CON APARTADO DE SEGURIDAD INDUSTRIAL Y EVIDENCIAS"/>
    <s v="INFORME DE ACTIVIDADES CON APARTADO DE SEGURIDAD INDUSTRIAL Y EVIDENCIAS /  INFORMES DE ACTIVIDADES MENSUALES  TOTALES * 100"/>
    <n v="1"/>
    <x v="1"/>
    <s v="2021-07-01"/>
    <s v="2022-05-30"/>
    <s v=" "/>
    <x v="1"/>
    <m/>
    <m/>
    <s v="SUBSECRETARÍA DE GESTIÓN DE LA MOVILIDAD"/>
    <s v="SUBDIRECCIÓN DE SEÑALIZACIÓN"/>
    <n v="100"/>
    <n v="100"/>
    <s v="CERRADA"/>
    <d v="2022-06-08T00:00:00"/>
    <s v="Dámaris Sánchez Salamanca"/>
    <s v="08/06/2022 En el respectivo drive se encuentran cargados los informes correspondientes para los contratos donde han sido presentadas las cuentas de cobro por parte de los contratistas._x000a_Teniendo en cuenta que la acción se ha cumplido y que el cierre de la misma está previsto para el presente mes de mayo de 2022, solicitamos el cierre, toda vez que se ha dado cumplimiento a cabalidad de lo señalado en la acción._x000a_A continuación se relacionan los informes que dan evidencia del cumplimiento del PMI para cada_x000a_contrato con su respectiva ubicación dentro del drive_x000a_https://drive.google.com/drive/u/0/folders/1SJj90n5iP1CAeBBZC7wYoteshvK_BxFj_x000a__x000a_06/05/2022 Se aporta como evidencia en el google drive https://drive.google.com/drive/u/0/folders/1SJj90n5iP1CAeBBZC7wYoteshvK_BxFj, se encuentran cargados los informes correspondientes para los contratos donde han sido presentadas las cuentas de cobro por parte de los contratistas._x000a__x000a_08/04/2022 Se aporta como evidencia en el google drive https://drive.google.com/drive/u/0/folders/1SJj90n5iP1CAeBBZC7wYoteshvK_BxFj,  donde se encuentran los informes que dan evidencia del cumplimiento del PMI para cada contrato._x000a__x000a_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_x000a__x000a_Es importante destacar la organización de la información presentada y la documentación de la misma. Conforme lo anterior y teniendo en cuenta que el plazo de ejecución es el 30/05/2022, se mantiene en estado abierta  _x000a__x000a_07/02/2022: No se aporta evidencia que permita evaluar el avance de la gestión adelantada en el periodo evaluado.  Si bien la acción se encuentra dentro del plazo de ejecución, se debe dar cumplimiento de manera integral en coherencia con la acción, la meta y el indicador._x000a__x000a_05/01/2022: El proceso aporta como evidencia la justificción del avance de la acción en los siguientes terminos: &quot;En el enlace https://drive.google.com/drive/folders/1SJj90n5iP1CAeBBZC7wYoteshvK_BxFj, carpeta de cada uno de los contratos obra/interventoría,  carpeta Hallazgo 3.1.3.4.1 acción 2, se encontraran relacionadas las actividades desarrolladas y su correspondiente apartado de Seguridad conforme el avance contractual y el número de cuentas de cobro presentadas y autorizadas para pago. Es preciso mencionar que no se encuentra relación en todos los contratos, pues hasta el momento no se han autorizado las cuentas de cobro pertinentes.&quot;_x000a__x000a_Conforme lo anterior y teniendo en cuenta que el plazo de ejecución es hasta el 30/05/2022, se mantiene en estado abierta_x000a_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Informes de Señalización. Informe 1 del 28/07/2021 al 27/08/2021 e Informe  3 de fecha 28/09/2021 al 27/10/2021_x000a_* Contratos 2021-2016 y 2021-2023:  Informes de Señalización. Informe del 05/08/2021 al 05/09/2021 e Informe  del 06/09/2021 al 05/10/2021_x000a_* Contratos 2021-2017 y 2021-2024: Informe Mensual Tecnico SST No. 001 Contrato 2021-2017_x000a_* Contratos 2021-2018 y 2021-2025:  Informes de Señalización. Informe del 12/08/2021 al 11/09/2021 e informe del  12/09/2021 al 11/10/2021 _x000a__x000a_Conforme lo anterior se observa que se cumple parcialmente la acción formulada  sobre los contratos 2020-2013, 2021-2020, 2021-2014 y 2021-2021  por cuanto no presentan evidencia de lo ejecutado;  y no se observa dentro del documento de justificación la desviación presentada.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_x000a__x000a_08/10/2021: No se aporta evidencia del avance de la gestión realizada para dar cumplimiento a la acción formulada._x000a__x000a_Conforme lo anterior la OCI genera una alerta por el posible incumplimiento de la acción conforme lo formulado; se recomienda tener en cuenta la periodicidad de la acción (mensual), con lo cual de julio a septiembre (fecha de corte del presente seguimiento) ya debian haberse aportado por lo menos tres informe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n v="2021"/>
    <n v="97"/>
    <s v="3.1.3.4.1"/>
    <n v="3"/>
    <s v="DIRECCIÓN SECTOR MOVILIDAD"/>
    <s v="01 - AUDITORIA DE REGULARIDAD"/>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CARGAR DE ACTAS DE COMITÉS TÉCNICOS SEMANALES AL DRIVE"/>
    <s v="ACTAS DE COMITÉS TÉCNICOS CARGADAS EN DRIVE"/>
    <s v="ACTAS CARGADAS EN DRIVE / NUMERO DE COMITÉS TOTALES CELEBRADOS"/>
    <n v="1"/>
    <x v="1"/>
    <s v="2021-07-01"/>
    <s v="2022-05-30"/>
    <s v=" "/>
    <x v="1"/>
    <m/>
    <m/>
    <s v="SUBSECRETARÍA DE GESTIÓN DE LA MOVILIDAD"/>
    <s v="SUBDIRECCIÓN DE SEÑALIZACIÓN"/>
    <n v="100"/>
    <n v="100"/>
    <s v="CERRADA"/>
    <d v="2022-06-08T00:00:00"/>
    <s v="Dámaris Sánchez Salamanca"/>
    <s v="08/06/2022 Se encuentran cargadas en el Drive, las actas de los comités técnicos semanales correspondientes para cada contrato, en ellas se tratan los diferentes temas de importancia_x000a_referente a la ejecución contractual. Teniendo en cuenta que el cargue de las actas se ha cumplido a cabalidad y que valor de la meta para el indicador de la acción es de 0.3 (30%), solicitamos el cierre de la acción por el_x000a_cumplimiento de la misma, toda vez que el cierre está previsto para el presente mes de mayo de 2022._x000a_A continuación se relacionan las evidencias del cumplimiento del PMI para cada contrato con su respectiva ubicación dentro del drive https://drive.google.com/drive/u/0/folders/1SJj90n5iP1CAeBBZC7wYoteshvK_BxFj._x000a__x000a_06/05/2022 Se aporta como evidencia en el google drive https://drive.google.com/drive/u/0/folders/1SJj90n5iP1CAeBBZC7wYoteshvK_BxFj, Se encuentran cargadas en el Drive, las actas de los comités técnicos semanales correspondientes para cada contrato, en ellas se tratan los diferentes temas de importancia referente a la ejecución contractual._x000a__x000a_08/04/2022 Se aporta como evidencia en el google drive https://drive.google.com/drive/u/0/folders/1SJj90n5iP1CAeBBZC7wYoteshvK_BxFj,  cargados las actas de los comités técnicos semanales correspondientes para cada contrato, en ellas se tratan los diferentes temas de importancia referente a la ejecución contractual._x000a__x000a_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_x000a__x000a_No obstante y una vez revisada la información dispuesta en el drive correspondiente a los contratos 2021-2015 y 2021-2013, no se evidenciaron las actas de seguimiento mensual conforme la acción formulada. De acuerdo a lo anterior y teniendo en cuenta que el plazo de ejecución es el 30/05/2022, se mantiene en estado abierta y se recomienda fortalecer la gestión documental de la ejecución de la acción de tal manera que al finalizar su plazo se encuentre documentada integralmente su implementación._x000a__x000a__x000a_07/02/2022: No se aporta evidencia que permita evaluar el avance de la gestión adelantada en el periodo evaluado.  Si bien la acción se encuentra dentro del plazo de ejecución, se debe dar cumplimiento de manera integral en coherencia con la acción, la meta y el indicador. _x000a__x000a_05/01/2022: Si bien se aporta como evidencia la justificación en los siguientes terminos: &quot;En el enlace https://drive.google.com/drive/folders/1SJj90n5iP1CAeBBZC7wYoteshvK_BxFj, carpeta de cada uno de los contratos obra/interventoría,  carpeta Hallazgo 3.1.3.4.1 acción 3, se encontraran relacionadas las actas de comité celebradas y entregadas por las áreas en los diferentes contratos&quot;, sin embargo de la verificación realizada al repostorio se evidencia que no se subsana lo observado en los seguimientos anteriores por lo cual se mantiene la alerta presentada:_x000a__x000a_&quot;Se alerta nuevamente por el no cumplimiento integral de la acción... Por favor revisar de manera articulada la acción y el indicador, el cual establece que son actas semanales sin excepción. &quot;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 Por favor revisar de manera articulada la acción y el indicador, el cual establece que son actas semanales sin excepción.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No se aporta evidencia dentro del repositorio correspondiente _x000a_* Contratos 2021-2016 y 2021-2023: No se aporta evidencia dentro del repositorio correspondiente _x000a_* Contratos 2021-2017 y 2021-2024: Se aporta evidencia dentro del repositorio de las actas de comite semanal desde el 18/08/201 hasta el 27/10/2021_x000a_* Contratos 2021-2018 y 2021-2025: No se aporta evidencia dentro del repositorio correspondiente _x000a__x000a_Conforme lo anterior se observa que se cumple parcialmente la acción formulada  sobre los contratos 2020-2013, 2021-2020, 2021-2014, 2021-2021, 2021-2015, 2021-2022, 2021-2016. 2021-2023, 2021-2018  y 2021-2025  por cuanto no presentan evide ncia de lo ejecutado; y  no se observa dentro del documento de justificación la desviación presentada. 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_x000a__x000a_08/10/2021:  No se aporta evidencia de  las actas semanales de septiembre, asi como tampoco se aporto la gestión realizada correspondiente a julio y agosto._x000a__x000a_Conforme lo anterior nuevamente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x000a_06/09/2021:  No se aporta evidencia de  las actas semanales de agosto, asi como tampoco se aporto la gestión realizada correspondiente a juli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x000a_09/08/2021: No se aporta evidencia que permita validar la ejecución en julio de la acción formulada: CARGAR DE ACTAS DE COMITÉS TÉCNICOS SEMANALES AL DRIVE con inicio el 01/07/2021"/>
  </r>
  <r>
    <s v="2021-06-18"/>
    <s v="MOVILIDAD"/>
    <s v="SECRETARIA DISTRITAL DE MOVILIDAD - SDM"/>
    <s v="113"/>
    <n v="2021"/>
    <n v="97"/>
    <s v="3.1.3.5.1"/>
    <n v="1"/>
    <s v="DIRECCIÓN SECTOR MOVILIDAD"/>
    <s v="01 - AUDITORIA DE REGULARIDAD"/>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
    <s v="DISEÑO DE PROTOCOLO DE ACTIVACIÓN"/>
    <s v="NÚMERO DE PROTOCOLOS DE ACTIVACIÓN DE INICIO DE ACTIVIDADES PARA LA APERTURA DE CADA FRENTE DE OBRA ELABORADOS."/>
    <n v="1"/>
    <x v="9"/>
    <s v="2021-07-01"/>
    <s v="2022-05-30"/>
    <s v=" "/>
    <x v="1"/>
    <m/>
    <m/>
    <s v="SUBSECRETARÍA DE GESTIÓN DE LA MOVILIDAD"/>
    <s v="SUBDIRECCIÓN DE SEMAFORIZACIÓN"/>
    <n v="100"/>
    <n v="100"/>
    <s v="CERRADA"/>
    <d v="2022-02-04T00:00:00"/>
    <s v="María Janneth Romero M"/>
    <s v="04/02/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 El documento se encuentra debidamente firmado por las partes._x000a__x000a_De igual manera se aporta el pantallazo del cargue de éste en la plataforma SECOP, con lo cual se subsana lo observado en seguimientos anteriores._x000a__x000a_De acuerdo a lo evidenciado se observa que la acción se cumple en términos de eficacia por lo que se recomienda su cierre_x000a__x000a_03/01/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_x000a__x000a_De la evidencia aportada se observan las siguientes oportunidades de mejora: El documento Minuta del Contrato solo esta firmado por la SDM, no se evidenica la firma del Consorcio Semaforización ACO y de la consulta efectuada a la plataforma SECOP no se evidencio el cargue de la información vinculada a este proceso._x000a__x000a_Conforme lo anteriormente expuesto y que aún la acción esta en la etapa de ejecución, cuyo vencimiento esta previsto para mayo de 2022; se recomienda documentar de manera integral la gesitón y articular las evidencias con el indicador y formula del indicador (NÚMERO DE PROTOCOLOS DE ACTIVACIÓN DE INICIO DE ACTIVIDADES PARA LA APERTURA DE CADA FRENTE DE OBRA ELABORADOS.)_x000a__x000a_09/12/2021: Nuevamente se genera un alerta por la no presentación de los avances en la ejecución de la acción. conforme se ha venido mencionando en los seguimientos anteriores._x000a__x000a_08/11/2021: No se aporta evidencia del avance de ejecución de la acción,  por lo cual se genera la misma alerta presentada por la OCI en el seguimiento realizado el 08/10/2021_x000a__x000a_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_x000a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Se observa que se incluyeron  funciones de la interventoria relacionadas con la gestión ambiental y SST, asi como la implementación del PMT_x000a__x000a_Su implementación se validará una vez se empiece a ejecutar el contrato. De acuerdo a lo informado por el proceso se espera que el proceso inicie en octubre de 2021_x000a__x000a_09/08/2021: No se aporta evidencia del avance de la gestión realizada para dar cumplimiento a la acción formulada"/>
  </r>
  <r>
    <s v="2021-06-18"/>
    <s v="MOVILIDAD"/>
    <s v="SECRETARIA DISTRITAL DE MOVILIDAD - SDM"/>
    <s v="113"/>
    <n v="2021"/>
    <n v="97"/>
    <s v="3.1.3.5.1"/>
    <n v="2"/>
    <s v="DIRECCIÓN SECTOR MOVILIDAD"/>
    <s v="01 - AUDITORIA DE REGULARIDAD"/>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REALIZAR POR PARTE DEL SUPERVISOR DE LA INTERVENTORÍA VISITAS ALEATORIAS A FRENTES DE OBRA PARA VALIDAR LA INFORMACIÓN CONTENIDA  EN EL PROTOCOLO DE ACTIVACIÓN DE INICIO DE ACTIVIDADES EN CONTRATOS DE OBRA CIVIL."/>
    <s v="VISITAS A FRENTES DE OBRA"/>
    <s v="NÚMERO DE FRENTES DE OBRA VISITADOS EN EL MES / TOTAL DE FRENTES DE OBRA ABIERTOS DE OBRA CIVIL EN EL MES"/>
    <n v="0.1"/>
    <x v="9"/>
    <s v="2021-10-01"/>
    <s v="2022-05-30"/>
    <s v=" "/>
    <x v="1"/>
    <m/>
    <m/>
    <s v="SUBSECRETARÍA DE GESTIÓN DE LA MOVILIDAD"/>
    <s v="SUBDIRECCIÓN DE SEMAFORIZACIÓN"/>
    <n v="100"/>
    <n v="100"/>
    <s v="CERRADA"/>
    <d v="2022-06-08T00:00:00"/>
    <s v="Dámaris Sánchez Salamanca"/>
    <s v="08/06/2022 Frente al hallazgo No. 3.1.3.5.1 se formuló la acción de mejoramiento definida como “Hallazgo administrativo con presunta incidencia disciplinaria, por las deficiencias en el seguimiento y control por parte del Interventor al Contrato de Obra No. 1874 de 2019, en el marco del Contrato de Interventoría No. 1810 de 2019.”, cumpliendo con lo realizado en el mes de mayo de 2022 se tiene 16 protocolos realizados por la interventoria._x000a__x000a_06/05/2022 Para el mes de abril de 2022 tres (3) frentes de obra, y la supervisión realizó una revisión a cada frente para evidenciar el cumplimiento de la Interventoría en la verificación de la lista de chequeo del protocolo de activación de inicio de actividades en bioseguridad, ambiental y SST._x000a__x000a_08/04/2022  El proceso presenta como evidencia de avance en la ejecución de la acción:_x000a__x000a_•_x0009_Reporte de validación de plazos y requisitos_x000a_•_x0009_Tres (3) actas de cada frente de obra (KR 78K X CL 40 SUR, KR 74A X AC 72 y CL 103 X AK 70) de la visita de obra para evidenciar cumplimiento verificación protocolo por parte de la interventoría_x000a_•_x0009_Tres (3) archivos relacionando los protocolos realizados en cada obra aleatoriamente &quot;LISTA DE CHEQUEO INICIO DE OBRA CUMPLIMIENTO DEL PROTOCOLO DE BIOSEGURIDAD PARA LA PREVENCIÓN DE LA TRANSMISIÓN DE COVID-19/AMBIENTAL/SST&quot; _x000a__x000a_07/03/2022: El proceso presenta como evidencia del avance en la ejecución de la acción: _x000a_* Comunicación CSA-P1644-075 del 22/02/2022  Consorcio Semaforización ACO radicada en la SDM con 20226120440812 de la misma fecha. _x000a_* El protocolo de obra aprobado para el contrato 2021-2516 denominado &quot;PROTOCOLO PARA LA ACTIVACIÓN DE INICIO DE ACTIVIDADES EN LA APERTURA DE CADA FRENTE DE OBRA&quot;. _x000a_* Lista de chequeo de la implementación del protocolo, realizada por la interventoría el 28/02/2022 en la intersección de la  KR 78 K X CL 40 SUR  localidad de Kennedy, donde se iniciaron obras civiles._x000a__x000a_Conforme lo anterior se observa que si  bien se dio inicio a la ejecución de la acción, es importante que se documente integralmente la gestión adelantada en coherencia con la acción 1 y en articulación  con lo formulado en el indicador y el plazo formulado de ejecución. Una vez establezcan el total de puntos de obra, incluir la información en la justificación de tal manera que sea medible su avance en terminos de la meta (10%)_x000a__x000a_04/02/2022: El proceso presenta el siguiente avance en la ejecución de la acción: Se aclara que al contrato al que se le va a activar el protocolo señalado es el 2021-2516, el cual es de Obras Civiles, e inició el 16 de diciembre de 2021. Se anexa oficio SEMA 20223220078231 donde se solicita a la interventoría el protocolo. Se informa que ya se tiene la Licencia de Excavación y se está en la elaboración y aprobación de PMTs.  Por lo anterior, y una vez se dé inicio a las obras, procederemos a dar cumplimiento en el respectivo plan de mejoramiento._x000a__x000a_Conforme lo anterior se recomienda documentar integralmente la gestión adelantada en coherencia con la acción 1 y articularla con lo formulado en el indicador y el plazo formulado de ejecución._x000a__x000a_03/01/2022: Si bien se aporta la siguiente justificación: &quot;Por medio del presente se informa que a la fecha el contrato de Obras Civiles 2021 2516 se encuentra a la espera de la aprobación de la Licencia de excavación para iniciar obras, por lo cual no se han desarrollado las visitas establecidas.&quot; y que la acción esta dentro del plazo de ejecución (mayo de 2022); es importante señalar que la evidencia aportada en la acción 1 de este hallazgo, señala la suscripción del contrato de Interventoria No. 2021-2454 desde el mes de octubre de 2021, sobre el cual no se precisa la gestión adelantada en cumplimiento de lo formulado._x000a__x000a_Conforme lo anterior se recomienda documentar integralmente la gestión adelantada en coherencia con la acción 1 y articularla con lo formulado en el indicador_x000a__x000a__x000a_09/12/2021: Nuevamente se genera un alerta por la no presentación de los avances en la ejecución de la acción. conforme se ha venido mencionando en los seguimientos anteriores._x000a__x000a_08/11/2021: No se aporta evidencia del avance de ejecución de la acción,  por lo cual se genera la misma alerta presentada por la OCI en el seguimiento realizado el 08/10/2021_x000a__x000a_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_x000a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Se observa que se incluyeron  funciones de la interventoria relacionadas con la gestión ambiental y SST, asi como la implementación del PMT_x000a__x000a_Su implementación se validará una vez se empiece a ejecutar el contrato. De acuerdo a lo informado por el proceso se espera que el proceso inicie en octubre de 2021_x000a__x000a_09/08/2021: La acción se programo para iniciar su ejecución en octubre"/>
  </r>
  <r>
    <s v="2021-06-18"/>
    <s v="MOVILIDAD"/>
    <s v="SECRETARIA DISTRITAL DE MOVILIDAD - SDM"/>
    <s v="113"/>
    <n v="2021"/>
    <n v="97"/>
    <s v="3.1.3.6.1"/>
    <n v="1"/>
    <s v="DIRECCIÓN SECTOR MOVILIDAD"/>
    <s v="01 - AUDITORIA DE REGULARIDAD"/>
    <s v="Control Gestión"/>
    <s v="Gestión Contractual"/>
    <s v="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
    <s v="X"/>
    <s v="X"/>
    <m/>
    <s v="NO SE CONTEMPLO DENTRO DE LOS PLIEGOS DE CONDICIONES Y CONTRATO EL TIEMPO DE SUBSANACIÓN PARTIENDO DE QUE EL CONTRATISTA DEBE CUMPLIR A CABALIDAD CON LOS REQUISITOS ESTABLECIDOS."/>
    <s v="REALIZAR UN REPORTE DE VALIDACIÓN DE CONGRUENCIA  DE PLAZOS Y REQUISITOS QUE DEBE EVALUAR LA INTERVENTORÍA ANTES DE LA SUSCRIPCIÓN DEL ACTA DE INICIO FORMULADOS PARA EL ANEXO COMPLEMENTARIO DEL PROCESO DE SELECCIÓN PARA EL CONTRATO DE OBRAS CIVILES."/>
    <s v="REPORTE DE VALIDACIÓN DE PLAZOS Y REQUISITOS"/>
    <s v="REPORTE PARA LA VALIDACIÓN DE PLAZOS Y REQUISITOS EN EL ANEXO COMPLEMENTARIO DEL PROCESO DE SELECCIÓN PARA EL CONTRATO DE OBRAS CIVILES."/>
    <n v="1"/>
    <x v="9"/>
    <s v="2021-07-01"/>
    <s v="2021-12-31"/>
    <s v=" "/>
    <x v="0"/>
    <n v="1"/>
    <n v="0.8"/>
    <s v="SUBSECRETARÍA DE GESTIÓN DE LA MOVILIDAD"/>
    <s v="SUBDIRECCIÓN DE SEMAFORIZACIÓN"/>
    <n v="100"/>
    <n v="100"/>
    <s v="CERRADA"/>
    <d v="2022-01-06T00:00:00"/>
    <s v="María Janneth Romero M"/>
    <s v="06/01/2022: Se aporta como evidencia el pantallazo de reporte en SECOP, el acta de inicio y la minuta del contrato 2021-2516 suscrito en diciembre de 2021; asi como Acta de validación y lista de asistencia consolidación _x000a__x000a_Conforme lo anterior y lo expuesto por el proceso en la justificación se recomienda el cierre de la acción_x000a__x000a_09/12/2021: Nuevamente se genera un alerta por la no presentación de los avances en la ejecución de la acción. conforme se ha venido mencionando en los seguimientos anteriores. Lo anterior aunado a que la acción vence en diciembre de 2021 y aun no se subanan las observaciones realizadas por la OCI en los seguimientos de septiembre y octubre._x000a__x000a_ALERTA DE INCUMPLIMIENTO _x000a__x000a_08/11/2021: No se aporta evidencia del avance de ejecución de la acción,  por lo cual se genera la misma alerta presentada por la OCI en el seguimiento realizado el 08/10/2021 y se reitera la alerta presentada en el seguimiento antes referenciado._x000a__x000a_08/10/2021: Teniendo en cuenta la observación presentada por la OCI en el seguimiento anterior: &quot;No obstante no se identifica de manera clara dentro de este documento, el deber del contratista de &quot;Realizar un reporte de validación de congruencia  de plazos y requisitos que debe evaluar la interventoría antes de la suscripción del acta de inicio formulados para el anexo complementario del proceso de selección para el contrato de obras civiles&quot;. no se presenta evidencia o justificación que aclare lo observado por la OCI.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No obstante no se identifica de manera clara dentro de este documento, el deber del contratista de &quot;Realizar un reporte de validación de congruencia  de plazos y requisitos que debe evaluar la interventoría antes de la suscripción del acta de inicio formulados para el anexo complementario del proceso de selección para el contrato de obras civiles&quot;._x000a__x000a_09/08/2021: No se aporta evidencia del avance de la gestión realizada para dar cumplimiento a la acción formulada"/>
  </r>
  <r>
    <s v="2021-06-18"/>
    <s v="MOVILIDAD"/>
    <s v="SECRETARIA DISTRITAL DE MOVILIDAD - SDM"/>
    <s v="113"/>
    <n v="2021"/>
    <n v="97"/>
    <s v="3.2.1.1.1"/>
    <n v="1"/>
    <s v="DIRECCIÓN SECTOR MOVILIDAD"/>
    <s v="01 - AUDITORIA DE REGULARIDAD"/>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FICHAS DE PROYECTOS DE INVERSIÓN A CARGO DE LA SGM PROGRAMADAS)*100"/>
    <n v="1"/>
    <x v="10"/>
    <s v="2021-07-01"/>
    <s v="2021-12-31"/>
    <s v=" "/>
    <x v="0"/>
    <n v="1"/>
    <n v="0.8"/>
    <s v="SUBSECRETARÍA DE GESTIÓN DE LA MOVILIDAD"/>
    <s v="SUBSECRETARÍA DE GESTIÓN DE LA MOVILIDAD"/>
    <n v="100"/>
    <n v="100"/>
    <s v="CERRADA"/>
    <d v="2022-01-03T00:00:00"/>
    <s v="María Janneth Romero M"/>
    <s v="03/01/2022: Se aporta como evidencia el link de los proyectos 7573 (actualizado en los meses de 08, 09 y 12 de 2021), 7576 (actualizado en los meses de 08, 09, 11 y 12 de 2021), 7578 (actualizado en los meses de 08, 09, 10, 11 y 12 de 2021) y 7587 (actualizado en los meses de 08, 09, 10, 11 y 12 de 2021). Se observa que en la llevada a cabo en diciembre: Se actualiza 9.1 Registro de acciones generales programadas en cada vigencia y 11.2 Especificaciones técnicas frente a la programación de las metas desglosé por vigencia. _x000a__x000a_Conforme la evidencia aportada asi como la justificación presentada se recomienda el cierre de la acción.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_x000a__x000a_08/10/2021:  No se aporta evidencia del avance de la gestión realizada para dar cumplimiento a la acción formulada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n v="2021"/>
    <n v="97"/>
    <s v="3.2.1.1.1"/>
    <n v="2"/>
    <s v="DIRECCIÓN SECTOR MOVILIDAD"/>
    <s v="01 - AUDITORIA DE REGULARIDAD"/>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x v="11"/>
    <s v="2021-07-15"/>
    <s v="2021-09-30"/>
    <s v=" "/>
    <x v="0"/>
    <n v="1"/>
    <n v="0.8"/>
    <s v="OFICINA ASESORA DE PLANEACIÓN INSTITUCIONAL"/>
    <s v="OFICINA ASESORA DE PLANEACIÓN INSTITUCIONAL"/>
    <n v="100"/>
    <n v="100"/>
    <s v="CERRADA"/>
    <d v="2021-12-09T00:00:00"/>
    <s v="Vieinery Piza Olarte"/>
    <s v="17/09/2021:  El proceso aporta como evidencia la actualización del procedimiento PE01-PR01 Versión 9.0 de fecha 03-08-2021 , aclarando en políticas de operación lo pertinente a las vigencias de armonización presupuestal, de la siguiente manera:_x000a_“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_x000a_Conforme lo anterior y la justificación presentada por el proceso, se observa que se da cumplimiento a lo formulado dentro de los terminos previstos, por lo cual se recomienda el cierre de la acción._x000a_"/>
  </r>
  <r>
    <s v="2021-06-18"/>
    <s v="MOVILIDAD"/>
    <s v="SECRETARIA DISTRITAL DE MOVILIDAD - SDM"/>
    <s v="113"/>
    <n v="2021"/>
    <n v="97"/>
    <s v="3.2.1.1.1"/>
    <n v="3"/>
    <s v="DIRECCIÓN SECTOR MOVILIDAD"/>
    <s v="01 - AUDITORIA DE REGULARIDAD"/>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x v="12"/>
    <s v="2022-02-01"/>
    <s v="2022-03-30"/>
    <s v=" "/>
    <x v="1"/>
    <m/>
    <m/>
    <s v="OFICINA ASESORA DE PLANEACIÓN INSTITUCIONAL - SUBSECRETARÍAS DE LA ENTIDAD."/>
    <s v="OFICINA ASESORA DE PLANEACIÓN INSTITUCIONAL  SUBSECRETARÍAS DE LA ENTIDAD."/>
    <n v="100"/>
    <n v="100"/>
    <s v="CERRADA"/>
    <d v="2022-03-17T00:00:00"/>
    <s v="Vieinery Piza Olarte"/>
    <s v="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
  </r>
  <r>
    <s v="2021-06-18"/>
    <s v="MOVILIDAD"/>
    <s v="SECRETARIA DISTRITAL DE MOVILIDAD - SDM"/>
    <s v="113"/>
    <n v="2021"/>
    <n v="97"/>
    <s v="3.2.1.2.1"/>
    <n v="1"/>
    <s v="DIRECCIÓN SECTOR MOVILIDAD"/>
    <s v="01 - AUDITORIA DE REGULARIDAD"/>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PROYECTOS DE INVERSIÓN A CARGO DE LA SPM PROGRAMADAS)*100"/>
    <n v="1"/>
    <x v="13"/>
    <s v="2021-07-01"/>
    <s v="2021-12-31"/>
    <s v=" "/>
    <x v="0"/>
    <n v="1"/>
    <n v="0.8"/>
    <s v="SUBSECRETARÍA DE POLÍTICA DE MOVILIDAD"/>
    <s v="SUBSECRETARÍA DE POLÍTICA DE MOVILIDAD"/>
    <n v="100"/>
    <n v="100"/>
    <s v="CERRADA"/>
    <d v="2022-01-11T00:00:00"/>
    <s v="Guillermo Delgadillo Molano"/>
    <s v="11/01/2022: Los responsables actualizaron el formato de ficha de proyecto V3.0, que incluyó los numerales 9.1 Registro de acciones generales programadas en cada vigencia y 11.2 Especificaciones técnicas frente a la programación de las metas_desglose por vigencia. Es así que para los proyectos 7579, 7588, 7596 se incluyeron lo correspondiente a la actualización de la ficha en los numerales 9.1 y 11.2 _x000a_Conforme lo anterior y la justificación presentada, se observa que se da cumplimiento a lo formulado dentro de los términos previstos, por lo cual se recomienda el cierre de la acción._x000a_"/>
  </r>
  <r>
    <s v="2021-06-18"/>
    <s v="MOVILIDAD"/>
    <s v="SECRETARIA DISTRITAL DE MOVILIDAD - SDM"/>
    <s v="113"/>
    <n v="2021"/>
    <n v="97"/>
    <s v="3.2.1.2.1"/>
    <n v="2"/>
    <s v="DIRECCIÓN SECTOR MOVILIDAD"/>
    <s v="01 - AUDITORIA DE REGULARIDAD"/>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x v="11"/>
    <s v="2021-07-15"/>
    <s v="2021-09-30"/>
    <s v=" "/>
    <x v="0"/>
    <n v="1"/>
    <n v="0.8"/>
    <s v="OFICINA ASESORA DE PLANEACIÓN INSTITUCIONAL"/>
    <s v="OFICINA ASESORA DE PLANEACIÓN INSTITUCIONAL"/>
    <n v="100"/>
    <n v="100"/>
    <s v="CERRADA"/>
    <d v="2021-12-09T00:00:00"/>
    <s v="Vieinery Piza Olarte"/>
    <s v="17/09/2021:  El proceso aporta como evidencia la actualización del procedimiento PE01-PR01 Versión 9.0 de fecha 03-08-2021 ,aclarando en políticas de operación lo pertinente a las vigencias de armonización presupuestal, de la siguiente manera:_x000a_“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_x000a_Conforme lo anterior y la justificación presentada por el proceso, se observa que se da cumplimiento a lo formulado dentro de los terminos previstos, por lo cual se recomienda el cierre de la acción._x000a_"/>
  </r>
  <r>
    <s v="2021-06-18"/>
    <s v="MOVILIDAD"/>
    <s v="SECRETARIA DISTRITAL DE MOVILIDAD - SDM"/>
    <s v="113"/>
    <n v="2021"/>
    <n v="97"/>
    <s v="3.2.1.2.1"/>
    <n v="3"/>
    <s v="DIRECCIÓN SECTOR MOVILIDAD"/>
    <s v="01 - AUDITORIA DE REGULARIDAD"/>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x v="12"/>
    <s v="2022-02-01"/>
    <s v="2022-03-30"/>
    <s v=" "/>
    <x v="1"/>
    <m/>
    <m/>
    <s v="OFICINA ASESORA DE PLANEACIÓN INSTITUCIONAL - SUBSECRETARÍAS DE LA ENTIDAD."/>
    <s v="OFICINA ASESORA DE PLANEACIÓN INSTITUCIONAL  SUBSECRETARÍAS DE LA ENTIDAD."/>
    <n v="100"/>
    <n v="100"/>
    <s v="CERRADA"/>
    <d v="2022-03-17T00:00:00"/>
    <s v="Vieinery Piza Olarte"/>
    <s v="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
  </r>
  <r>
    <s v="2021-06-18"/>
    <s v="MOVILIDAD"/>
    <s v="SECRETARIA DISTRITAL DE MOVILIDAD - SDM"/>
    <s v="113"/>
    <n v="2021"/>
    <n v="97"/>
    <s v="3.2.1.3.1"/>
    <n v="1"/>
    <s v="DIRECCIÓN SECTOR MOVILIDAD"/>
    <s v="01 - AUDITORIA DE REGULARIDAD"/>
    <s v="Control de Resultados"/>
    <s v="Planes, Programas y Proyectos y/o Plan Estrátegico"/>
    <s v="HALLAZGO ADMINISTRATIVO POR DEFICIENCIAS EN EL PROCESO DE PLANEACIÓN AL PRESUPUESTAR MUCHOS MÁS RECURSOS DE LOS NECESARIOS PARA EL CUMPLIMIENTO DE METAS 3, 5, 6, 8 Y DEL 7587."/>
    <s v="X"/>
    <m/>
    <m/>
    <s v="EL CONTROL QUE EJERCEN LOS SUPERVISORES ACERCA DE LOS PAGOS DE PASIVOS EN LA VIGENCIA DE LOS CONTRATOS A SU CARGO,  NO RESULTA SER DEL TODO EFECTIVO."/>
    <s v="REALIZAR LA FIRMA DE UN ACTA DE COMPROMISO DEL PAGO DE LOS PASIVOS PROGRAMADOS, POR PARTE DE CADA SUPERVISOR, COMO PARTE DE LA PROGRAMACIÓN DEL ANTEPROYECTO DE PRESUPUESTO PARA LA VIGENCIA 2022"/>
    <s v="ACTAS DE COMPROMISO FIRMADAS POR LOS SUPERVISORES"/>
    <s v="(NO. DE ACTAS DE COMPROMISO FIRMADAS / NO. DE CONTRATOS CON PASIVOS PROGRAMADOS PARA PAGO EN LA VIGENCIA 2022)*100"/>
    <n v="0.8"/>
    <x v="10"/>
    <s v="2021-07-01"/>
    <s v="2021-12-31"/>
    <s v=" "/>
    <x v="0"/>
    <n v="1"/>
    <n v="0.8"/>
    <s v="SUBSECRETARÍA DE GESTIÓN DE LA MOVILIDAD"/>
    <s v="SUBSECRETARÍA DE GESTIÓN DE LA MOVILIDAD"/>
    <n v="100"/>
    <n v="100"/>
    <s v="CERRADA"/>
    <d v="2022-01-05T00:00:00"/>
    <s v="María Janneth Romero M"/>
    <s v="05/01/2022: La evidencia aportada corresponde al Acta de Compromiso y el  Formato para la programación de Pasivos Exigibles CÓDIGO: PE01-PR03-F02 Versión 1, documento SIG de la Oficina Asesora de Planeación; el cual señala la justificación de cada pasivo exigible y se encuentra debidamente firmado por los supervisores de los contratos._x000a__x000a_Conforme lo anterior se evidencia que la acción se ejecuto en los terminos formulados por lo cual se recomienda el cierre.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_x000a__x000a_08/10/2021:  No se aporta evidencia del avance de la gestión realizada para dar cumplimiento a la acción formulada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n v="2021"/>
    <n v="97"/>
    <s v="3.2.3.1"/>
    <n v="1"/>
    <s v="DIRECCIÓN SECTOR MOVILIDAD"/>
    <s v="01 - AUDITORIA DE REGULARIDAD"/>
    <s v="Control de Resultados"/>
    <s v="Planes, Programas y Proyectos y/o Plan Estrátegico"/>
    <s v="HALLAZGO ADMINISTRATIVO CON PRESUNTA INCIDENCIA DISCIPLINARIA POR CUANTO NO SE HAN IMPLEMENTADO LAS MEDIDAS CONDUCENTES AL APROVECHAMIENTO DEL ESPACIO PÚBLICO PARA ESTACIONAMIENTO EN VÍA QUE LE GENEREN A LA ADMINISTRACIÓN UN INGRESO ADICIONAL."/>
    <s v="X"/>
    <s v="X"/>
    <m/>
    <s v="LA SDM DEBE BUSCAR ACCIONES EFICACES A TRAVÉS DE MODELOS Y/O ALIANZAS PARA EL APROVECHAMIENTO DEL ESTACIONAMIENTO EN VÍA EN LA CIUDAD."/>
    <s v="DAR APERTURA A LA FASE 1 PARA LA PRESTACIÓN DEL SERVICIO DE ESTACIONAMIENTO EN VÍA."/>
    <s v="FASE 1 DE LA PRESTACIÓN DE SERVICIO DE ESTACIONAMIENTO EN VÍA INICIADA"/>
    <s v="FASE 1 INICIADA"/>
    <n v="1"/>
    <x v="14"/>
    <s v="2021-10-01"/>
    <s v="2021-12-31"/>
    <s v=" "/>
    <x v="0"/>
    <n v="1"/>
    <n v="0.8"/>
    <s v="SUBSECRETARÍA DE GESTIÓN DE LA MOVILIDAD"/>
    <s v="SUBSECRETARÍA DE GESTIÓN DE LA MOVILIDAD"/>
    <n v="100"/>
    <n v="100"/>
    <s v="CERRADA"/>
    <d v="2022-01-03T00:00:00"/>
    <s v="María Janneth Romero M"/>
    <s v="03/01/2022:  Se aporta como evidencia la presentación del lanzamiento del servicio de estacionamiento en via  asi como registro fotográfico. Lo anterior aunado a la justificación presentada por el proceso da cuenta de la ejecución de  la acción por lo que se recomienda su cierre.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6-18"/>
    <s v="MOVILIDAD"/>
    <s v="SECRETARIA DISTRITAL DE MOVILIDAD - SDM"/>
    <s v="113"/>
    <n v="2021"/>
    <n v="97"/>
    <s v="3.3.1.1.1"/>
    <n v="1"/>
    <s v="DIRECCIÓN SECTOR MOVILIDAD"/>
    <s v="01 - AUDITORIA DE REGULARIDAD"/>
    <s v="Control Financiero"/>
    <s v="Estados Financieros"/>
    <s v="HALLAZGO ADMINISTRATIVO CON PRESUNTA INCIDENCIA DISCIPLINARIA POR DIFERENCIAS EN LA INFORMACIÓN CONTABLE DE PRESCRIPCIONES Y DEPURACIÓN CONTABLE DE CARTERA DE COMPARENDOS."/>
    <s v="X"/>
    <s v="X"/>
    <m/>
    <s v="LOS CONTROLES Y SISTEMAS DE INFORMACIÓN SON INEFECTIVOS YA QUE NO CUENTAN CON LA CONSOLIDACIÓN Y CENTRALIZACIÓN DE LA INFORMACIÓN DE LOS ACTOS ADMINISTRATIVOS PRESCRIPTIVOS QUE GARANTICEN EL DEBIDO CONTROL Y FACILITEN SU VERIFICACIÓN."/>
    <s v="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s v="MESAS DE TRABAJO"/>
    <s v="MESAS DE TRABAJO REALIZADAS"/>
    <n v="12"/>
    <x v="15"/>
    <s v="2021-07-01"/>
    <s v="2022-06-17"/>
    <s v=" "/>
    <x v="1"/>
    <m/>
    <m/>
    <s v="SUBSECRETARÍA DE GESTIÓN JURÍDICA - SUBSECRETARÍA DE GESTIÓN CORPORATIVA"/>
    <s v="SUBSECRETARÍA DE GESTIÓN JURÍDICA - SUBSECRETARÍA DE GESTIÓN CORPORATIVA"/>
    <n v="100"/>
    <n v="100"/>
    <s v="CERRADA"/>
    <d v="2022-07-11T00:00:00"/>
    <s v="Guillermo Delgadillo Molano "/>
    <s v="11/07/2022. La SGJ cumplió con la acción propuesta, realizar mesas de trabajo mensuales entre las SGC y SGJ, que tuvieron como fin revisar las inconsistencias presentadas con la base que se remite a SF y que relaciona los actos administrativos, para proceder a realizar la conciliación contable correspondiente, las cuales se realizaron: 2/08/2021-10/09/2021-4/10/2021-24/11/2021-13/12/2021-13/01/2022(2)-15/02/2022-25/04/22-13/05/2022-15/06/2022. (12 mesas de trabajo). Por lo descrito anteriormente, la acción de mejora se ha cumplido, dentro dle tiempo previsto, por consiguiente, se recomienda el cierre.  _x000a_ACCION CERRADA_x000a__x000a_8/06/2022: Acta del 13 de mayo con el siguiente orden del día Presentación cifras del informe de prescripciones 2022; reunion con la participación de Dirección de Gestión de Cobro; subsecretaria corporativa, Subsecretaria Jurídica., acta debe ser aprobada y firmada por los asistentes._x000a__x000a_9/05/22:  mesa de trabajo del 25/04/22 Presentación cifras del informe de prescripciones 2022,  se solicita que para el proximo seguimiento se encuentre debidamente aprobada por los responsables dado que se encuentra con aprobado parcialmente, _x000a__x000a_8/04/2022:  mesa de trabajo de fecha 10/01/2022 Presentación de  cifras del informe de prescripciones 2022  entre la Subsecretaria Corporativa, y Subsecretaria de  gestión jurídica.Se recomienda con el fin de que la acción sea efectiva  establecer las acciones pertinentes con el fin de identificar las debilidades por las cuales se siguen presentando las inconsistencias, verificar que los controles esten adecuadamente funcionando o de lo contrario analizar la pertinencia de ajustarlos o establecer unos nuevos,_x000a_04/2022: Acta del 10 de marzo de 2022 relacionada con, Hallazgo auditoría regularidad código 3.3.1.1.1. – informe de prescripciones 2022_x000a_03/2022 mesa de trabajo generando acta de reunión del 15/02/2022, relacionda  con Hallazgo auditoría regularidad código 3.3.1.1.1.1 - Conciliación prescripciones. Presentación cifras del informe de prescripciones 2021_x000a__x000a_8/02/22 : Mesa de trabajo de fecha 13/01/2022 con la Subsecretaria Juridica, Corporativa , Dirección de cobro, Sub financiera, con el siguiente orden del dia con el fin de subsanar las debilidades que dieron lugar al hallazgo:_x000a_● 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 emplear mejoras o ajustes que conduzcan a mitigar inconsistencias en la información que reporta de la_x000a_● cartera._x000a_● Transporte público depuración._x000a_● Varios._x000a__x000a_07/01/2022: mesa de trabajo del 13/12/2021   entre las subsecretarías de gestión corporativa y gestión jurídica, Direccion de cobroma fin de revisar las inconsistencias presentadas  y realizar los respectivos ajustes. Sigue en ejecucion dada la periodicidad establecida._x000a__x000a_7/12/2021:  mesa de trabajo del 24/11/2021   entre las subsecretarías de gestión corporativa y gestión jurídica,_x000a_a fin de revisar las inconsistencias presentadas con la base que se remite a Subdirección_x000a_Financiera y que relaciona los actos administrativos, para proceder a realizar la conciliación_x000a_contable correspondiente ._x000a__x000a_8/11/2021: Se realiza mesa de trabajo el 4/10/2021   con el siguiente orden del dia:_x000a_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emplear mejoras o ajustes que conduzcan a mitigar inconsistencias en la información que reporta de la_x000a_Cartera. _x000a_● Transporte público depuración._x000a_● Varios_x000a__x000a_8/10/2021:  Reunion de seguimiento mensual de cartera 10/09/2021 entre la Direccion de Cobro , Subsecretaria de Gestión Juridica,  Sub gestion juridica, Sub Financiera: Se cita el hallazgo administrativo con presunta incidencia disciplinaria por diferencias en la información_x000a_● 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 emplear mejoras o ajustes que conduzcan a mitigar inconsistencias en la información que reporta de la_x000a_● cartera._x000a_● Transporte público depuración._x000a_● Varios_x000a_● Se adelanta seguimiento para verificar cuenta 1-3-11-04-011._x000a__x000a_8/09/2021:  El dia 2 de agosto se raliza mesa de trabajo con  Financiera, gestion de cobro,corporatira y gestion juridica, en la cual se analizaron los datos y cifras ,se establece plan de tranajo con respecto a las actividades de_x000a_prescripción y aplicaciones de la misma para los meses de mes de enero a junio de 2021. En ejecucion._x000a__x000a_09/08/2021 Seguimiento Julie Martinez, el área no remite seguimiento. Las acciones se encuentra dentro del plazo de ejecución planificado."/>
  </r>
  <r>
    <s v="2021-06-18"/>
    <s v="MOVILIDAD"/>
    <s v="SECRETARIA DISTRITAL DE MOVILIDAD - SDM"/>
    <s v="113"/>
    <n v="2021"/>
    <n v="97"/>
    <s v="3.3.1.1.2"/>
    <n v="1"/>
    <s v="DIRECCIÓN SECTOR MOVILIDAD"/>
    <s v="01 - AUDITORIA DE REGULARIDAD"/>
    <s v="Control Financiero"/>
    <s v="Estados Financieros"/>
    <s v="HALLAZGO ADMINISTRATIVO CON PRESUNTA INCIDENCIA DISCIPLINARIA POR ERRORES EN EL REGISTRO CONTABLE DE LA BAJA EN CUENTAS POR COBRAR."/>
    <s v="X"/>
    <s v="X"/>
    <m/>
    <s v="NO SE APLICÓ EL PROCEDIMIENTO PARA EL REGISTRO DE OPERACIONES CONTABLES."/>
    <s v="REALIZAR LA CORRECCIÓN DEL REGISTRO DE ACUERDO AL CATALOGO GENERAL DE CUENTAS Y LOS PROCEDIMIENTOS ESTABLECIDOS PROPIOS DEL ÁREA."/>
    <s v="REGISTRO DE INFORMACION CONTABLE"/>
    <s v="REGISTRO DE INFORMACION CONTABLE DE ACUERDO AL CATALOGO GENERAL DE CUENTAS"/>
    <n v="1"/>
    <x v="16"/>
    <s v="2021-07-01"/>
    <s v="2021-12-31"/>
    <s v=" "/>
    <x v="2"/>
    <n v="1"/>
    <n v="0.5"/>
    <s v="SUBSECRETARÍA DE GESTIÓN CORPORATIVA "/>
    <s v="SUBDIRECCIÓN FINANCIERA"/>
    <n v="100"/>
    <n v="100"/>
    <s v="CERRADA"/>
    <d v="2022-01-06T00:00:00"/>
    <s v="Julie Andrea Martínez "/>
    <s v="06/01/2021 Seguimiento Julie Martinez se eviedncia el  reporte  donde se incluye la casilla &quot;Fecha de aplicación en SICON&quot; del 2021 ,  se  sugiere el cierre de la actividad  programada _x000a__x000a_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1.1.2"/>
    <n v="2"/>
    <s v="DIRECCIÓN SECTOR MOVILIDAD"/>
    <s v="01 - AUDITORIA DE REGULARIDAD"/>
    <s v="Control Financiero"/>
    <s v="Estados Financieros"/>
    <s v="HALLAZGO ADMINISTRATIVO CON PRESUNTA INCIDENCIA DISCIPLINARIA POR ERRORES EN EL REGISTRO CONTABLE DE LA BAJA EN CUENTAS POR COBRAR."/>
    <s v="X"/>
    <s v="X"/>
    <m/>
    <s v="NO SE APLICÓ EL PROCEDIMIENTO PARA EL REGISTRO DE OPERACIONES CONTABLES."/>
    <s v="ADELANTAR UNA CAPACITACIÓN Y/O SOCIALIZACIÓN."/>
    <s v="CAPACITACIÓN"/>
    <s v="NO.CAPACITACIONES Y/O SOCIALIZACIONES REALIZADAS"/>
    <n v="1"/>
    <x v="16"/>
    <s v="2021-07-01"/>
    <s v="2021-12-31"/>
    <s v=" "/>
    <x v="2"/>
    <n v="1"/>
    <n v="0.5"/>
    <s v="SUBSECRETARÍA DE GESTIÓN CORPORATIVA "/>
    <s v="SUBDIRECCIÓN FINANCIERA"/>
    <n v="100"/>
    <n v="100"/>
    <s v="CERRADA"/>
    <d v="2022-01-06T00:00:00"/>
    <s v="Julie Andrea Martínez "/>
    <s v="06/01/2021 Seguimiento Julie Martinez se eviedncia el acta del 29 de octubre del 2021 donde se realiza la capacitacion sobre deteriorio de cartera  y los soportes respectivos, se  sugiere el cierre de la actividad  programada _x000a__x000a_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1.2.1"/>
    <n v="1"/>
    <s v="DIRECCIÓN SECTOR MOVILIDAD"/>
    <s v="01 - AUDITORIA DE REGULARIDAD"/>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CONVOCAR MESAS DE TRABAJO, CON EL FIN DE DETERMINAR EL PROCESO DE REGISTRO CONTABLE DE CASOS EXCEPCIONALES (VALORACIÓN DIFERENTE A SIPROJ WEB CON DIFERENCIAS ALTAMENTE REPRESENTATIVAS)"/>
    <s v="EJECUCIÓN DE MESAS DE TRABAJO"/>
    <s v="MESAS DE TRABAJO REALIZADAS"/>
    <n v="2"/>
    <x v="17"/>
    <s v="2021-07-01"/>
    <s v="2021-12-31"/>
    <s v=" "/>
    <x v="0"/>
    <n v="1"/>
    <n v="0.8"/>
    <s v="SUBSECRETARÍA DE GESTIÓN CORPORATIVA "/>
    <s v="SUBSECRETARÍA DE GESTIÓN CORPORATIVA - SUBDIRECCIÓN FINANCIERA"/>
    <n v="100"/>
    <n v="100"/>
    <s v="CERRADA"/>
    <d v="2022-01-06T00:00:00"/>
    <s v="Julie Andrea Martínez "/>
    <s v="6/01/2022 Seguimiento por Julie Martinez,  se observa actas de las dos mesas de trabajo sobre reporte y conciliacion de SIPROJ 2, de fecha 23 de julio y del 26 de octubre  con el formato e conciliacion. Adicionalmente mesa del 14 de diciembre del Registro contable SIPROJ 21 angeles,   08 de septiembre  reunion interinstitucional y soportes contables. Se sugiere el cierre de la actividad._x000a__x000a_09/12/2021  seguimiento  Julie Martinez  no se recibió por parte del proceso seguimiento de esta acción sin embargo la acción se encuentra dentro de los términos establecidos por el proceso para su ejecución 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1.2.1"/>
    <n v="2"/>
    <s v="DIRECCIÓN SECTOR MOVILIDAD"/>
    <s v="01 - AUDITORIA DE REGULARIDAD"/>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EJECUTAR MESAS DE TRABAJO TRIMESTRALES CON EL OBJETIVO DE REALIZAR UNA CONCILIACIÓN PREVIA AL REPORTE DEL CONTINGENTE"/>
    <s v="EJECUCIÓN DE MESAS DE TRABAJO"/>
    <s v="MESAS DE TRABAJO REALIZADAS"/>
    <n v="4"/>
    <x v="18"/>
    <s v="2021-07-01"/>
    <s v="2022-06-17"/>
    <s v=" "/>
    <x v="1"/>
    <m/>
    <m/>
    <s v="SUBSECRETARÍA DE GESTIÓN JURÍDICA - SUBSECRETARÍA DE GESTIÓN CORPORATIVA"/>
    <s v="DIRECCIÓN DE REPRESENTACIÓN JUDICIAL - SUBDIRECCIÓN FINANCIERA"/>
    <n v="100"/>
    <n v="100"/>
    <s v="CERRADA"/>
    <d v="2022-07-11T00:00:00"/>
    <s v="Guillermo Delgadillo Molano "/>
    <s v="11/07/2022: La dependencia aporta como evidencia,  actas de mesas de trabajo virtual llevadas a cabo los dias 7/07/2022, 20/04/2022, 13/01/2022, 26/10/2022/ y 23/07/2021, en las cuales se da cuenta del cumplimiento de la accion,  realizando mesas de trabajo trimestrales con el objetivo de realizar una conciliación previa al reporte del contingente,   por lo tanto ésta se cumplio dentro del plazo establecido recomendando el cierre de la accion. _x000a_ACCION CERRADA_x000a__x000a_Acta con corte junio 07/22 con orden del dia 1. Revisar el reporte generado de SIPROJ para efectos contables. 2. Socialización de formato de conciliación SIPROJ 2022-2, con la participación de la Dirección de Representación Judicial y la Subdirección Financiera correspondiente a la calificación de contingente judicial realizada en el II trimestre de 2022 (abril a junio). Se observaron inconsistencias de la plataforma Siproj en el registro de la información por lo que se estipuló reiterar las solicitudes realizadas a la Secretaría Jurídica Distrital. _x000a__x000a_8/06/2022: Dado que su periodicidad es trimestral aun falta reportar el IV trimestre esto es (abril -mayo-junio), por tal razón no se presenta avances._x000a_9/05/22 : Acta con corte abril 20/22 con orden del dia 1. Revisar el reporte generado de SIPROJ para efectos contables._x000a_2. Socialización de formato de conciliación SIPROJ 2022-1 3. Base de pagos de sentencias CXC,. con la subdirección financiera, presentación judicial._x000a_8/04/2022:   Para este corte se adjunta el acta correspondiente al Acta Mesa de trabajo ( Enero 13 de 2022) reporte y conciliación SIPROJ cuarto trimestre de 2021,asi como la programación de la reunion del primer trimestre de 2022 (18/04/2022)._x000a_ 8/03/2022; No presento avances, se recomienda dar cumplimiento a la acción tal y como quedo establecida,lo anterior teniendo en cuenta que la primera mesa trismestral se llevo a cabo el 26/10/2021, es decir que la segunda mesa trimestral debia ser de novimebre, diciembre enero, pero no se reporta en el avance de febrero dicha mesa. _x000a_8/02/2022:  No se presento avances para este corte, se recomienda cumplir con la ejecucion de la acción conforme a su periodicidad (mesa trimestral)_x000a_8/01/2022: Continua en ejecucion de acuerdo a la periodicidad, no se presenta para este periodo avance._x000a_8/11/2021:   Primera mesa trimestral  cuyo orden del dia; _x000a_1. Revisar el reporte generado de SIPROJ para efectos contables_x000a_2. Socialización de formato de conciliación SIPROJ 2021-3_x000a_8/10/2021: La accion quedo contemplada con periodicidad trimestral aun no es tiempo de reportar avances,_x000a_/9/2021.Sin avances_x000a_09/08/2021 Seguimiento Julie Martinez, el área no remite seguimiento. Las acciones se encuentra dentro del plazo de ejecución planificado."/>
  </r>
  <r>
    <s v="2021-06-18"/>
    <s v="MOVILIDAD"/>
    <s v="SECRETARIA DISTRITAL DE MOVILIDAD - SDM"/>
    <s v="113"/>
    <n v="2021"/>
    <n v="97"/>
    <s v="3.3.1.2.2"/>
    <n v="1"/>
    <s v="DIRECCIÓN SECTOR MOVILIDAD"/>
    <s v="01 - AUDITORIA DE REGULARIDAD"/>
    <s v="Control Financiero"/>
    <s v="Estados Financieros"/>
    <s v="HALLAZGO ADMINISTRATIVO POR FALTA DE PROVISIÓN CONTABLE DEL PROCESO 2018-00115."/>
    <s v="X"/>
    <m/>
    <m/>
    <s v="DEFICIENCIAS EN EL CONTROL Y SEGUIMIENTO A LA ALIMENTACIÓN DE LOS PROCESOS Y LAS PROVISIONES CONTABLES ATINENTES A LOS LITIGIOS Y DEMANDAS EN CONTRA DE LA SDM, EN LOS SISTEMAS DE INFORMACIÓN CORRESPONDIENTE."/>
    <s v="REALIZAR SEGUIMIENTO AL REGISTRO Y CALIFICACIÓN DE LOS PROCESOS CADA TRES MESES PREVIA APERTURA DEL MÓDULO DE CONTINGENTE JUDICIAL EN EL APLICATIVO SIPROJWEB"/>
    <s v="SEGUIMIENTO"/>
    <s v="SEGUIMIENTOS EFECTUADOS /SEGUIMIENTOS PROGRAMADOS *100"/>
    <n v="1"/>
    <x v="19"/>
    <s v="2021-07-01"/>
    <s v="2022-06-17"/>
    <s v=" "/>
    <x v="1"/>
    <m/>
    <m/>
    <s v="SUBSECRETARÍA DE GESTIÓN JURIDICA"/>
    <s v="DIRECCIÓN DE REPRESENTACIÓN JUDICIAL"/>
    <n v="100"/>
    <n v="100"/>
    <s v="CERRADA"/>
    <d v="2022-07-11T00:00:00"/>
    <s v="Guillermo Delgadillo Molano "/>
    <s v="11/07/2022:  La dependencia aporta como evidencia,  actas de mesas de trabajo virtual llevadas a cabo los dias 16/09/2021, 29/11/2021, 10/03/2022, 24/06/2022, &quot;revision de procesos para la calificación del Contingente  judicial&quot;. Teniendo en cuenta que la accion corresponde realizar seguimiento al registro y calificación de los procesos cada tres meses previa apertura del módulo de contingente judicial en el aplicativo SIPROJWEB, y de acuerd con las actas suminsitradas se recomienda  cerrar la accion._x000a_ACCION CERRADA_x000a__x000a_8/06/2022: Dado que su periodicidad es trimestral aun falta reportar el IV trimestre esto es (abril -mayo-junio), por tal razón no se presenta avances._x000a_8/04/2022: Se adjunta acta &quot;REVISIÓN 1ER CONTINGENTE JUDICIAL 2022&quot; se recomienda que el acta producto de estas mesas el desarrollo del orden del dia, dado que solo contiene los compromisos adquiridos._x000a_8/03/202:  Dado la periodicidad (cada 3 meses) no se reporta avance para este corte._x000a_8/02/202:  Dado la periodicidad (cada 3 meses) no se reporta avance para este corte._x000a_7/01/2022: Acta de seguimiento del 29/11/2021  cuyo orden del dia fue verificacion de auditoria y seguimiento al contingente.  Continua su ejecución._x000a_8/11/2021:  Se aporta lista de asistencia al seguimiento de registro y califiacion de procesos , sin embargo no se aporta acta producto de dicho seguimiento. _x000a_8/10/2021: Acta del 16/09/2021 &quot;revision de procesos para la calificacon del Contingente  judicial&quot;"/>
  </r>
  <r>
    <s v="2021-06-18"/>
    <s v="MOVILIDAD"/>
    <s v="SECRETARIA DISTRITAL DE MOVILIDAD - SDM"/>
    <s v="113"/>
    <n v="2021"/>
    <n v="97"/>
    <s v="3.3.1.6.1"/>
    <n v="1"/>
    <s v="DIRECCIÓN SECTOR MOVILIDAD"/>
    <s v="01 - AUDITORIA DE REGULARIDAD"/>
    <s v="Control Financiero"/>
    <s v="Estados Financieros"/>
    <s v="HALLAZGO ADMINISTRATIVO CON PRESUNTA INCIDENCIA DISCIPLINARIA POR FALTA DE DEPURACIÓN CONTABLE Y FALLAS EN LA PRESENTACIÓN Y SEGUIMIENTO DEL PLAN DE SOSTENIBILIDAD CONTABLE."/>
    <s v="X"/>
    <s v="X"/>
    <m/>
    <s v="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
    <s v="ESTABLECER UN CRONOGRAMA DE VERIFICACIÓN PARA LA DEPURACIÓN CONTABLE CON LAS ÁREAS CORRESPONDIENTES"/>
    <s v="EJECUCIÓN DE CRONOGRAMA"/>
    <s v="CRONOGRAMA REALIZADO Y CUMPLIDO / CRONOGRAMA PROGRAMADO *100"/>
    <n v="1"/>
    <x v="16"/>
    <s v="2021-07-01"/>
    <s v="2022-06-17"/>
    <s v=" "/>
    <x v="1"/>
    <m/>
    <m/>
    <s v="SUBSECRETARÍA DE GESTIÓN CORPORATIVA "/>
    <s v="SUBDIRECCIÓN FINANCIERA"/>
    <n v="100"/>
    <n v="100"/>
    <s v="CERRADA"/>
    <d v="2022-07-08T00:00:00"/>
    <s v="Nataly Tenjo Vargas"/>
    <s v="8/07/2022: _x000a__x000a_Con corte 31 de diciembre se dio cumplimiento al cronograma de depuración contable establecido para el periodo julio-diciembre de 2021; como evidencia se generaron cinco (5) actas del Comité Técnico de Sostenibilidad Contable,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DM y se adoptan otras decisiones”. Las anteriores Resoluciones fueron registradas en los estados financieros afectando las obligaciones por depurar identificadas en el hallazgo. _x000a__x000a_De igual forma, con respecto a la cuenta contable 190801001 “Recursos entregados en administración – Tercero: Transmilenio, convenio 1292 de 2016”, se suscribió acta de liquidación de fecha 25 de agosto de 2021. Adicionalmente, con respecto a la cuenta contable 131104 “Sanciones”, la cual se reclasificó a la cuenta 131102003, se realizaron seis (6) mesas de trabajo correspondientes al periodo julio – diciembre de 2021 y once (11) del periodo enero – junio de 2022, en las cuales se analizaron los saldos por tercero, con el fin de identificar y realizar ajustes contables que actualizaron los saldos de la referida cuenta. _x000a__x000a_Para la vigencia 2022, en marzo se efectuó el primer Comité Técnico de Sostenibilidad Contable, mediante el cual la DGC proyectó la propuesta de depuración de las obligaciones para el periodo. Producto de lo anterior, se elaboró el cronograma del Comité para la vigencia._x000a__x000a_En cumplimiento de las actividades dispuestas en el cronograma 2022, en mayo se remitió a la DGC memorando (202261100117843), con asunto “Solicitud Información Depuración Cartera Acuerdos de Pago”. Producto de lo anterior, se recibieron como respuesta dos (2) memorandos; DGC 202254000126673 del 31-05-2022 referencia “Solicitud de agendamiento depuración contable obligaciones en facilidades de pago” y DGC 202254000126733 del 01-06-2022 “Respuesta al memorando 202261100117843; solicitud de agendamiento de sesión de comité de depuración contable”. En línea con lo anterior, se realizó mesa de trabajo el 14-06-2022, en la cual la DGC presentó la propuesta preliminar de depuración. Con lo anterior, se estima llevar a cabo la sesión del Comité._x000a__x000a_Adicionalmente, en procura de un mejoramiento continuo, la Subdirección Financiera continuará ejecutando las actividades derivadas de la acción planteada. Como soportes anexaron los siguientes: _x000a__x000a_-Cinco (5) actas del Comité Técnico de Sostenibilidad Contable. _x000a_- Resolución 93497 de 2021. _x000a_- Resolución 173100 de 2021. _x000a_- Acta de liquidación convenio 1292 de 2016 del 25-08-2021. _x000a_- Seis (6) actas de mesas de trabajo correspondientes al periodo julio – diciembre de 2021 y once (11) del periodo enero – junio de 2022, relacionadas con la cuenta contable 131102003 “Sanciones”. _x000a_- Presentación DGC propuesta preliminar de depuración del 14-06-2022_x000a__x000a_Por lo anteriormente expuesto, la Subdirección Financiera reportó el cumplimiento de la acción y solicitó el respectivo cierre, mediante el formato Justificación de Cumplimiento de Hallazgo. De acuerdo con la gestión evidenciada,  se recomienda el cierre de la misma._x000a__x000a_7/06/2022: Para el mes de mayo se estableció como actividad en el cronograma “Recomendar la depuración de la cartera de comparendos de vigencias anteriores (acuerdos de pago)”, para lo cual la Subdirección Financiera remitió memorando con radicado 202261100117843 de mayo 26 de 2022, con asunto “Solicitud Información Depuración Cartera Acuerdos de Pago” con destino a la Dirección de Gestión de Cobro. Adjunta como evidencia cronograma de Comité Tecnico Contable , acta de reunión del 31 de marzo de 2022 y memorando con radicado 202261100117843_x000a_8/05/2022 : Como avance del cumplimiento de la acción en el mes de marzo se efectuó el primer Comité Técnico de Sostenibilidad Contable, mediante el cual la Dirección de Gestión de Cobro proyectó la propuesta de depuración de las obligaciones para 2022, producto de lo anterior, se elaboró el cronograma del Comité Técnico de Sostenibilidad Contable 2022. Se evidencia cronograma y acta de reunión._x000a__x000a_7/04/2021: Como avance del cumplimiento de la acción, durante el primer trimestre del 2022, se efectuó el primer Comité Técnico de Sostenibilidad Contable, mediante el cual la Dirección de Gestión de Cobro proyectó la propuesta de depuración de las obligaciones para 2022. Como evidencia remitieron Acta del 31 de marzo de 2022, de igual forma, respuesta por parte de la Dirección de Gestión de Cobro mediante memorando 20225400058083, con respecto a solicitud realizada por la Subdirección Financiera, donde propusieron programación de depuración de obligaciones para 2022._x000a__x000a_08/03/2022 Seguimiento Julie Martinez y Daniel García Actividad dentro de tiempos de ejecución, se recomienda realizar seguimiento desde el ejercicio del autocontrol con el fin de cumplir con lo establecido y eliminar la causa raíz. Se recibió _x000a__x000a_08/02/2022 Seguimiento Julie Martinez y Daniel García. Se observa la  definición del cronograma de verificación para la depuración contable, cinco actas del Comité Técnico de Sostenibilidad Contable y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ecretaría Distrital de Movilidad y se adoptan otras decisiones”, producto del cumplimiento del cronograma de trabajo que se implementó hasta el mes de diciembre._x000a__x000a_06/01/2022 seguimiento julie martinez se evidencia el cronograma del comité técnico de sostenibilidad contable y actas de reunión del 28 de junio,  31 de agosto,  21 de septiembre,  5 y 11 de noviembre,  3 de diciembre, y la resolución No 93497 del 2021.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1.7.1"/>
    <n v="1"/>
    <s v="DIRECCIÓN SECTOR MOVILIDAD"/>
    <s v="01 - AUDITORIA DE REGULARIDAD"/>
    <s v="Control Financiero"/>
    <s v="Estados Financieros"/>
    <s v="HALLAZGO ADMINISTRATIVO POR FALENCIAS EN LAS CONCILIACIONES DE LAS OPERACIONES RECÍPROCAS DE LA SDM."/>
    <s v="X"/>
    <m/>
    <m/>
    <s v="FALTA DE VERIFICACIÓN, SEGUIMIENTO, CONCILIACIÓN Y COMUNICACIÓN OPORTUNOS CON LAS ENTIDADES QUE REPORTAN OPERACIONES RECÍPROCAS REALIZADAS CON LA SDM."/>
    <s v="ESTABLECER O ACTUALIZAR UN PROCEDIMIENTO ESPECÍFICO PARA LAS CONCILIACIONES DE LAS OPERACIONES RECÍPROCA (ENTRE ENTIDADES DEL ESTADO)."/>
    <s v="PROCEDIMIENTO"/>
    <s v="PROCEDIMIENTO PUBLICADO"/>
    <n v="1"/>
    <x v="16"/>
    <s v="2021-07-01"/>
    <s v="2021-12-31"/>
    <s v=" "/>
    <x v="0"/>
    <n v="1"/>
    <n v="0.8"/>
    <s v="SUBSECRETARÍA DE GESTIÓN CORPORATIVA "/>
    <s v="SUBDIRECCIÓN FINANCIERA"/>
    <n v="100"/>
    <n v="100"/>
    <s v="CERRADA"/>
    <d v="2022-01-06T00:00:00"/>
    <s v="Julie Andrea Martínez "/>
    <s v="6/01/2022 seguimiento  Julie Martinez  se evidencia la actualizacion version 3.0 del procedimient el 20 de diciembre del 2021  con Código: PA03-PR02 Conciliación Contable, el formato de la version 1.0 formato conciliacion contable e instructivo registro conciliacion contable version 1.0. por eso se sugiere el cierre de la accion ._x000a__x000a_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2.1"/>
    <n v="1"/>
    <s v="DIRECCIÓN SECTOR MOVILIDAD"/>
    <s v="01 - AUDITORIA DE REGULARIDAD"/>
    <s v="Control Financiero"/>
    <s v="Estados Financieros"/>
    <s v="HALLAZGO ADMINISTRATIVO POR FALTA DE INTERFACES CON EL APLICATIVO CONTABLE."/>
    <s v="X"/>
    <m/>
    <m/>
    <s v="FALTA DE PLANEACIÓN Y LINEAMIENTOS QUE CONDUZCAN A LA OPTIMIZACIÓN DE LOS SISTEMAS DE INFORMACIÓN DE LA ENTIDAD."/>
    <s v="GENERAR LA INTERFACE EN EL APLICATIVO CONTABLE"/>
    <s v="INTERFACES"/>
    <s v="NO. DE INTERFACES / NO TOTAL DE INTERFACES PROGRAMADAS *100"/>
    <n v="1"/>
    <x v="16"/>
    <s v="2021-07-01"/>
    <s v="2021-12-31"/>
    <s v=" "/>
    <x v="0"/>
    <n v="1"/>
    <n v="0.8"/>
    <s v="SUBSECRETARÍA DE GESTIÓN CORPORATIVA "/>
    <s v="SUBDIRECCIÓN FINANCIERA"/>
    <n v="100"/>
    <n v="100"/>
    <s v="CERRADA"/>
    <d v="2022-01-06T00:00:00"/>
    <s v="Julie Andrea Martínez "/>
    <s v="06/01/2022  seguimiento  Julie Martinez se evidencia el codigo fuente de la interfaz  y el comprobante de diario causacion de nomina con fecha 01/12/2021. se sugiere el cierre e la actividad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2.2"/>
    <n v="1"/>
    <s v="DIRECCIÓN SECTOR MOVILIDAD"/>
    <s v="01 - AUDITORIA DE REGULARIDAD"/>
    <s v="Control Financiero"/>
    <s v="Estados Financieros"/>
    <s v="HALLAZGO ADMINISTRATIVO POR FALENCIAS EN LA CONCILIACIÓN DE SALDOS ENTRE EL ÁREA CONTABLE Y LAS DEMÁS DEPENDENCIAS DE LA ENTIDAD."/>
    <s v="X"/>
    <m/>
    <m/>
    <s v="FALTA DE SEGUIMIENTO DE LA TOTALIDAD DE LAS PARTIDAS CONTABLES EN RELACIÓN CON LAS ÁREAS DE GESTIÓN QUE GENERAN INFORMACIÓN QUE AFECTA LOS ESTADOS FINANCIEROS."/>
    <s v="IMPLEMENTAR FORMATO DE SEGUIMIENTO A LA GESTIÓN DE CONCILIACIONES CON LAS ÁREAS ENCARGADAS DE EMITIR INFORMACIÓN QUE AFECTA LOS ESTADOS FINANCIEROS."/>
    <s v="CONCILIACIONES"/>
    <s v="FORMATO Y CRONOGRAMA DE CONCILACIONES REALIZADO / FORMATO Y CRONOGRAMA DE CONCILACIONES PROGRAMADO*100"/>
    <n v="1"/>
    <x v="16"/>
    <s v="2021-07-01"/>
    <s v="2021-12-31"/>
    <s v=" "/>
    <x v="0"/>
    <n v="1"/>
    <n v="0.8"/>
    <s v="SUBSECRETARÍA DE GESTIÓN CORPORATIVA "/>
    <s v="SUBDIRECCIÓN FINANCIERA"/>
    <n v="100"/>
    <n v="100"/>
    <s v="CERRADA"/>
    <d v="2022-01-06T00:00:00"/>
    <s v="Julie Andrea Martínez "/>
    <s v="06/01/2021 Seguimiento Julie Martinez  se evidencia el formato de conciliacion contable con codigo PA03-PR02-F01 con version 1.0 asociado al procedimiento PA03- PR02, el cual se encuentra publicado en la intranet se sugiere el cierre de la actividad programada.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4.5.1"/>
    <n v="1"/>
    <s v="DIRECCIÓN SECTOR MOVILIDAD"/>
    <s v="01 - AUDITORIA DE REGULARIDAD"/>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MITIR MENSUALMENTE EL INFORME DEL SEGUIMIENTO DE LOS SALDOS DE LOS PASIVOS EXIGIBLES  Y RESERVAS CONSTITUIDOS A LOS ORDENADORES DE GASTOS"/>
    <s v="INFORMES"/>
    <s v="INFORMES REMITIDOS A LOS ORDENADORES DE GASTOS"/>
    <n v="6"/>
    <x v="16"/>
    <s v="2021-07-01"/>
    <s v="2021-12-31"/>
    <s v=" "/>
    <x v="0"/>
    <n v="1"/>
    <n v="0.8"/>
    <s v="SUBSECRETARÍA DE GESTIÓN CORPORATIVA "/>
    <s v="SUBDIRECCIÓN FINANCIERA"/>
    <n v="100"/>
    <n v="100"/>
    <s v="CERRADA"/>
    <d v="2022-01-06T00:00:00"/>
    <s v="Julie Andrea Martínez "/>
    <s v="6/01/2022 seguimiento  Julie Martinez  se evidencia los informes remitidos por correo electronico de los meses junio, julio, agosto, septiembre, octubre, noviembre. se sugiere el cierre de la actividad 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4.5.1"/>
    <n v="2"/>
    <s v="DIRECCIÓN SECTOR MOVILIDAD"/>
    <s v="01 - AUDITORIA DE REGULARIDAD"/>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ADELANTAR TODAS LAS ACTIVIDADES  NECESARIAS PARA REALIZAR LA DEPURACIÓN DE LOS SALDOS A CARGO DE LOS ORDENADORES DE GASTO."/>
    <s v="GESTION DE LIBERACIÓN DE SALDOS"/>
    <s v="NO. DE CONTRATOS CON GESTIÓN PARA LIBERACION DE SALDOS  / TOTAL DE CONTRATOS A DEPURAR DE LA BASE DE RESERVAS Y PASIVOS EXIGIBLES * 100"/>
    <n v="1"/>
    <x v="20"/>
    <s v="2021-07-01"/>
    <s v="2021-12-31"/>
    <s v=" "/>
    <x v="0"/>
    <n v="1"/>
    <n v="0.8"/>
    <s v="ORDENADORES DEL GASTO"/>
    <s v="ORDENADORES DEL GASTO"/>
    <n v="100"/>
    <n v="100"/>
    <s v="CERRADA"/>
    <d v="2021-01-11T00:00:00"/>
    <s v="Julie Andrea Martínez "/>
    <s v="11/01/2022 Seguimiento Julie Martinez se recibe el reporte de la gestión realizada por los ordenadores de gasto_x000a_-Gestión Corporativa: se evidencia el acta de seguimiento de los meses julio, agosto, septiembre, octubre, diciembre. -_x000a_- Gestión de la movilidad:  Correos electrónicos, memorando de liberación de saldos pasivos y reservas, formato de programación de pasivos exigibles _x000a_- Gestión jurídica: El seguimiento de las reservas y ejecución del giro _x000a_- Gestión de la política de movilidad: seguimiento de reserva, correos electrónicos, envió de informes finales._x000a_- Gestión de servicio al ciudadano:  actas de depuración de los meses julio, agosto, septiembre, octubre, noviembre y diciembre._x000a_Se recomienda continuar con la gestión y generar controles desde la segunda línea de defensa._x000a_Se sugiere el cierre de la acción planificada _x000a__x000a_7/12/2021: Pantallazo de depuración de reservas_x000a_8/11/2021: Sin avance para este periodo_x000a_8/10/2021:  correo remisión de reservas septiembre SGJ, Excel enviado a la Sub Financiera_x000a_8/09/2021:  Seguimiento julio al proyecto 7589, por parte de la SGJ, evidencias de base de datos en Excel con el seguimiento._x000a_"/>
  </r>
  <r>
    <s v="2021-06-18"/>
    <s v="MOVILIDAD"/>
    <s v="SECRETARIA DISTRITAL DE MOVILIDAD - SDM"/>
    <s v="113"/>
    <n v="2021"/>
    <n v="97"/>
    <s v="3.3.4.5.1"/>
    <n v="3"/>
    <s v="DIRECCIÓN SECTOR MOVILIDAD"/>
    <s v="01 - AUDITORIA DE REGULARIDAD"/>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ALIZAR REUNIÓN BIMESTRAL CON CADA SUBSECRETARÍA Y LA DIRECCIÓN DE CONTRATACIÓN A FIN DE REALIZAR SEGUIMIENTO A LOS CONTRATOS SUSCEPTIBLES DE LIQUIDACIÓN."/>
    <s v="MESAS DE TRABAJO"/>
    <s v="MESAS DE TRABAJO REALIZADAS"/>
    <n v="3"/>
    <x v="21"/>
    <s v="2021-07-01"/>
    <s v="2021-12-31"/>
    <s v=" "/>
    <x v="0"/>
    <n v="1"/>
    <n v="0.8"/>
    <s v="ORDENADORES DEL GASTO - SUBSECRETARÍA DE GESTIÓN JURIDICA"/>
    <s v="ORDENADORES DEL GASTO DIRECCION DE CONTRATACIÓN"/>
    <n v="100"/>
    <n v="100"/>
    <s v="CERRADA"/>
    <d v="2022-01-07T00:00:00"/>
    <s v="Liliana Montes "/>
    <s v="7/01/2022: La SGJ, realizo para el cumplimiento de la presente acción, seguimientos a las liquidaciones a cargo de las diferentes subsecretarias de la SDM, con estas reuniones se realizaron lo acompañamientos necesarios según las recomendaciones y compromisos según cada caso en concreto en materia de liquidaciones contractuales, para que se efectúe la depuración y reducción del monto de pasivos exigibles de la SDM.con los anterior y con las evidencias presentadas se da cumplimiento a la meta e indicador establecido  se recomienda el cierre de la misma._x000a_8/11/2021: Se adjuntan evidencias del seguimiento a las liquidaciones y reuniones de seguimiento a liquidaciones,sin embargo se recomienda actas producto de las mesas de trabajo bimestrales._x000a_8/10/2021:  Reuniones de seguimiento a liquidaciones;mesa de trabajo  co n analisis de liquidaciones priorizadas._x000a_8/09/2021: Mesa de trabajo con el fin de adelantar  y dar prioridad a la liquidacion de contratos, se aportan evidencia de correos . "/>
  </r>
  <r>
    <s v="2021-06-18"/>
    <s v="MOVILIDAD"/>
    <s v="SECRETARIA DISTRITAL DE MOVILIDAD - SDM"/>
    <s v="113"/>
    <n v="2021"/>
    <n v="97"/>
    <s v="3.3.4.5.1"/>
    <n v="4"/>
    <s v="DIRECCIÓN SECTOR MOVILIDAD"/>
    <s v="01 - AUDITORIA DE REGULARIDAD"/>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EMISIÓN DE LA CIRCULAR EN DONDE SE FORMULAN  LOS LINEAMIENTOS PARA UNA GESTIÓN INTEGRAL DE PASIVOS EXIGIBLES."/>
    <s v="LINEAMIENTOS"/>
    <s v="LINEAMIENTOS EXPEDIDOS E IMPLEMENTADOS PARA LA GESTIÓN INTEGRAL DE PASIVOS EXIGIBLES"/>
    <n v="1"/>
    <x v="16"/>
    <s v="2021-07-01"/>
    <s v="2021-12-31"/>
    <s v=" "/>
    <x v="0"/>
    <n v="1"/>
    <n v="0.8"/>
    <s v="SUBSECRETARÍA DE GESTIÓN CORPORATIVA "/>
    <s v="SUBDIRECCIÓN FINANCIERA"/>
    <n v="100"/>
    <n v="100"/>
    <s v="CERRADA"/>
    <d v="2022-01-06T00:00:00"/>
    <s v="Julie Andrea Martínez "/>
    <s v="6/01/2022 seguimiento  Julie Martinez  se evidencia la circular No 24 del 2021 donde se remite los lineamientos para la gestion de paivos exigibles en la SDM. se sugiere el cierre de la actividad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9-21"/>
    <s v="MOVILIDAD"/>
    <s v="SECRETARIA DISTRITAL DE MOVILIDAD - SDM"/>
    <s v="113"/>
    <n v="2021"/>
    <n v="102"/>
    <s v="3.3.1.2"/>
    <n v="1"/>
    <s v="DIRECCIÓN SECTOR MOVILIDAD"/>
    <s v="02 - AUDITORIA DE DESEMPEÑO"/>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REALIZAR UNA REUNIÓN CON EL CONTRATISTA E INTERVENTORÍA DONDE SE INFORME DE LA IMPORTANCIA DE LA PRESENTACIÓN DE LOS APU E INVESTIGACIONES DE MERCADO."/>
    <s v="REUNIÓN IMPORTANCIA PRESENTACIÓN APU E INVESTIGACIONES DE MERCADO"/>
    <s v="NÚMERO DE REUNIONES REALIZADAS"/>
    <n v="1"/>
    <x v="9"/>
    <s v="2021-10-01"/>
    <s v="2021-11-30"/>
    <s v=" "/>
    <x v="0"/>
    <n v="1"/>
    <n v="0.8"/>
    <s v="SUBSECRETARÍA DE GESTIÓN DE LA MOVILIDAD"/>
    <s v="SUBDIRECCIÓN DE SEMAFORIZACIÓN"/>
    <n v="100"/>
    <n v="100"/>
    <s v="CERRADA"/>
    <d v="2021-12-09T00:00:00"/>
    <s v="María Janneth Romero M"/>
    <s v="09/12/2021: El proceso aporta como evidencia la presentación y el acta de la socialización llevada a cabo el 16/11/2021 en cumplimiento de lo formulado._x000a__x000a_Conforme la evidencia aportada y la justificación presentada se recomienda el cierre de la acción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n v="2021"/>
    <n v="102"/>
    <s v="3.3.1.2"/>
    <n v="2"/>
    <s v="DIRECCIÓN SECTOR MOVILIDAD"/>
    <s v="02 - AUDITORIA DE DESEMPEÑO"/>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SOCIALIZAR A LOS SUPERVISORES LA IMPORTANCIA DE LA VERIFICACIÓN DE REQUISITOS CONTENIDOS EN CADA CONTRATO PARA LA APROBACIÓN DE LOS PRECIOS NO PREVISTOS."/>
    <s v="SOCIALIZACIÓN SUPERVISORES"/>
    <s v="NÚMERO DE SOCIALIZACIONES A SUPERVISORES REALIZADAS"/>
    <n v="2"/>
    <x v="9"/>
    <s v="2021-10-01"/>
    <s v="2022-03-31"/>
    <s v=" "/>
    <x v="1"/>
    <m/>
    <s v="&lt;"/>
    <s v="SUBSECRETARÍA DE GESTIÓN DE LA MOVILIDAD"/>
    <s v="SUBDIRECCIÓN DE SEMAFORIZACIÓN"/>
    <n v="100"/>
    <n v="100"/>
    <s v="CERRADA"/>
    <d v="2022-01-03T00:00:00"/>
    <s v="María Janneth Romero M"/>
    <s v="03/01/2022: Se aporta como evidencia los registros de asistencia y las actas de las socializaciones llevadas a cabo el 16/11/2021 y 17/12/2021 con los supervisores de contratos._x000a__x000a_Conforme lo anterior y la justificación presentada por el proceso se recomienda el cierre de la acción.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n v="2021"/>
    <n v="102"/>
    <s v="3.3.1.4"/>
    <n v="1"/>
    <s v="DIRECCIÓN SECTOR MOVILIDAD"/>
    <s v="02 - AUDITORIA DE DESEMPEÑO"/>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S FALENCIAS EN LOS PUNTOS DE CONTROL DISPUESTOS EN EL PROCEDIMIENTO SANCIONATORIO, PARA QUE LOS ORDENADORES DEL GASTO EFECTUÉ SUS ACTUACIONES CONFORME A LOS TÉRMINOS PREVISTOS."/>
    <s v="EFECTUAR  REVISIÓN DE LOS PUNTOS  DE CONTROL DISPUESTOS EN EL PROCEDIMIENTO SANCIONATORIO POR INCUMPLIMIENTO CONTRACTUAL - PA05 - PR16 Y DE SER NECESARIO, FORTALECER Y ACTUALIZAR LOS MISMOS PARA SU EFECTIVO CUMPLIMIENTO."/>
    <s v="ACTUALIZACIÓN DE LOS PUNTOS DE CONTROL PROCEDIMIENTO SANCIONATORIO POR INCUMPLIMIENTO CONTRACTUAL"/>
    <s v="PROCEDIMIENTO REVISADO, ACTUALIZADO Y PUBLICADO"/>
    <n v="1"/>
    <x v="22"/>
    <s v="2021-10-01"/>
    <s v="2022-03-31"/>
    <s v=" "/>
    <x v="1"/>
    <m/>
    <m/>
    <s v="SUBSECRETARÍA DE GESTIÓN JURÍDICA - SUBSECRETARÍA DE GESTIÓN DE LA MOVILIDAD"/>
    <s v="DIRECCIÓN DE CONTRATACIÓN Y SUBSECRETARÍA DE GESTIÓN DE LA MOVILIDAD"/>
    <n v="100"/>
    <n v="100"/>
    <s v="CERRADA"/>
    <d v="2022-04-08T00:00:00"/>
    <s v="Liliana Montes "/>
    <s v="8/04/2022: La Dirección de contratación revisó el procedimiento sancionatorio por incumplimiento contractual_x000a_PA05-PR16 versión 2 y determinó la necesidad de realizar ajustes al mismo, por lo que se_x000a_establecieron, fortalecieron y actualizaron tiempos de control definidos dentro de las actividades_x000a_señaladas en los numerales 3.2, 3.3, 3.4 y 3.5, buscando que las actuaciones se efectúen dentro de_x000a_los términos previstos, se aclararon y actualizaron responsabilidades generales, se ajustaron y_x000a_modificaron actividades de los numerales 3.1,3.2,3.3 y se actualizaron, modificaron y agregaron_x000a_actividades en el flujograma, se procedió a solicitar su publicación en_x000a_la intranet mediante el memorando 20225300063823 del 24 de marzo de 2022. Con base a lo anterior se da cumplimiento a la acción,meta e indicador, recomendando su cierre,_x000a_8/03/2022: El PROCEDIMIENTO SANCIONATORIO POR INCUMPLIMIENTO CONTRACTUAL Código: PA05-PR16 Versión: 2.0 del 12/03/2022 se encuentra en proceso de actualizacion de sus puntos de control. Acción en ejecución._x000a_8/02/2022: Se adjuntan evidencias de las reuniones con el fin de llevar a cabo la actualización del procedimiento, se recomienda  adelantar las acciones pertinentes que den cumplimiento a la accion dentro del termino establecido._x000a_07/01/2022:  Reuniones para revisiones del procedimiento  PA05 - PR16  . Continua en ejecucion "/>
  </r>
  <r>
    <s v="2021-09-21"/>
    <s v="MOVILIDAD"/>
    <s v="SECRETARIA DISTRITAL DE MOVILIDAD - SDM"/>
    <s v="113"/>
    <n v="2021"/>
    <n v="102"/>
    <s v="3.3.1.4"/>
    <n v="2"/>
    <s v="DIRECCIÓN SECTOR MOVILIDAD"/>
    <s v="02 - AUDITORIA DE DESEMPEÑO"/>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 DESCONOCIMIENTO DE LA SUPERVISIÓN EN CUANTO A LA IMPLEMENTACIÓN Y TÉRMINOS DEL PROCEDIMIENTO SANCIONATORIO CONTRACTUAL DE LA ENTIDAD."/>
    <s v="INCORPORAR EN EL MODELO DE NOTIFICACIÓN DE DESIGNACIÓN DE SUPERVISIÓN - PA 05 -PR 21 - MD04, EN EL APARTE DE LAS CONSIDERACIONES GENERALES, UNA REMISIÓN EXPRESA AL PROCEDIMIENTO SANCIONATORIO POR INCUMPLIMIENTO CONTRACTUAL - PA05 - PR16."/>
    <s v="ACTUALIZACIÓN DEL MODELO DE NOTIFICACIÓN DE DESIGNACIÓN AL SUPERVISOR PA05-PR21-MD04"/>
    <s v="MODELO DE NOTIFICACIÓN DE DESIGNACIÓN AL SUPERVISOR ACTUALIZADO Y PUBLICADO"/>
    <n v="1"/>
    <x v="22"/>
    <s v="2021-10-01"/>
    <s v="2022-03-21"/>
    <s v=" "/>
    <x v="1"/>
    <m/>
    <m/>
    <s v="SUBSECRETARÍA DE GESTIÓN JURÍDICA - SUBSECRETARÍA DE GESTIÓN DE LA MOVILIDAD"/>
    <s v="DIRECCIÓN DE CONTRATACIÓN Y SUBSECRETARÍA DE GESTIÓN DE LA MOVILIDAD"/>
    <n v="100"/>
    <n v="100"/>
    <s v="CERRADA"/>
    <d v="2022-04-08T00:00:00"/>
    <s v="Liliana Montes "/>
    <s v="8/04/2022: La Dirección de contratación actualizó el Modelo notificación de designación de supervisión PA05-_x000a_PR21-MD04, al cual se le adicionó la siguiente condición general: 3.3. Procedimiento sancionatorio por incumplimiento contractual: En caso de incurrir en algún presunto incumplimiento contractual, el supervisor del contrato y el interventor en el caso que exista,deberán remitirse al procedimiento sancionatorio por incumplimiento contractual PA05-PR16 el cual se encuentra publicado en la intranet en el enlace https://intranetmovilidad.movilidadbogota.gov.co/intranet/PA05 , lo anterior se hará de conformidad_x000a_con los preceptos normativos señalados en el art. 86 de la ley 1474 del 2011, en aras a la observancia al debido proceso de contradicción y defensa como derecho que le asiste al contratista conforme a los lineamientos del art. 17 de la ley 1150 del 2007. Con base a lo anterior se da cumplimiento a la acción,meta e indicador, recomendando su cierre,_x000a_8/03/2022: 8/03/2022: El PROCEDIMIENTO SANCIONATORIO POR INCUMPLIMIENTO CONTRACTUAL Código: PA05-PR16 Versión: 2.0 del 12/03/2022 se encuentra en proceso de actualizacion._x000a_8/02/2022: Se adjuntan evidencias de las reuniones con el fin de llevar a cabo la actualización del procedimiento, se recomienda  adelantar las acciones pertinentes que den cumplimiento a la accion dentro del termino establecido._x000a_07/01/2022:  Reuniones para revisiones del procedimiento  PA05 - PR16  , Continua en ejecución"/>
  </r>
  <r>
    <s v="2021-09-21"/>
    <s v="MOVILIDAD"/>
    <s v="SECRETARIA DISTRITAL DE MOVILIDAD - SDM"/>
    <s v="113"/>
    <n v="2021"/>
    <n v="102"/>
    <s v="3.3.2.1"/>
    <n v="1"/>
    <s v="DIRECCIÓN SECTOR MOVILIDAD"/>
    <s v="02 - AUDITORIA DE DESEMPEÑO"/>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APLICAR UNA LISTA DE  CHEQUEO  PARA  LA ENTREGA AL ALMACÉN POR LA SUPERVISIÓN QUE PERMITA REVISAR LOS DOCUMENTOS ENTREGADOS POR PARTE DE LA INTERVENTORÍA."/>
    <s v="LISTAS DE CHEQUEO Y ACTAS DE ENTREGA A ALMACÉN"/>
    <s v="LISTA DE CHEQUEO  DE SOLICITUDES DE REINTEGRO / ACTAS DE ENTREGA AL  ALMACÉN"/>
    <n v="3"/>
    <x v="23"/>
    <s v="2021-10-01"/>
    <s v="2021-12-31"/>
    <s v=" "/>
    <x v="0"/>
    <n v="1"/>
    <n v="0.8"/>
    <s v="SUBSECRETARÍA DE GESTIÓN DE LA MOVILIDAD"/>
    <s v="SUBDIRECCIÓN DE SEMAFORIZACIÓN Y/O SUPERVISOR DEL CONTRATO"/>
    <n v="100"/>
    <n v="100"/>
    <s v="CERRADA"/>
    <d v="2022-01-03T00:00:00"/>
    <s v="María Janneth Romero M"/>
    <s v="03/01/2022: Se aporta como evidencia las actas de fechas 08/10/2021, 17/09/2021 y 22/09/2021, las cuales incluyen en su desarrollo la aplicación de la lista de verificación a los requerimientos:_x000a_1. Formato PA01-PR12-F01 Formato traspaso o Devolución de Bienes debidamente diligenciado_x000a_2. Concepto técnico de los biens objeto de devolución_x000a_3. Documentación soporte para establecer razones de la devolución de los bienes al almacen._x000a__x000a_Conforme a evidencia aportada y la justificación presentada se recomienda el cierre de la acción.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n v="2021"/>
    <n v="102"/>
    <s v="3.3.2.1"/>
    <n v="2"/>
    <s v="DIRECCIÓN SECTOR MOVILIDAD"/>
    <s v="02 - AUDITORIA DE DESEMPEÑO"/>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
    <s v="ACTAS DE SEGUIMIENTO INGRESOS"/>
    <s v="ACTAS DE SEGUIMIENTO INGRESOS"/>
    <n v="3"/>
    <x v="8"/>
    <s v="2021-10-01"/>
    <s v="2021-12-31"/>
    <s v=" "/>
    <x v="0"/>
    <n v="1"/>
    <n v="0.8"/>
    <s v="SUBSECRETARÍA DE GESTIÓN CORPORATIVA "/>
    <s v="SUBDIRECCIÓN ADMINISTRATIVA"/>
    <n v="100"/>
    <n v="100"/>
    <s v="CERRADA"/>
    <d v="2022-01-06T00:00:00"/>
    <s v="Julie Andrea Martínez "/>
    <s v="06/01/2022 seguimiento de julie martinez se evidencia el acta de devolucion de elementos al almacen No54, 55 y 56 , los conceptos tecnicos elementos para reintegro No 54, 55 y 56, comunicados  CMF2050-20171913 -CVE-21.0652 y SEMA 20213226337271. Se sugiere el cierre de la actividad _x000a__x000a_08/11/2021 seguimiento  Julie Martinez no se remite seguimiento por parte del proceso sin embargo la accion se encuentra entre los plazos establecidos para su ejecucion. se recomienda al proceso realizar ejercicio de autocontrol"/>
  </r>
  <r>
    <s v="2021-09-21"/>
    <s v="MOVILIDAD"/>
    <s v="SECRETARIA DISTRITAL DE MOVILIDAD - SDM"/>
    <s v="113"/>
    <n v="2021"/>
    <n v="102"/>
    <s v="3.3.2.2"/>
    <n v="1"/>
    <s v="DIRECCIÓN SECTOR MOVILIDAD"/>
    <s v="02 - AUDITORIA DE DESEMPEÑO"/>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ÁNSITO DE LA SDM,"/>
    <s v="REALIZAR ACTA DE INSTALACIÓN DE PLACAS A LOS BIENES RECIBIDOS EN EL SITIO DE UTILIZACIÓN AL CENTRO DE GESTIÓN DEL TRÁNSITO"/>
    <s v="ACTA  DE INSTALACIÓN DE PLACAS"/>
    <s v="ACTA  DE INSTALACIÓN DE PLACAS"/>
    <n v="6"/>
    <x v="8"/>
    <s v="2021-10-01"/>
    <s v="2022-04-30"/>
    <s v=" "/>
    <x v="1"/>
    <m/>
    <m/>
    <s v="SUBSECRETARÍA DE GESTIÓN CORPORATIVA "/>
    <s v="SUBDIRECCIÓN ADMINISTRATIVA"/>
    <n v="100"/>
    <n v="100"/>
    <s v="CERRADA"/>
    <d v="2022-01-06T00:00:00"/>
    <s v="Julie Andrea Martínez "/>
    <s v="06/01/2022 seguimiento  Julie Martinez  se evidencia actas de seguimiento del 17, 22  de septiembre, 8, 11 octubre._x000a_08/11/2021 seguimiento  Julie Martinez no se remite seguimiento por parte del proceso sin embargo la accion se encuentra entre los plazos establecidos para su ejecucion. se recomienda al proceso realizar ejercicio de autocontrol"/>
  </r>
  <r>
    <s v="2021-09-21"/>
    <s v="MOVILIDAD"/>
    <s v="SECRETARIA DISTRITAL DE MOVILIDAD - SDM"/>
    <s v="113"/>
    <n v="2021"/>
    <n v="102"/>
    <s v="3.3.2.2"/>
    <n v="2"/>
    <s v="DIRECCIÓN SECTOR MOVILIDAD"/>
    <s v="02 - AUDITORIA DE DESEMPEÑO"/>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ANSITO DE LA SDM,"/>
    <s v="REVISAR Y AJUSTAR EL PROCEDIMIENTO INCORPORANDO UN CONTROL DE LOS BIENES QUE INGRESAN A LA ENTIDAD EN EL SITIO DE  UTILIZACIÓN."/>
    <s v="PROCEDIMIENTO AJUSTADO"/>
    <s v="PROCEDIMIENTO AJUSTADO"/>
    <n v="1"/>
    <x v="8"/>
    <s v="2021-10-01"/>
    <s v="2021-12-31"/>
    <s v=" "/>
    <x v="0"/>
    <n v="1"/>
    <n v="0.8"/>
    <s v="SUBSECRETARÍA DE GESTIÓN CORPORATIVA "/>
    <s v="SUBDIRECCIÓN ADMINISTRATIVA"/>
    <n v="100"/>
    <n v="100"/>
    <s v="CERRADA"/>
    <d v="2022-01-06T00:00:00"/>
    <s v="Julie Andrea Martínez "/>
    <s v="Se evidencia el Procedimiento PA01-PR12  Gestión de Bienes e Inventarios - Ingresos, Egresos y Traslados De Almacén, version 4.0 donde se incorporan mecanismos de control de los bienes  que ingresan a la entidad en el sitio de utilización._x000a__x000a__x000a_08/11/2021 seguimiento  Julie Martinez no se remite seguimiento por parte del proceso sin embargo la accion se encuentra entre los plazos establecidos para su ejecucion. se recomienda al proceso realizar ejercicio de autocontrol"/>
  </r>
  <r>
    <s v="2021-10-05"/>
    <s v="MOVILIDAD"/>
    <s v="SECRETARIA DISTRITAL DE MOVILIDAD - SDM"/>
    <s v="113"/>
    <n v="2021"/>
    <n v="509"/>
    <s v="3.3.1"/>
    <n v="1"/>
    <s v="DIRECCIÓN SECTOR MOVILIDAD"/>
    <s v="03 - VISITA DE CONTROL FISCAL"/>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
    <s v="X"/>
    <s v="X"/>
    <s v="X"/>
    <s v="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
    <s v="REALIZAR LA SOCIALIZACIÓN DEL  PROCEDIMIENTO  DE GESTION DE BIENES E INVENTARIOS, INGRESOS, EGRESOS Y TRASLADOS DE ALMACEN  PA01-PR12."/>
    <s v="SOCILIZACIÓN PROCEDIMIENTO"/>
    <s v="PROCEDIMIENTO SOCIALIZADO"/>
    <n v="1"/>
    <x v="24"/>
    <s v="2021-10-15"/>
    <s v="2022-03-30"/>
    <s v=" "/>
    <x v="1"/>
    <m/>
    <m/>
    <s v="SUBSECRETARÍA DE GESTIÓN DE LA MOVILIDAD - SUBSECRETARÍA DE GESTIÓN CORPORATIVA "/>
    <s v="SUBDIRECCIÓN DE SEÑALIZACIÓN -  SUBDIRECCIÓN ADMINISTRATIVA"/>
    <n v="100"/>
    <n v="100"/>
    <s v="CERRADA"/>
    <d v="2022-03-30T00:00:00"/>
    <s v="María Janneth Romero M"/>
    <s v="30/03/2022: El proceso allega la evidencia de la socialización del procedimiento de Gestión de bienes e inventarios, ingresos, egresos y traslados de almacen, realizada el 29/03/2022 a los equipos de la Subdirección de señalización y la Dirección de Ingenieria de Tránsito; adicionalmente se soporta a través de imagenes, la socialización masiva a nivel institucional realizada el 25/10/2021 a través de piezas comunicativas remitidas por correo electrónico en donde se señalan los principales tips a tener en cuenta respecto al procedimiento antes señalado._x000a__x000a_Conforme lo anterior se evidencia el cumplimiento de la acción formulada por lo cual se recomienda el cierre de la misma._x000a__x000a_07/03/2022: El proceso aporta la justificación del avance donde se precisa: &quot;La socialización del Procedimiento de gestión de bienes e inventarios, ingresos, egresos y_x000a_traslados de almacén pa01-pr12, está cargo de la subdirección administrativa. Dicha socialización ya se llevó a cabo por parte de la subdirección en mención, pero no se han remitido las evidencias para adjuntar en el presente informe. Se establece compromiso para entrega de evidencias en el transcurso del presente mes de marzo, entendiendo que la acción se le debe dar cumplimiento y cierre en este periodo.&quot;_x000a__x000a_Conforme lo anterior se recomienda priorizar la gestión de evidenciar el cumplimiento de la acción, de tal manera que se garantice sue cumplimiento de manera integral._x000a__x000a_07/02/2022: Nuevamente se genera un alerta por la no presentación de los avances en la ejecución de la acción. conforme se ha venido mencionando en los seguimientos anteriores.  Se recomienda tener en cuenta que plazo de ejecución esta para marzo del 2022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n v="2021"/>
    <n v="509"/>
    <s v="3.3.1"/>
    <n v="2"/>
    <s v="DIRECCIÓN SECTOR MOVILIDAD"/>
    <s v="03 - VISITA DE CONTROL FISCAL"/>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
    <s v="X"/>
    <s v="X"/>
    <s v="X"/>
    <s v="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
    <s v="EMITIR  UNA CIRCULAR POR PARTE DE   LA SUBSECRETARIA DE GESTION  CORPORATIVA DONDE SE INFORMEN LOS  LINEAMIENTOS ESTABLECIDOS PARA LA RECEPCIÓN, INCORPORACIÓN  A  CONTABILIDAD Y ADMINISTRACIÓN DE LOS  BIENES O ELEMENTOS ENTREGADOS A SDM POR OTRAS ENTIDADES."/>
    <s v="EMITIR  CIRCULAR"/>
    <s v="CIRCULAR EMITIDA"/>
    <n v="1"/>
    <x v="24"/>
    <s v="2021-10-15"/>
    <s v="2022-03-30"/>
    <s v=" "/>
    <x v="1"/>
    <m/>
    <m/>
    <s v="SUBSECRETARÍA DE GESTIÓN DE LA MOVILIDAD - SUBSECRETARÍA DE GESTIÓN CORPORATIVA "/>
    <s v="SUBDIRECCIÓN DE SEÑALIZACIÓN -  SUBDIRECCIÓN ADMINISTRATIVA"/>
    <n v="100"/>
    <n v="100"/>
    <s v="CERRADA"/>
    <d v="2022-03-30T00:00:00"/>
    <s v="María Janneth Romero M"/>
    <s v="30/02/2022: El proceso aporta como evidencia la Circular Interna 7 de 2022 emitida por la Subsecretaría de Gestión Corporativa, de fecha 30/03/2022, a través de la cual se socializa el Procedimiento PA01-PR12, precisando entre otros temas, los relacionados con Ingresos por Compras generales, Ingreso por reposición de Aseguradora; en el contexto del documento se observa la articulación con la Circular 5 de 2022 emitida por el Despacho, en donde se identifican los documentos requeridos para ingresar a contabildad los bienes entregados por otras entidades, con lo cual se da tratamiento a lo observado por el ente de Control._x000a__x000a_De acuerdo a lo anterior se observa el cumplimiento de la acción en terminos de eficacia y se recomienda su cierre.  _x000a__x000a_07/02/2022: Nuevamente se genera un alerta por la no presentación de los avances en la ejecución de la acción. conforme se ha venido mencionando en los seguimientos anteriores.  Si bien se presenta en la justificación aportada por el proceso el compromiso de entregar las evidencias en marzo, se recomienda tener en cuenta que plazo de ejecución vence el 30/03/2022 y se debe contar con los tiempos de todas las dependencias que estén vinculadas a esta gestión.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n v="2021"/>
    <n v="509"/>
    <s v="3.3.2"/>
    <n v="1"/>
    <s v="DIRECCIÓN SECTOR MOVILIDAD"/>
    <s v="03 - VISITA DE CONTROL FISCAL"/>
    <s v="Control Financiero"/>
    <s v="Gestión Financiera"/>
    <s v="HALLAZGO ADMINISTRATIVO CON PRESUNTA INCIDENCIA DISCIPLINARIA Y FISCAL, POR CUANTÍA DE $ 54.507.277, PORQUE SE EVIDENCIÓ SOBRECOSTOS POR INSTALACIÓN DE LOS ELEMENTOS PAGADOS POR URGENCIA MANIFIESTA."/>
    <s v="X"/>
    <s v="X"/>
    <s v="X"/>
    <s v="LOS VALORES DE ADQUISICIÓN Y DESTINACIÓN DE LOS ELEMENTOS ADQUIRIDOS POR EL IDU NO FUERON COMPARTIDOS CON LA SDM"/>
    <s v="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
    <s v="EMITIR   CIRCULAR"/>
    <s v="CIRCULAR EMITIDA"/>
    <n v="1"/>
    <x v="25"/>
    <s v="2021-10-15"/>
    <s v="2022-03-30"/>
    <s v=" "/>
    <x v="1"/>
    <m/>
    <m/>
    <s v="SUBSECRETARÍA DE GESTIÓN DE LA MOVILIDAD - DESPACHO"/>
    <s v="SUBDIRECCIÓN DE SEÑALIZACIÓN -  DESPACHO"/>
    <n v="100"/>
    <n v="100"/>
    <s v="CERRADA"/>
    <d v="2022-03-16T00:00:00"/>
    <s v="María Janneth Romero M"/>
    <s v="16/03/2022: Se aporta como evidencia la Circular 05 de 2022, socializada a todos los colaboradores de la entidad a través del radicado de ORFEO 2022310000054 de fecha 15/03/2022, en la cual se informa: &quot;informa que para la oficialización de los diferentes acuerdos, convenios y/o contratos en los cuales participen entidades nacionales o distritales con el objeto de que estas entreguen y/o suministren elementos para disposición de la Secretaría Distrital de Movilidad, es obligatorio realizar el pertinente estudio técnico, jurídico y financiero que soporte la necesidad de la recepción por parte de la Secretaría de los bienes a ser entregados y/o _x000a_suministrados.&quot;_x000a__x000a_Conforme lo anterior se recomienda el cierre de la acción_x000a__x000a_07/03/2022: Se aporta como evidencia el pantallazo de la gestión adelantada por el proceso desde el 09/02/2022;  teniendo en cuenta que el plazo de ejecución de la acción es el 30/03/2022 se recomienda fortalecer la gestión de tal manera que se garantice su cumplimiento de manera integral. Por último y teniendo en cuenta que la evidencia aportada sólo corresponde al pantallazo del histórico de ORFEO se recomienda revisar que la circular a emitir contenga los criterios establecidos en la formulación de la acción evaluada, validando de esta manera su eficacia._x000a__x000a_07/02/2022: Nuevamente se genera un alerta por la no presentación de los avances en la ejecución de la acción. conforme se ha venido mencionando en los seguimientos anteriores.  Se recomienda tener en cuenta que plazo de ejecución esta para marzo del 2022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n v="2021"/>
    <n v="509"/>
    <s v="3.3.3"/>
    <n v="1"/>
    <s v="DIRECCIÓN SECTOR MOVILIDAD"/>
    <s v="03 - VISITA DE CONTROL FISCAL"/>
    <s v="Control Financiero"/>
    <s v="Gestión Financiera"/>
    <s v="HALLAZGO ADMINISTRATIVO CON PRESUNTA INCIDENCIA DISCIPLINARIA Y FISCAL, EN CUANTÍA DE $ 252.813.689 AL ENCONTRAR DIFERENCIAS ENTRE LAS CANTIDADES CORRESPONDIENTES A LOS ELEMENTOS DE SEGREGACIÓN ADQUIRIDOS POR EL IDU Y ENTREGADAS PARA LA INSTALACIÓN Y REPORTADAS POR LA SDM"/>
    <s v="X"/>
    <s v="X"/>
    <s v="X"/>
    <s v="NO SE DIERON DIRECTICES TECNICAS, JURIDICAS, ADMINISTRATIVAS Y FINANCIERAS  PARA EL RECIBO DE LOS ELEMENTOS POR LA SDM"/>
    <s v="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
    <s v="EMITIR DIRECTRIZ"/>
    <s v="DIRECTRIZ EMITIDA"/>
    <n v="1"/>
    <x v="25"/>
    <s v="2021-10-15"/>
    <s v="2022-03-30"/>
    <s v=" "/>
    <x v="1"/>
    <m/>
    <m/>
    <s v="SUBSECRETARÍA DE GESTIÓN DE LA MOVILIDAD - DESPACHO"/>
    <s v="SUBDIRECCIÓN DE SEÑALIZACIÓN -  DESPACHO"/>
    <n v="100"/>
    <n v="100"/>
    <s v="CERRADA"/>
    <d v="2022-03-16T00:00:00"/>
    <s v="María Janneth Romero M"/>
    <s v="16/03/2022: Se aporta como evidencia la Circular 05 de 2022, socializada a todos los colaboradores de la entidad a través del radicado de ORFEO 2022310000054 de fecha 15/03/2022, en la cual se informa: &quot;informa que para la oficialización de los diferentes acuerdos, convenios y/o contratos en los cuales participen entidades nacionales o distritales con el objeto de que estas entreguen y/o suministren elementos para disposición de la Secretaría Distrital de Movilidad, es obligatorio realizar el pertinente estudio técnico, jurídico y financiero que soporte la necesidad de la recepción por parte de la Secretaría de los bienes a ser entregados y/o _x000a_suministrados.&quot;_x000a__x000a_Conforme lo anterior se recomienda el cierre de la acción_x000a__x000a_07/03/2022: Se aporta como evidencia el pantallazo de la gestión adelantada por el proceso desde el 09/02/2022;  teniendo en cuenta que el plazo de ejecución de la acción es el 30/03/2022 se recomienda fortalecer la gestión de tal manera que se garantice su cumplimiento de manera integral. Por último y teniendo en cuenta que la evidencia aportada sólo corresponde al pantallazo del histórico de ORFEO se recomienda revisar que la circular a emitir contenga los criterios establecidos en la formulación de la acción evaluada, validando de esta manera su eficacia._x000a__x000a_07/02/2022: Nuevamente se genera un alerta por la no presentación de los avances en la ejecución de la acción. conforme se ha venido mencionando en los seguimientos anteriores.  Se recomienda tener en cuenta que plazo de ejecución esta para marzo del 2022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2-16"/>
    <s v="MOVILIDAD"/>
    <s v="SECRETARIA DISTRITAL DE MOVILIDAD - SDM"/>
    <s v="113"/>
    <n v="2021"/>
    <n v="107"/>
    <s v="3.2.1.1"/>
    <n v="1"/>
    <s v="DIRECCIÓN SECTOR MOVILIDAD"/>
    <s v="02 - AUDITORIA DE DESEMPEÑO"/>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3 MESAS DE TRABAJO CON LA SUBSECRETARÍA DE SERVICIOS A LA CIUDADANÍA Y LA OFICINA ASESORA DE PLANEACIÓN INSTITUCIONAL PARA DEFINIR LA VIABILIDAD FINANCIERA PARA GENERAR RESERVAS PRESUPUESTALES."/>
    <s v="MESAS DE TRABAJO REALIZADA"/>
    <s v="(MESA DE TRABAJO REALIZADA / MESA DE TRABAJO PROGRAMADA)*100"/>
    <n v="1"/>
    <x v="4"/>
    <s v="2022-01-03"/>
    <s v="2022-07-02"/>
    <s v=" "/>
    <x v="1"/>
    <m/>
    <m/>
    <s v="SUBSECRETARÍA DE SERVICIOS A LA CIUDADANÍA"/>
    <s v="DIRECCIÓN DE ATENCIÓN AL CIUDADANO"/>
    <n v="100"/>
    <n v="100"/>
    <s v="CERRADA"/>
    <d v="2022-07-08T00:00:00"/>
    <s v="Nataly Tenjo Vargas"/>
    <s v="8/07/2022: Desde la DAC, se llevaron a cabo las tres (3) mesas de trabajo junto con la Subsecretaría de Servicios a la Ciudadanía y la Oficina Asesora de Planeación Institucional, con el fin de definir la viabilidad financiera para generar reservas presupuestales. Se evidenció en las actas de reunión entre las partes, la aprobación de la solicitud de vigencias futuras por parte de la SDP, SDH y el CONFIS, permitiendo el inicio del proceso de CDP´s de las vigencias 2022 y 2023. _x000a__x000a_Se concluye que, debido a la aprobación de las vigencias futuras, el contrato de interventoría tendrá la continuidad necesaria durante el cambio de vigencia, por lo tanto, no se requerirá que el presupuesto anual exceda la vigencia 2022, evitando la constitución de reservas presupuestales._x000a_Por lo anterior se aportan las siguientes evidencias:_x000a__x000a_1. Acta de seguimiento Enero 2022 - Viabilidad financiera_x000a_2. Acta de seguimiento Marzo 2022 - Viabilidad financiera_x000a_3. Acta de seguimiento Abril 2022 - Viabilidad financiera_x000a_4. Soportes de seguimiento:_x000a_- 1. Acta de seguimiento Mayo 2022 - Viabilidad financiera _x000a_- 2. Certificado Disponibilidad Presupuestal Interventoría PyG 2022._x000a_- 3. Certificado Disponibilidad Presupuestal Interventoría PyG 2023._x000a_- 4. Acta de inicio interventoría GyP 20220529.pdf_x000a_- 5. Anexos - Contratos, pólizas, CDP y CRP _x000a_Por lo anteriormente expuesto, se evidencia el cumplimiento de la acción,  y la DAC solicitó su respectivo cierre, mediante Formato Justificación Cierre de Hallazgo; por tal motivo se recomienda cierre de la acción._x000a__x000a_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n v="2021"/>
    <n v="107"/>
    <s v="3.2.1.1"/>
    <n v="2"/>
    <s v="DIRECCIÓN SECTOR MOVILIDAD"/>
    <s v="02 - AUDITORIA DE DESEMPEÑO"/>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2 SEGUIMIENTOS CON LA OFICINA ASESORA DE PLANEACIÓN INSTITUCIONAL SOBRE LA RESPUESTA DE LA APROBACIÓN DE VIGENCIAS FUTURAS."/>
    <s v="SEGUIMIENTOS REALIZADOS"/>
    <s v="(SEGUIMIENTO REALIZADO / SEGUIMIENTO PROGRAMADO) * 100"/>
    <n v="1"/>
    <x v="4"/>
    <s v="2022-01-03"/>
    <s v="2022-07-02"/>
    <s v=" "/>
    <x v="1"/>
    <m/>
    <m/>
    <s v="SUBSECRETARÍA DE SERVICIOS A LA CIUDADANÍA"/>
    <s v="DIRECCIÓN DE ATENCIÓN AL CIUDADANO"/>
    <n v="100"/>
    <n v="100"/>
    <s v="CERRADA"/>
    <d v="2022-05-06T00:00:00"/>
    <s v="Nataly Tenjo Vargas"/>
    <s v="6/05/2022: Desde la DAC, llevaron a cabo dos (2) reuniones de seguimiento junto con la Oficina Asesora de Planeación Institucional con respecto a la aprobación de vigencias futuras. El 28 de febrero de 2022 se realizó la aprobación de la solicitud de vigencias futuras por parte de la SDP, SDH y el CONFIS (Consejo en Sesión N° 02 del 28 de febrero), permitiendo el inicio del proceso de solicitud de los CDP´s vigencias 2022 y 2023 para ser incluidos en los documentos precontractuales del proceso de contratación de la interventoría._x000a_Por lo anterior, la DAC reportó el cumplimiento de la acción y solicitó el cierre del hallazgo, mediante el formato Justificación de Cumplimiento de Hallazgo. De acuerdo con la gestión evidenciada, se cierra la acción._x000a_7/04/2022: La dependencia no reportó evidencias en este corte._x000a_7/03/2022: La dependencia, no reportan evidencias en este corte._x000a_7/02/2022: La dependencia, no reportan evidencias en este corte."/>
  </r>
  <r>
    <s v="2021-12-16"/>
    <s v="MOVILIDAD"/>
    <s v="SECRETARIA DISTRITAL DE MOVILIDAD - SDM"/>
    <s v="113"/>
    <n v="2021"/>
    <n v="107"/>
    <s v="3.2.1.1"/>
    <n v="3"/>
    <s v="DIRECCIÓN SECTOR MOVILIDAD"/>
    <s v="02 - AUDITORIA DE DESEMPEÑO"/>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MESAS DE TRABAJO MENSUAL PARA GARANTIZAR QUE LOS PROCESOS CONTRACTUALES DE LA INTERVENTORÍA SE ESTRUCTUREN DE MANERA OPORTUNA"/>
    <s v="MESAS DE TRABAJO REALIZADA"/>
    <s v="(MESA DE TRABAJO REALIZADA / MESA DE TRABAJO PROGRAMADA)*100"/>
    <n v="1"/>
    <x v="4"/>
    <s v="2022-01-03"/>
    <s v="2022-12-15"/>
    <s v=" "/>
    <x v="1"/>
    <m/>
    <m/>
    <s v="SUBSECRETARÍA DE SERVICIOS A LA CIUDADANÍA"/>
    <s v="DIRECCIÓN DE ATENCIÓN AL CIUDADANO"/>
    <n v="0"/>
    <n v="0"/>
    <s v="ABIERTA"/>
    <d v="2022-09-07T00:00:00"/>
    <s v="Nataly Tenjo Vargas"/>
    <s v="7/9/2022: Desde la DAC, se han realizado los seguimientos mensuales al avance de los documentos precontractuales del proceso de contratación de la Interventoría de parqueaderos y grúas. Al realizarse la aprobación de las vigencias futuras, el contrato de interventoría tendrá la continuidad necesaria durante el cambio de vigencia. Así mismo, el contrato de Consultoría No. 2022 – 921, cuenta con un periodo de ejecución de dos (2) meses, quedando como plazo restante de Dieciocho (17) meses contados a partir del Veintinueve (29) de mayo de 2022, fecha de suscripción de la respectiva acta de inicio, lo que garantiza una interventoría continua y efectiva, dando cumplimiento a la continuidad de la interventoría. _x000a_Finalmente, no se considera procedente iniciar un proceso de estructuración de un nuevo contrato, al encontrarse el de Consultoría No. 2022 – 921 vigente y en ejecución hasta el mes de diciembre del año 2023. _x000a__x000a__x000a__x000a_Por lo anteriormente expuesto, se remiten avances del cumplimiento conforme a la acción establecida en el plan de mejora._x000a__x000a_Se aportan las siguientes evidencias:_x000a_1._x0009_Acta 1 Enero_x000a_2._x0009_Acta 2 Febrero_x000a_3._x0009_Acta 3 Marzo_x000a_4._x0009_Acta 4 Abril _x000a_5._x0009_Acta 5 Mayo_x000a_6._x0009_Acta 6 Junio_x000a_7._x0009_Acta 7 Julio _x000a_5/08/2022: La dependencia no reportó evidencias en este corte._x000a_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n v="2021"/>
    <n v="107"/>
    <s v="3.2.3.1"/>
    <n v="1"/>
    <s v="DIRECCIÓN SECTOR MOVILIDAD"/>
    <s v="02 - AUDITORIA DE DESEMPEÑO"/>
    <s v="Control Gestión"/>
    <s v="Gestión Contractual"/>
    <s v="HALLAZGO ADMINISTRATIVO POR EL INCUMPLIMIENTO DE ALGUNAS ACTIVIDADES DE LOS PROCEDIMIENTOS ESTABLECIDOS EN LA CAPTURA DE VEHÍCULOS INMOVILIZADOS, QUE PODRÍA GENERAR FUTUROS RECLAMOS POR PARTE DE LOS PROPIETARIOS"/>
    <s v="X"/>
    <m/>
    <m/>
    <s v="EL PROCEDIMIENTO TE-MA-001 MANUAL DE PROCEDIMIENTO GENERAL DE CAPTURA DE VIDEOS EN VEHÍCULOS DE LA CONCESION INCLUYE ACTIVIDADADES QUE NO SE AJUSTAN A LA REALIDAD DE LO QUE SE EJECUTA DURANTE LA OPERACIÓN."/>
    <s v="APROBAR LA ACTUALIZACIÓN DEL PROCEDIMIENTO TE-MA-001 MANUAL DE PROCEDIMIENTO GENERAL DE CAPTURA DE VIDEOS EN VEHÍCULOS VERSIÓN 6.0 DE 2020 DE LA CONCESIÓN QUE INCLUYA UN PUNTO DE CONTROL ADICIONAL QUE PERMITA REALIZAR LA VERIFICACIÓN O SEGUIMIENTO DEL CUMPLIMIENTO DE LOS REQUISITOS"/>
    <s v="PROCEDIMIENTO APROBADO"/>
    <s v="PROCEDIMIENTO APROBADO"/>
    <n v="1"/>
    <x v="4"/>
    <s v="2022-01-03"/>
    <s v="2022-05-30"/>
    <s v=" "/>
    <x v="1"/>
    <m/>
    <m/>
    <s v="SUBSECRETARÍA DE SERVICIOS A LA CIUDADANÍA"/>
    <s v="DIRECCIÓN DE ATENCIÓN AL CIUDADANO"/>
    <n v="100"/>
    <n v="100"/>
    <s v="CERRADA"/>
    <d v="2022-06-07T00:00:00"/>
    <s v="Nataly Tenjo Vargas"/>
    <s v="7/6/2022: Desde la DAC se realizó seguimiento a la interventoría Transcapital y a la concesión GYP, para aprobar la actualización del procedimiento TE-MA-001 manual de procedimiento de captura de videos en vehículos inmovilizados, como resultado del seguimiento se llegó a la siguiente conclusión:_x000a_- El procedimiento “TE-MA-001 Manual de captura de vídeos” describe actividades netamente operativas, por lo tanto, se crea un nuevo procedimiento operativo, como se puede evidenciar en las actas de seguimiento OP129, TI089 y OP136._x000a_Conforme a lo anterior, el equipo técnico de la DAC junto con la interventoría Transcapital y la concesión GYP de los componentes tecnológico y operativo, adelantaron las siguientes actividades de gestión con el fin de establecer el nuevo procedimiento operativo de captura de vídeos y definir la metodología de implementación con el fin de llevar un adecuado control y seguimiento al mismo._x000a_-  Se elimina el procedimiento “TE-MA-001 Manual captura de videos” y se actualiza el procedimiento TE-MA-009 Sistema de gestión de vídeos. Lo anterior se evidencia en el acta de seguimiento TI089 y en la carpeta adjunta “Listado de documentos - Procedimientos actualizados SGC GYP”_x000a_- Se crea el nuevo procedimiento identificado como: GO-PR-07 V0 Procedimiento toma de vídeos de Inmovilización, como se evidencia en el acta de seguimiento TI089 y en la carpeta adjunta “Listado de documentos - Procedimientos actualizados SGC GYP”_x000a_- La concesión GYP por medio del comunicado GyP-CA-05448-GR, comparte de manera oficial a la Secretaría de Movilidad e Interventoría el nuevo procedimiento “GO-PR-07 V0 Procedimiento Toma de Vídeos de Inmovilización”._x000a_- La interventoría Transcapital por medio del comunicado GRUAS2-INTV-GYP-797-22 aprueba el procedimiento y solicita la implementación dentro de la operación, a partir de la fecha de radicación del presente comunicado._x000a_La Secretaría de Movilidad aprobó el procedimiento “GO-PR-07 V0 Procedimiento Toma de Vídeos de Inmovilización” remitido por el Concesionario GYP, y mediante comunicado N°202232305129461 hace las siguientes observaciones:_x000a_- La aplicación y seguimiento al procedimiento GO-PR-07 se ejecutará a partir del día 01 de junio de 2022, conforme a los puntos de control establecidos por la Interventoría Transcapital en los planes piloto de seguimiento según actas de reunión TI089 y OP136._x000a_- La interventoría Transcapital deberá tomar una muestra mensual representativa de los videos de inmovilización, con el fin de determinar el porcentaje de cumplimiento de los requisitos establecidos en el procedimiento GO-PR-07, los resultados obtenidos se presentarán a la Secretaría de Movilidad y a la Concesión GYP para su respectivo seguimiento y acciones pertinentes en caso de encontrarse algún riesgo en las revisiones realizadas por la Interventoría._x000a_Por lo anterior, la DAC reportó el cumplimiento de la acción y solicitó el cierre del hallazgo, mediante el formato Justificación de Cumplimiento de Hallazgo. De acuerdo con la gestión evidenciada, se cierra la acción._x000a_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n v="2021"/>
    <n v="107"/>
    <s v="3.2.3.1"/>
    <n v="2"/>
    <s v="DIRECCIÓN SECTOR MOVILIDAD"/>
    <s v="02 - AUDITORIA DE DESEMPEÑO"/>
    <s v="Control Gestión"/>
    <s v="Gestión Contractual"/>
    <s v="HALLAZGO ADMINISTRATIVO POR EL INCUMPLIMIENTO DE ALGUNAS ACTIVIDADES DE LOS PROCEDIMIENTOS ESTABLECIDOS EN LA CAPTURA DE VEHÍCULOS INMOVILIZADOS, QUE PODRÍA GENERAR FUTUROS RECLAMOS POR PARTE DE LOS PROPIETARIOS"/>
    <s v="X"/>
    <m/>
    <m/>
    <s v="EL PROCEDIMIENTO TE-MA-001 MANUAL DE PROCEDIMIENTO GENERAL DE CAPTURA DE VIDEOS EN VEHÍCULOS DE LA CONCESION INCLUYE ACTIVIDADADES QUE NO SE AJUSTAN A LA REALIDAD DE LO QUE SE EJECUTA DURANTE LA OPERACIÓN."/>
    <s v="APROBAR POR PARTE DE LA SDM EL INFORME MENSUAL PRESENTADO POR LA INTERVENTORÍA, DONDE INCLUYA EL COMPONENTE DE VERIFICACIÓN DEL CUMPLIMIENTO DE LOS REQUISITOS PARA LA CAPTURA DE VIDEOS DE VEHÍCULOS INMOVILIZADOS A TRAVÉS DEL MECANISMO DEFINIDO, IMPLEMENTADO EN LA ACCIÓN 1 DEL HALLAZGO 3.2.3.1."/>
    <s v="INFORME APROBADO DE INTERVENTORÍA CON COMPONENTE DE VERIFICACIÓN"/>
    <s v="(INFORMES APROBADOS DE INTERVENTORÍA / TOTAL DE INFORMES PRESENTADOS) *100"/>
    <n v="1"/>
    <x v="4"/>
    <s v="2022-06-01"/>
    <s v="2022-12-15"/>
    <s v=" "/>
    <x v="1"/>
    <m/>
    <m/>
    <s v="SUBSECRETARÍA DE SERVICIOS A LA CIUDADANÍA"/>
    <s v="DIRECCIÓN DE ATENCIÓN AL CIUDADANO"/>
    <n v="0"/>
    <n v="0"/>
    <s v="ABIERTA"/>
    <d v="2022-09-07T00:00:00"/>
    <s v="Nataly Tenjo Vargas"/>
    <s v="7/9/2022: Desde la DAC se han realizado para los meses de junio y julio los seguimientos a los informes presentados por la Interventoría de GYP, con respecto al cumplimiento de los requisitos establecidos en el procedimiento GO-PR-07 “Procedimiento Toma de Vídeos de Inmovilización”, aprobado según evidencias presentadas en la acción 1 del hallazgo 3.2.3.1._x000a_Teniendo en cuenta que la aplicación y seguimiento al procedimiento  GO-PR-07 “Procedimiento Toma de Vídeos de Inmovilización” se ejecutó a partir del día 01 de junio de 2022, es importante aclarar que la información remitida por la Interventoría de GYP se genera a mes vencido, esto implica que la aprobación de los informes se ejecuten dentro de la tercera semana del mes siguiente, por lo tanto hasta la fecha se tiene aprobado el informe de Interventoría del mes de Junio 2022, como se puede observar en las evidencias relacionadas._x000a_La Interventoría de manera mensual se encuentra evaluando los videos de inmovilización y los videos de ingreso a patio, con el fin de determinar la adecuada toma de estos conforme a las disposiciones del manual operativo. El análisis y los resultados de esta revisión son consignados en los informes de seguimiento mensual de la Interventoría, así como en las actas de seguimiento mensual también de la Interventoría._x000a_Por lo anteriormente expuesto, se remiten avances del cumplimiento conforme a la acción establecida en el plan de mejora institucional._x000a_Se aportan las siguientes evidencias:_x000a_-_x0009_Informe de Interventoría Aprobado - Junio 2022_x000a_-_x0009_Informe de Interventoría Aprobado - Julio 2022_x000a_5/08/2022: La dependencia no reportó evidencias en este corte._x000a_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n v="2021"/>
    <n v="107"/>
    <s v="3.2.4.1"/>
    <n v="1"/>
    <s v="DIRECCIÓN SECTOR MOVILIDAD"/>
    <s v="02 - AUDITORIA DE DESEMPEÑO"/>
    <s v="Control Gestión"/>
    <s v="Gestión Contractual"/>
    <s v="HALLAZGO ADMINISTRATIVO CON PRESUNTA INCIDENCIA DISCIPLINARIA PORQUE A 29 DE NOVIEMBRE DE 2021 EXISTEN 1.075 (MIL SETENTA Y CINCO) VEHÍCULOS QUE CUENTAN CON MÁS DE DOS AÑOS DE PERMANENCIA EN EL PARQUEADERO DE LA CONCESIÓN, SITUACIÓN QUE TRANSGREDE LO ESTABLECIDO EN EL ANEXO NO. 1 DOCUMENTO DE REQUERIMIENTOS TÉCNICOS DEL SERVICIO, DEL CONTRATO DE CONCESIÓN 2018-114, EN SU NUMERAL 7.9 MANEJO DE REMANENTES"/>
    <s v="X"/>
    <s v="X"/>
    <m/>
    <s v="EL DOCUMENTO DE LINEAMIENTOS, ESPECIFICACIONES Y ESTRUCTURA DE LA INFORMACIÓN Y DOCUMENTACIÓN DE VEHÍCULOS REMANENTES CON MÁS DE DOS (2) AÑOS DE INMOVILIZACIÓN EN PARQUEADEROS DE LA CONCESIÓN GYP BOGOTÁ SAS, DESACTUALIZADO PARA EL CARGUE DE LA DOCUMENTACIÓN EN EL REPOSITORIO WEB DE LA ENTIDAD"/>
    <s v="ACTUALIZAR LOS LINEAMIENTOS, ESPECIFICACIONES Y ESTRUCTURA DE LA INFORMACIÓN Y DOCUMENTACIÓN DE VEHÍCULOS REMANENTES CON MÁS DE DOS (2) AÑOS DE INMOVILIZACIÓN EN PARQUEADEROS DE LA CONCESIÓN GYP BOGOTÁ SAS, PARA LA ENTREGA A LA SDM;  INCLUYENDO EL TIEMPO ESTIMADO PARA EL CARGUE, REVISIÓN Y APROBACIÓN DE LA DOCUMENTACIÓN."/>
    <s v="COMUNICACIÓN DIRIGIDA A LA CONCESIÓN SOBRE LA ACTUALIZACIÓN DEL LINEAMIENTO, ENVIADA Y SOCIALIZADA."/>
    <s v="COMUNICACIÓN ENVIADA Y SOCIALIZADA."/>
    <n v="1"/>
    <x v="4"/>
    <s v="2022-01-03"/>
    <s v="2022-07-02"/>
    <s v=" "/>
    <x v="1"/>
    <m/>
    <m/>
    <s v="SUBSECRETARÍA DE SERVICIOS A LA CIUDADANÍA"/>
    <s v="DIRECCIÓN DE ATENCIÓN AL CIUDADANO"/>
    <n v="100"/>
    <n v="100"/>
    <s v="CERRADA"/>
    <d v="2022-07-08T00:00:00"/>
    <s v="Nataly Tenjo Vargas"/>
    <s v="8/07/2022: Desde la DAC, se llevó a cabo la actualización de los lineamientos, especificaciones y estructura de la información y documentación para la entrega documental de vehículos remanentes, información que fue enviada a la Interventoría Transcapital y al Concesionario GYP a través del oficio con radicado No. 202241005038451 del 20 de mayo de 2022. _x000a_Por otra parte, la Secretaria Distrital de Movilidad realizó la socialización a la Interventoría encargada y el Concesionario GYP, de la actualización de los lineamientos, especificaciones y estructura de la información y documentación, incluyendo los tiempos para el cargue de la información documental de vehículos remanentes, actividad evidenciada en el acta de reunión OP009 del 22 de junio de 2022. _x000a_Por lo anterior se aportan las siguientes evidencias:_x000a__x000a_1. Acta de seguimiento Enero 2022 - Viabilidad financiera_x000a_2. Acta de seguimiento Marzo 2022 - Viabilidad financiera_x000a_3. Acta de seguimiento Abril 2022 - Viabilidad financiera_x000a_4. Soportes de seguimiento:_x000a_- 1. Acta de seguimiento Mayo 2022 - Viabilidad financiera _x000a_- 2. Certificado Disponibilidad Presupuestal Interventoría PyG 2022._x000a_- 3. Certificado Disponibilidad Presupuestal Interventoría PyG 2023._x000a_- 4. Acta de inicio interventoría GyP 20220529.pdf_x000a_- 5. Anexos - Contratos, pólizas, CDP y CRP _x000a_Por lo anteriormente expuesto, se evidenció el cumplimiento de la acción; por tal motivo, la DAC solicitó su respectivo cierre, mediante el Formato de Justificación de Cierre del Hallazgo; por tanto, se recomienda el cierre de la acción._x000a_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n v="2021"/>
    <n v="107"/>
    <s v="3.2.4.2"/>
    <n v="1"/>
    <s v="DIRECCIÓN SECTOR MOVILIDAD"/>
    <s v="02 - AUDITORIA DE DESEMPEÑO"/>
    <s v="Control Gestión"/>
    <s v="Gestión Contractual"/>
    <s v="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
    <s v="X"/>
    <m/>
    <m/>
    <s v="DEBILIDAD EN LA OPORTUNIDAD DE LA PRESENTACIÓN DE DOCUMENTACIÓN REQUERIDA EN EL NUMERAL 7.1 &quot;PARQUEADEROS AUTORIZADOS&quot; PARA CONTAR CON CUPOS DE PARQUEO SEGÚN NUMERAL 7.2 DEL ANEXO TÉCNICO DEL CONTRATO DE CONCESIÓN."/>
    <s v="SOLICITAR A LA INTERVENTORÍA FORTALECER LAS HERRAMIENTAS DE SEGUIMIENTO AL CUMPLIMIENTO DE LO ESTIPULADO EN EN EL ANEXO TÉCNICO 7.2 CUPOS DE PARQUEO PARA GENERAR ALERTAS TEMPRANAS DE PRESUNTOS INCUMPLIMIENTOS."/>
    <s v="HERRAMIENTAS DE SEGUIMIENTO AJUSTADAS Y APROBADAS"/>
    <s v="2 HERRAMIENTAS DE SEGUIMIENTO IMPLEMENTADAS"/>
    <n v="2"/>
    <x v="4"/>
    <s v="2022-01-03"/>
    <s v="2022-12-15"/>
    <s v=" "/>
    <x v="1"/>
    <m/>
    <m/>
    <s v="SUBSECRETARÍA DE SERVICIOS A LA CIUDADANÍA"/>
    <s v="DIRECCIÓN DE ATENCIÓN AL CIUDADANO"/>
    <n v="0"/>
    <n v="0"/>
    <s v="ABIERTA"/>
    <d v="2022-09-07T00:00:00"/>
    <s v="Nataly Tenjo Vargas"/>
    <s v="7/9/2022: Desde la DAC solicitó a la Interventoría el fortalecimiento de las herramientas de seguimiento al cumplimiento de lo estipulado en el anexo técnico 7.2 cupos de parqueo. Atendiendo a la solicitud, la Interventoría diseñó como mecanismos de control dos (2) listas de verificación (Parqueo y uso del suelo) conforme a los requerimientos del Anexo 1 - Documentos de requerimientos técnicos del servicio._x000a_Estas herramientas de verificación fueron revisadas y aprobadas por la supervisión de la SDM e implementadas por la Interventoría para la validación del cumplimiento de los requisitos contractuales por parte del Concesionario GYP._x000a_Se aportan las siguientes evidencias:_x000a_1._x0009_Acta OP102 Revisión Herramientas de seguimiento_x000a_2._x0009_Acta OP103 Diseño herramientas de seguimiento_x000a_3._x0009_Acta OP023 Seguimiento verificación y aprobación de las herramientas_x000a_-_x0009_Herramientas de verificación_x000a_-_x0009_Herramienta de seguimiento - Lista de verificación de parqueo_x000a_-_x0009_Herramienta de seguimiento - Lista de verificación de uso del suelo _x000a_5/08/2022: La dependencia no reportó evidencias en este corte._x000a_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n v="2021"/>
    <n v="107"/>
    <s v="3.2.4.2"/>
    <n v="2"/>
    <s v="DIRECCIÓN SECTOR MOVILIDAD"/>
    <s v="02 - AUDITORIA DE DESEMPEÑO"/>
    <s v="Control Gestión"/>
    <s v="Gestión Contractual"/>
    <s v="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
    <s v="X"/>
    <m/>
    <m/>
    <s v="DEBILIDAD EN LA OPORTUNIDAD DE LA PRESENTACIÓN DE DOCUMENTACIÓN REQUERIDA EN EL NUMERAL 7.1 &quot;PARQUEADEROS AUTORIZADOS&quot; PARA CONTAR CON CUPOS DE PARQUEO SEGÚN NUMERAL 7.2 DEL ANEXO TÉCNICO DEL CONTRATO DE CONCESIÓN."/>
    <s v="REALIZAR MESA DE TRABAJO MENSUAL CON LA INTERVENTORÍA, A FIN DE VERIFICAR LOS DOCUMENTOS PRESENTADOS POR LA CONCESIÓN PARA DAR CUMPLIMIENTO DE LOS NUMERALES 7.1 PARQUEADEROS AUTORIZADOS  Y 7.2 CUPOS DE DE PARQUEO"/>
    <s v="MESAS DE TRABAJO MENSUAL REALIZADAS"/>
    <s v="(MESAS REALIZADAS / MESAS PROGRAMADAS) * 100"/>
    <n v="1"/>
    <x v="4"/>
    <s v="2022-01-03"/>
    <s v="2022-12-15"/>
    <s v=" "/>
    <x v="1"/>
    <m/>
    <m/>
    <s v="SUBSECRETARÍA DE SERVICIOS A LA CIUDADANÍA"/>
    <s v="DIRECCIÓN DE ATENCIÓN AL CIUDADANO"/>
    <n v="0"/>
    <n v="0"/>
    <s v="ABIERTA"/>
    <d v="2022-09-07T00:00:00"/>
    <s v="Nataly Tenjo Vargas"/>
    <s v="7/9/2022: Desde la DAC se han realizado los seguimientos mensuales correspondientes a: _x000a_a)_x0009_La verificación de los documentos presentados por la Concesión GYP de los nuevos predios con los cuales se cubrirá los cupos de parqueo para la vigencia 2022; _x000a_b)_x0009_Solicitar mensualmente a la Interventoría y al Concesionario, el reporte del avance del proceso de habilitación de cupos de parqueadero vigencia 2022, conforme al contrato de Concesión No 2018-114._x000a_Por lo anteriormente expuesto, Remitieron avances del cumplimiento conforme a la acción establecida en el plan de mejora por procesos._x000a_Se aportan las siguientes evidencias:_x000a__x000a_1._x0009_Acta 1 Enero_x000a_2._x0009_Acta 2 Febrero_x000a_3._x0009_Acta 3 Marzo_x000a_4._x0009_Acta 4 Abril_x000a_5._x0009_Acta 5 Mayo_x000a_6._x0009_Acta 6 Junio_x000a_7._x0009_Acta 7 Julio_x000a__x000a_5/08/2022: La dependencia no reportó evidencias en este corte._x000a_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n v="2021"/>
    <n v="107"/>
    <s v="3.2.4.3"/>
    <n v="1"/>
    <s v="DIRECCIÓN SECTOR MOVILIDAD"/>
    <s v="02 - AUDITORIA DE DESEMPEÑO"/>
    <s v="Control Gestión"/>
    <s v="Gestión Contractual"/>
    <s v="HALLAZGO ADMINISTRATIVO PORQUE DURANTE UN PERIODO DE TIEMPO DE EJECUCIÓN DEL CONTRATO DE CONCESIÓN 2018-114 SE HA INCUMPLIDO POR PARTE DEL CONCESIONARIO SU OBLIGACIÓN DE OPERAR LOS PARQUEADEROS DE LA CONCESIÓN EN PREDIOS APROBADOS POR LA INTERVENTORÍA Y/O LA SECRETARÍA DISTRITAL DE MOVILIDAD"/>
    <s v="X"/>
    <m/>
    <m/>
    <s v="DEBILIDAD EN LA OPORTUNIDAD DE LA PRESENTACIÓN DE DOCUMENTACIÓN REQUERIDA PARA LA APROBACIÓN DE LOS PREDIOS SEGÚN EN EL ANEXO TÉCNICO 7.1 &quot;SOBRE LOS PARQUEADEROS AUTORIZADOS&quot;."/>
    <s v="REALIZAR MONITOREO MENSUAL A LA INTERVENTORÍA PARA DETERMINAR EL AVANCE DOCUMENTAL DE APROBACIÓN DE PREDIOS."/>
    <s v="MONITOREO MENSUAL REALIZADO"/>
    <s v="(MONITOREO REALIZADO / MONITOREO PROGRAMADO) * 100"/>
    <n v="1"/>
    <x v="4"/>
    <s v="2022-01-03"/>
    <s v="2022-12-15"/>
    <s v=" "/>
    <x v="1"/>
    <m/>
    <m/>
    <s v="SUBSECRETARÍA DE SERVICIOS A LA CIUDADANÍA"/>
    <s v="DIRECCIÓN DE ATENCIÓN AL CIUDADANO"/>
    <n v="0"/>
    <n v="0"/>
    <s v="ABIERTA"/>
    <d v="2022-09-07T00:00:00"/>
    <s v="Nataly Tenjo Vargas"/>
    <s v="7/9/2022: Desde la DAC se ha realizado los seguimientos mensuales correspondientes a: _x000a__x000a_1._x0009_La verificación de los documentos presentados por la Concesión GYP de los nuevos predios con los cuales se cubrirá los cupos de parqueo para la vigencia 2022;_x000a_2._x0009_Solicitar mensualmente a la Interventoría y al Concesionario, el reporte del avance del proceso de habilitación de cupos de parqueadero vigencia 2022, conforme al contrato de Concesión No 2018-114._x000a__x000a_Por lo anteriormente expuesto, se remiten avances del cumplimiento conforme a la acción establecida en el plan de mejora por procesos._x000a__x000a_Se aportan las siguientes evidencias:_x000a_1._x0009_Acta 1 Enero_x000a_2._x0009_Acta 2 Febrero_x000a_3._x0009_Acta 3 Marzo_x000a_4._x0009_Acta 4 Abril_x000a_5._x0009_Acta 5 Mayo_x000a_6._x0009_Acta 6 Junio_x000a_7._x0009_Acta 7 Julio_x000a__x000a_5/08/2022: La dependencia no reportó evidencias en este corte._x000a_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n v="2021"/>
    <n v="107"/>
    <s v="3.2.5.1"/>
    <n v="1"/>
    <s v="DIRECCIÓN SECTOR MOVILIDAD"/>
    <s v="02 - AUDITORIA DE DESEMPEÑO"/>
    <s v="Control Gestión"/>
    <s v="Gestión Contractual"/>
    <s v="HALLAZGO ADMINISTRATIVO CON PRESUNTA INCIDENCIA DISCIPLINARIA POR DEBILIDADES EN EL SEGUIMIENTO Y MONITOREO DE LA INFORMACIÓN RENDIDA EN LA PLATAFORMA CHIP-CGR PRESUPUESTAL, FRENTE A LA INFORMACIÓN SUMINISTRADA EN LA EJECUCIÓN DE INGRESOS DE LA SECRETARÍA DISTRITAL DE MOVILIDAD, DADO QUE GENERA INEXACTITUD EN LA INFORMACIÓN REPORTADA EN LA PLATAFORMA, POR LO CUAL NO SE REFLEJA LA REALIDAD DE LA SITUACIÓN FINANCIERA, ECONÓMICA Y PRESUPUESTAL DEL DISTRITO"/>
    <s v="X"/>
    <s v="X"/>
    <m/>
    <s v="NO ES COMPETENCIA DE LA SDM REGISTRAR INFORMACIÓN PRESUPUESTAL EN EL CHIP-CGR"/>
    <s v="REALIZAR UNA MESA DE TRABAJO ENTRE LA SECRETARÍA DISTRITAL DE MOVILIDAD Y HACIENDA PARA CONOCER EL PROCESO Y DEFINIR LAS ACCIONES CORRESPONDIENTES A LA SDM, PARA IDENTIFICAR LAS CAUSAS DE LAS DIFERENCIAS EN LA INFORMACIÓN PRESUPUESTAL EN EL CHIP-CGR"/>
    <s v="MESA DE TRABAJO REALIZADA CON LA SDH"/>
    <s v="(MESA DE TRABAJO REALIZADA/MESA DE TRABAJO PROGRAMADA) *100"/>
    <n v="1"/>
    <x v="26"/>
    <s v="2022-01-03"/>
    <s v="2022-03-15"/>
    <s v=" "/>
    <x v="1"/>
    <m/>
    <m/>
    <s v="SUBSECRETARÍA DE GESTIÓN CORPORATIVA - SUBSECRETARÍA DE SERVICIOS A LA CIUDADANÍA"/>
    <s v="SUBDIRECCIÓN FINANCIERA  DIRECCIÓN DE ATENCIÓN AL CIUDADANO"/>
    <n v="100"/>
    <n v="100"/>
    <s v="CERRADA"/>
    <d v="2022-04-07T00:00:00"/>
    <s v="Nataly Tenjo Vargas"/>
    <s v="7/04/2022: Se observó acta de la mesa de trabajo entre la Secretaría Distrital de Movilidad y la Secretaría de Hacienda Distrital, el 3 de marzo de 2022, en la cual se trataron los siguientes temas:_x000a_1. Presentación del Plan de Mejoramiento suscrito por la Secretaría Distrital de Movilidad ante la Contraloría de Bogotá D.C._x000a_2. Revisión Hallazgo 3.2.5.1, Auditoría de Desempeño No. 107 Contraloría de Bogotá D.C._x000a_3. Consideraciones de la Secretaría Distrital de Hacienda, con respecto a la información rendida en la plataforma CHIP-CGR Presupuestal._x000a_De acuerdo con los puntos tratados en la mesa de trabajo y las consideraciones presentadas por la Secretaría Distrital de Hacienda y la Secretaría Distrital de Movilidad, se establecieron compromisos de los cuales se ha realizado el seguimiento correspondiente._x000a_Por lo anterior, la Subdirección Financiera reportó el cumplimiento de la acción y solicitó el cierre del hallazgo, mediante el formato Justificación de Cumplimiento de Hallazgo._x000a_De acuerdo con la gestión evidenciada, se cierra la acción."/>
  </r>
  <r>
    <n v="44740"/>
    <s v="MOVILIDAD"/>
    <s v="SECRETARIA DISTRITAL DE MOVILIDAD - SDM"/>
    <s v="113"/>
    <n v="2022"/>
    <n v="97"/>
    <s v="3.2.2.1.1"/>
    <n v="1"/>
    <s v="DIRECCIÓN SECTOR MOVILIDAD"/>
    <s v="01 - AUDITORIA DE REGULARIDAD"/>
    <s v="Control Gestión"/>
    <s v="Gasto Público"/>
    <s v="HALLAZGO ADMMINISTRATIVO"/>
    <s v="X"/>
    <m/>
    <m/>
    <s v="Falta de planeación y coordinación, en los tiempos requeridos para estructurar y dar apertura a los procesos de selección de los Contratistas de Obra y sus respectivas Interventorías."/>
    <s v="Incluir en el anexo técnico y estudio previo de los contratos de señalización el siguiente apartado: Una vez perfeccionado el contrato, el contratista deberá suscribir el acta de inicio en un término no mayor a veinte (20) días calendario"/>
    <s v="Estudios técnicos actualizados para los contratos de señalización"/>
    <s v="Número de contratos de señalización con anexos y estudio actualizados / número de contratos de señalización suscritos"/>
    <n v="1"/>
    <x v="27"/>
    <d v="2022-06-15T00:00:00"/>
    <d v="2023-06-13T00:00:00"/>
    <m/>
    <x v="1"/>
    <m/>
    <m/>
    <s v="SUBSECRETARÍA DE GESTIÓN DE LA MOVILIDAD"/>
    <s v="SUBSECRETARIA DE GESTIÓN DE LA MOVILIDAD-SUBDIRECCIÓN DE SEÑALIZACIÓN"/>
    <n v="0"/>
    <n v="0"/>
    <s v="ABIERTA"/>
    <d v="2022-09-08T00:00:00"/>
    <s v="Yancy Urbano"/>
    <s v="07/09/2022: se indica que para el mes de agosto en los Anexos Técnico SDM-LP-103-2022, SDM-CMA-31-2022, se describe que en Anexo técnico de la licitación pública SDM-LP-103-2022 y Anexo técnico del concurso abierto de méritos SDM-CMA-31-2022 ya se tiene incluido que el acta de inicio no se debe celebrar en un término no mayor a 20 días calendario una vez se suscribe el contrato._x000a_09/08/2022 La acción se encuentra en términos, para este periodo se presenta la evidencia del anexo técnico_x000a_del concurso abierto de méritos SDM-CMA-31-2022 publicado el 07 de julio de 2022 en Secop_x000a_II, para contratar una consultoría en temas de la subdirección de señalización._x000a_En este anexo técnico, pagina 35, apartado 2.8.1. ACTA DE INICIO DEL CONTRATO, reza “una_x000a_vez perfeccionado el contrato, el contratista deberá suscribir el acta de inicio en un término no_x000a_mayor a veinte (20) días calendario” con lo cual se demuestra que se está dando cumplimiento_x000a_en la acción._x000a_Se presenta con este informe el anexo publicado en Secop II, en la medida en que durante el_x000a_periodo contemplado en la acción, se vaya aplicando en los nuevos contratos y se evidencie su_x000a_efectividad, se presentarán más evidencias a la OCI._x000a__x000a_12/07/2022 La acción se encuentra en términos y será aplicada en la estructuración de los nuevos contratos de señalización que se suscriban por la dependencia en el periodo contemplado en la acción._x000a_Se informa que una vez se aplique la acción en los nuevos contratos y se evidencie su efectividad, se presentarán las evidencias a la OCI."/>
  </r>
  <r>
    <n v="44740"/>
    <s v="MOVILIDAD"/>
    <s v="SECRETARIA DISTRITAL DE MOVILIDAD - SDM"/>
    <s v="113"/>
    <n v="2022"/>
    <n v="97"/>
    <s v="3.2.2.1.2"/>
    <n v="1"/>
    <s v="DIRECCIÓN SECTOR MOVILIDAD"/>
    <s v="01 - AUDITORIA DE REGULARIDAD"/>
    <s v="Control Gestión"/>
    <s v="Gasto Público"/>
    <s v="HALLAZGO ADMMINISTRATIVO"/>
    <s v="X"/>
    <m/>
    <m/>
    <s v="Falta de gestión eficaz y oportuna para obetener la indemnizaciones ante la aseguradora"/>
    <s v="Socializar a los funcionarios de la subdirección envía en lo referente el instructivo de reporte de hurtos"/>
    <s v="Socializar el instructivo de reporte hurtos"/>
    <s v="Socializar el instructivo de reporte hurtos"/>
    <n v="1"/>
    <x v="8"/>
    <d v="2022-06-15T00:00:00"/>
    <d v="2022-09-30T00:00:00"/>
    <m/>
    <x v="1"/>
    <m/>
    <m/>
    <s v="SUBSECRETARÍA DE GESTIÓN CORPORATIVA "/>
    <s v="SUBDIRECCIÓN ADMINISTRATIVA"/>
    <n v="0"/>
    <n v="0"/>
    <s v="ABIERTA"/>
    <d v="2022-09-07T00:00:00"/>
    <s v="Nataly Tenjo Vargas"/>
    <s v="8/9/2022:  La dependencia no reportó evidencias en este corte._x000a_08/08/2022 Seguimiento Julie Martinez y Daniel García Actividad en periodo de ejecución. Se recomienda que desde el ejercicio de autocontrol el proceso realice el seguimiento al cumplimiento y efectividad de la acción para la eliminar la causa raíz en los tiempos establecidos."/>
  </r>
  <r>
    <n v="44740"/>
    <s v="MOVILIDAD"/>
    <s v="SECRETARIA DISTRITAL DE MOVILIDAD - SDM"/>
    <s v="113"/>
    <n v="2022"/>
    <n v="97"/>
    <s v="3.2.2.1.2"/>
    <n v="2"/>
    <s v="DIRECCIÓN SECTOR MOVILIDAD"/>
    <s v="01 - AUDITORIA DE REGULARIDAD"/>
    <s v="Control Gestión"/>
    <s v="Gasto Público"/>
    <s v="HALLAZGO ADMMINISTRATIVO"/>
    <s v="X"/>
    <m/>
    <m/>
    <s v="Falta de gestión eficaz y oportuna para obetener la indemnizaciones ante la aseguradora"/>
    <s v="Actualizar y socializar el protocolo PM02-PR05-PT01 e incluir el lineamiento formal de entrega de informe de hurtos a la Subdirección Administrativa"/>
    <s v="Protocolo actualizado y socializado"/>
    <s v="Protocolo actualizado y socializado"/>
    <n v="1"/>
    <x v="28"/>
    <d v="2022-06-15T00:00:00"/>
    <d v="2022-12-30T00:00:00"/>
    <m/>
    <x v="1"/>
    <m/>
    <m/>
    <s v="SUBSECRETARÍA DE GESTIÓN DE LA MOVILIDAD"/>
    <s v="SUBDIRECCIÓN DE GESTIÓN EN VÍA"/>
    <n v="0"/>
    <n v="0"/>
    <s v="ABIERTA"/>
    <d v="2022-09-08T00:00:00"/>
    <s v="Yancy Urbano"/>
    <s v="07/09/2022: para el mes de agosto se aporta el documento en borrador  Protocolo Operación - GOGEV- PM02-PR05-PT01, con contenido en 60 páginas; y,  el procedimiento PM02-PR05- Intervenciones del Grupo Operativo en Vía documento en borrador con contenido en nueve (9) páginas, adicional se aporta corre electrónico donde se pide la revisión y observaciones del PM02-PR05-PT01._x000a__x000a_09/08/2022 Se está realizando la actualización del procedimiento PM02-PR05, Intervenciones del Grupo Operativo en Vía y la actualización del protocolo PM02-PR05-PT01 Operación GOGEV. A la fecha tanto el procedimiento como el protocolo se encuentran en proceso de actualización y se adjuntan los borradores de los documentos._x000a_12/07/2022 Se está realizando la actualización del procedimiento PM02-PR05, Intervenciones del Grupo Operativo en Vía y la actualización del protocolo PM02-PR05-PT01 Operación GOGEV. A la fecha tanto el procedimiento como el protocolo se encuentran en proceso de actualización y se adjuntan los borradores de los documentos."/>
  </r>
  <r>
    <n v="44740"/>
    <s v="MOVILIDAD"/>
    <s v="SECRETARIA DISTRITAL DE MOVILIDAD - SDM"/>
    <s v="113"/>
    <n v="2022"/>
    <n v="97"/>
    <s v="3.2.2.1.3"/>
    <n v="1"/>
    <s v="DIRECCIÓN SECTOR MOVILIDAD"/>
    <s v="01 - AUDITORIA DE REGULARIDAD"/>
    <s v="Control Gestión"/>
    <s v="Gasto Público"/>
    <s v="HALLAZGO ADMMINISTRATIVO"/>
    <s v="X"/>
    <m/>
    <m/>
    <s v="Desconocimiento del procedimiento de Ingreso de elementos al almacén y sus formatos"/>
    <s v="Socializar a los funcionarios de la subdirección de Señalización, Subdirección de Semaforización, Subdirección de gestión vía e interventorías sobre el procedimiento PA01-PR12 &quot;Procedimiento Gestión de Bienes e Inventarios Ingresos, Egreso y Traslados&quot;"/>
    <s v="Socializar el procedimiento PMO02-PR05-PT01"/>
    <s v="Socializar el procedimiento PMO02-PR05-PT01"/>
    <n v="1"/>
    <x v="8"/>
    <d v="2022-06-15T00:00:00"/>
    <d v="2022-09-30T00:00:00"/>
    <m/>
    <x v="1"/>
    <m/>
    <m/>
    <s v="SUBSECRETARÍA DE GESTIÓN CORPORATIVA "/>
    <s v="SUBDIRECCIÓN ADMINISTRATIVA"/>
    <n v="0"/>
    <n v="0"/>
    <s v="ABIERTA"/>
    <d v="2022-09-07T00:00:00"/>
    <s v="Nataly Tenjo Vargas"/>
    <s v="8/9/2022:  La dependencia no reportó evidencias en este corte._x000a_08/08/2022 Seguimiento Julie Martinez y Daniel García Actividad en periodo de ejecución. Se recomienda que desde el ejercicio de autocontrol el proceso realice el seguimiento al cumplimiento y efectividad de la acción para la eliminar la causa raíz en los tiempos establecidos."/>
  </r>
  <r>
    <n v="44740"/>
    <s v="MOVILIDAD"/>
    <s v="SECRETARIA DISTRITAL DE MOVILIDAD - SDM"/>
    <s v="113"/>
    <n v="2022"/>
    <n v="97"/>
    <s v="3.2.2.1.4"/>
    <n v="1"/>
    <s v="DIRECCIÓN SECTOR MOVILIDAD"/>
    <s v="01 - AUDITORIA DE REGULARIDAD"/>
    <s v="Control Gestión"/>
    <s v="Gasto Público"/>
    <s v="HALLAZGO ADMMINISTRATIVO"/>
    <s v="X"/>
    <m/>
    <m/>
    <s v="Debilidad en lo establecido en el Decreto 1082 de 2015, relacionado con la suficiencia de la garantía de cumplimiento."/>
    <s v="Elaborar y socializar memorando semestralmente dirigido a los funcionarios y contratistas de la SDM , en el que se reitere a los supervisores mantener activa la garantía de cumplimiento hasta la liquidación del contrato si fuere el caso de conformidad con el Decreto 1082 de 2015."/>
    <s v="Memorando elaborado y socializado"/>
    <s v="Número de memorandos elaborados y socializados"/>
    <n v="2"/>
    <x v="29"/>
    <d v="2022-06-14T00:00:00"/>
    <d v="2023-06-13T00:00:00"/>
    <m/>
    <x v="1"/>
    <m/>
    <m/>
    <s v="SUBSECRETARÍA DE GESTIÓN JURÍDICA"/>
    <s v="DIRECCIÓN DE CONTRATACIÓN"/>
    <n v="0"/>
    <n v="0"/>
    <s v="ABIERTA"/>
    <d v="2022-09-07T00:00:00"/>
    <s v="Guillermo Delgadillo Molano"/>
    <s v="7/09/2022: Sin avances para el mes de agosto,  los responsables tienen proyectado remitir durante el segundo semestre enviar el memorando de conformidad con el Decreto 1082 de 2015._x000a_08/08/2022: El 22 de julio de 2022 se remitió el memorando 202253000176083, dirigido a los funcionarios y contratistas de la SDM , en el que se reiteró a los supervisores mantener activa la garantía de cumplimiento hasta la liquidación del contrato si fuere el caso, de conformidad con el Decreto 1082 de 2015."/>
  </r>
  <r>
    <n v="44740"/>
    <s v="MOVILIDAD"/>
    <s v="SECRETARIA DISTRITAL DE MOVILIDAD - SDM"/>
    <s v="113"/>
    <n v="2022"/>
    <n v="97"/>
    <s v="3.2.2.1.4"/>
    <n v="2"/>
    <s v="DIRECCIÓN SECTOR MOVILIDAD"/>
    <s v="01 - AUDITORIA DE REGULARIDAD"/>
    <s v="Control Gestión"/>
    <s v="Gasto Público"/>
    <s v="HALLAZGO ADMMINISTRATIVO"/>
    <s v="X"/>
    <m/>
    <m/>
    <s v="Debilidad en lo establecido en el Decreto 1082 de 2015, relacionado con la suficiencia de la garantía de cumplimiento."/>
    <s v="Incluir una nota o parágrafo, en el acápite de garantías dentro del anexo complementario y la minuta electrónica del contrato, la obligación que le asiste al contratista respecto de mantener las garantías vigentes hasta la liquidación del contrato."/>
    <s v="Anexos complementarios cargados en SECOP II con la nota o parágrafo incluida."/>
    <s v="((Número de anexos complementarios cargados en SECOP II con la inclusión de la nota o parágrafo)/(Número de anexos complementarios cargados en SECOP II))*100"/>
    <n v="1"/>
    <x v="29"/>
    <d v="2022-06-14T00:00:00"/>
    <d v="2022-12-30T00:00:00"/>
    <m/>
    <x v="1"/>
    <m/>
    <m/>
    <s v="SUBSECRETARÍA DE GESTIÓN JURÍDICA"/>
    <s v="DIRECCIÓN DE CONTRATACIÓN"/>
    <n v="0"/>
    <n v="0"/>
    <s v="ABIERTA"/>
    <d v="2022-09-07T00:00:00"/>
    <s v="Guillermo Delgadillo Molano"/>
    <s v="7/09/2022: En los procesos publicados durante el mes de agosto de 2022, se incluyó en el estudio previo, pliego de condiciones o anexo complementario (según correspondía), la obligación que le asiste al contratista respecto de mantener las garantías vigentes hasta la liquidación del contrato. En el archivo excel &quot;PROCESOS PUBLICADOS DC AGOSTO&quot; se detallan los procesos publicados en agosto y los procesos a los cuales les aplicaba y no les aplicaba el requerimiento., asi: SDM-PSA-LP-103-2022, SDM-PSA-SIE-043-2022, SDM-MC-105-2022, SDM-CD-128-2022, SDM-MC-121-2022, SDM-PSA-SIE-130-2022, SDM-CD-107-2022, SDM-CD-112-2022, SDM-MC-115-2022, SDM-PSA-SIE-109-2022, SDM-CD-104-2022, SDM-MC-116-2022, SDM-MC-110-2022, SDM-CMA-133-022, SDM-CD-20-2022, SDM-CMA-127-2022, SDM-CD-136-2022  _x000a_8/08/2022: En los procesos publicados durante el mes de julio de 2022, se incluyó en el estudio previo, pliego de condiciones o anexo complementario (según correspondía), la obligación que le asiste al contratista respecto de mantener las garantías vigentes hasta la liquidación del contrato. "/>
  </r>
  <r>
    <n v="44740"/>
    <s v="MOVILIDAD"/>
    <s v="SECRETARIA DISTRITAL DE MOVILIDAD - SDM"/>
    <s v="113"/>
    <n v="2022"/>
    <n v="97"/>
    <s v="3.2.2.2.1"/>
    <n v="1"/>
    <s v="DIRECCIÓN SECTOR MOVILIDAD"/>
    <s v="01 - AUDITORIA DE REGULARIDAD"/>
    <s v="Control Gestión"/>
    <s v="Gasto Público"/>
    <s v="HALLAZGO ADMMINISTRATIVO"/>
    <s v="X"/>
    <s v="X"/>
    <s v="X"/>
    <s v="Deficiencias en el control y seguimiento por parte supervisor frente a las obligaciones contractuales"/>
    <s v="Incluir en el Anexo técnico de los contratos de señalización la verificación de los pagos del personal del contratista por parte de la interventoría a través de los parafiscales y de acuerdo con monto y % aprobado como requisito para pago."/>
    <s v="Contratos de señalización suscritos, con anexo técnico modificado."/>
    <s v="Número de contratos de señalización con anexo técnico modificado / número de contratos de señalización suscritos"/>
    <n v="1"/>
    <x v="27"/>
    <d v="2022-06-15T00:00:00"/>
    <d v="2023-06-13T00:00:00"/>
    <m/>
    <x v="1"/>
    <m/>
    <m/>
    <s v="SUBSECRETARÍA DE GESTIÓN DE LA MOVILIDAD"/>
    <s v="SUBSECRETARIA DE GESTIÓN DE LA MOVILIDAD-SUBDIRECCIÓN DE SEÑALIZACIÓN"/>
    <n v="0"/>
    <n v="0"/>
    <s v="ABIERTA"/>
    <d v="2022-09-08T00:00:00"/>
    <s v="Yancy Urbano"/>
    <s v="07/09/2022: para el mes de agosto se aporta como evidencia el avance de: Anexo Técnico SDM-LP-103-2020 publicado en Secop II; Anexo técnico SDM-CMA-31-2022 del 7 de Julio y en estos documentos se observa que se incluyó que los contratistas deben aportar para el pago de su cuentas el soporte de pago de aportes a la Seguridad Social y certificado de pago de salarios por parte del representante legal o revisor fiscal de la empresa contratante._x000a_09/08/2022 La acción se encuentra en términos y será aplicada en la estructuración de los nuevos contratos de obra e interventoría que se suscriban por la dependencia en el periodo contemplado en la acción._x000a_Se informa que una vez se aplique la acción en los nuevos contratos y se evidencie su efectividad, se presentarán las evidencias a la OCI._x000a_12/07/2022 La acción se encuentra en términos y será aplicada en la estructuración de los nuevos contratos de obra e interventoría que se suscriban por la dependencia en el periodo contemplado en la_x000a_acción._x000a_Se informa que una vez se aplique la acción en los nuevos contratos y se evidencie su efectividad, se presentarán las evidencias a la OCI."/>
  </r>
  <r>
    <n v="44740"/>
    <s v="MOVILIDAD"/>
    <s v="SECRETARIA DISTRITAL DE MOVILIDAD - SDM"/>
    <s v="113"/>
    <n v="2022"/>
    <n v="97"/>
    <s v="3.2.2.2.1"/>
    <n v="2"/>
    <s v="DIRECCIÓN SECTOR MOVILIDAD"/>
    <s v="01 - AUDITORIA DE REGULARIDAD"/>
    <s v="Control Gestión"/>
    <s v="Gasto Público"/>
    <s v="HALLAZGO ADMMINISTRATIVO"/>
    <s v="X"/>
    <s v="X"/>
    <s v="X"/>
    <s v="Incumplimiento de la metodología de entrega de elementos deteriorados retirados de la vía."/>
    <s v="Incluir en el anexo técnico para los contratos de interventoria la entrega de la copia de los aportes de seguridad social y parafiscales y el certificado de pago de salarios del personal contratado, firmado por el representante legal o revisor fiscal en el informe mensual."/>
    <s v="Contratos de interventoría suscritos, con anexo técnico modificado."/>
    <s v="Número de contratos de interventoría con anexos técnico modificado / número de contratos de interventoría suscritos"/>
    <n v="1"/>
    <x v="27"/>
    <d v="2022-06-15T00:00:00"/>
    <d v="2023-06-13T00:00:00"/>
    <m/>
    <x v="1"/>
    <m/>
    <m/>
    <s v="SUBSECRETARÍA DE GESTIÓN DE LA MOVILIDAD"/>
    <s v="SUBSECRETARIA DE GESTIÓN DE LA MOVILIDAD-SUBDIRECCIÓN DE SEÑALIZACIÓN"/>
    <n v="0"/>
    <n v="0"/>
    <s v="ABIERTA"/>
    <d v="2022-09-08T00:00:00"/>
    <s v="Yancy Urbano"/>
    <s v="08/09/2022: para el mes de agosto se indica que en el Anexo técnico de la licitación pública SDM-LP-103-2020 y Anexo técnico del concurso abierto de méritos SDM-CMA-31-2022  se incluye apartado INFORMES MENSUALES  donde se indica que el contratista debe aportar  Copia de las planillas de pago de la seguridad social y Certificación del pago de salarios._x000a__x000a__x000a_09/08/2022 La acción se encuentra en términos, para este periodo se presenta la evidencia del anexo técnico del concurso abierto de méritos SDM-CMA-31-2022 publicado el 07 de julio de 2022 en Secop_x000a_II, para contratar una consultoría en temas de la subdirección de señalización. En este anexo técnico, página 42, apartado 2.9.2. INFORME MENSUAL, requisitos 15.1 y 15.2,_x000a_reza que el contratista debe aportar en el informe mensual: “15.1 Copia de las planillas de pago del personal vinculado al contrato de consultoría, por concepto de seguridad social (salud, pensión, ARL) y demás aportes legales y lo previsto en la Ley 100 de 1993 y sus Decretos Reglamentarios, y el Artículo 23 de la Ley 1150 de 2007,correspondientes al mes de reporte. (Planillas canceladas por el consultor).” “15.2 Certificación del pago de salarios expedido por el representante legal o revisor fiscal de la empresa contratante, consorcio o unión temporal, fotocopia de la cédula de ciudadanía del revisor fiscal o contador, fotocopia del certificado disciplinario del revisor fiscal o contador expedido por la 08/09/2022:_x000a__x000a_Junta Central de Contadores con vencimiento no mayor a tres (3) meses a partir_x000a_de su expedición y fotocopia de la cédula del representante legal.” con lo cual se demuestra que se está dando cumplimiento en la acción._x000a_Se presenta con este informe el anexo publicado en Secop II, en la medida en que durante el periodo contemplado en la acción, se vaya aplicando en los nuevos contratos y se evidencie su efectividad, se presentarán más evidencias a la OCI._x000a_12/07/2022 La acción se encuentra en términos y será aplicada en la estructuración de los nuevos contratos de interventoría que se suscriban por la dependencia en el periodo contemplado en la acción._x000a_Se informa que una vez se aplique la acción en los nuevos contratos y se evidencie su efectividad, se presentarán las evidencias a la OCI."/>
  </r>
  <r>
    <n v="44740"/>
    <s v="MOVILIDAD"/>
    <s v="SECRETARIA DISTRITAL DE MOVILIDAD - SDM"/>
    <s v="113"/>
    <n v="2022"/>
    <n v="97"/>
    <s v="3.2.2.3.1"/>
    <n v="1"/>
    <s v="DIRECCIÓN SECTOR MOVILIDAD"/>
    <s v="01 - AUDITORIA DE REGULARIDAD"/>
    <s v="Control Gestión"/>
    <s v="Gasto Público"/>
    <s v="HALLAZGO ADMMINISTRATIVO"/>
    <s v="X"/>
    <m/>
    <m/>
    <s v="Incumplimiento de la metodología de entrega de elementos deteriorados retirados de la vía."/>
    <s v="Emitir una circular para los contratos de obra actuales e interventoría solicitando la entrega de elementos retirados en vía de manera trimestral"/>
    <s v="Emitir Circular"/>
    <s v="No de circulares emitidas / Total de contratista e interventorías en curso"/>
    <n v="1"/>
    <x v="1"/>
    <d v="2022-06-15T00:00:00"/>
    <d v="2022-12-31T00:00:00"/>
    <m/>
    <x v="1"/>
    <m/>
    <m/>
    <s v="SUBSECRETARÍA DE GESTIÓN DE LA MOVILIDAD"/>
    <s v="SUBDIRECCIÓN DE SEÑALIZACIÓN"/>
    <n v="100"/>
    <n v="100"/>
    <s v="CERRADA"/>
    <d v="2022-10-04T00:00:00"/>
    <s v="Yancy Urbano"/>
    <s v="4/10/2022: Se aporta la Circular N° 17 de septiembre de 2022, con fecha de emisión del 22 de septiembre de 2022, dirigido a la Dirección de Ingeniería de Tránsito, Subdirección de Señalización y Subsecretaria de Gestión de Movilidad con la Directriz entrega trimestral de elementos retirados en vía en el marco de los contratos de Obra. Adicional se aporta como evidencia:  _x000a_•_x0009_Oficio N° 202231108974191 de fecha 27/09/2022, informando directriz a contratos (2021-2569) y (2021-2012); _x000a_•_x0009_Oficio N° 202231108962101 de fecha 26/09/2022, informando directriz a contrato (2021-2015)_x000a_•_x0009_Oficio N° 202231108940981 de fecha 23/09/2022 informando a Contrato (2021-2016); Oficio N° 202231108962091 de fecha 26/09/2022 informando a contrato (2021-2018); Oficio N° 202231109037011 de fecha 29/09/2022 informando directriz a contrato (2021-2018);_x000a_•_x0009_Oficio N° 202231108975821 de fecha 27/09/2022 informando directriz a contrato (2021-2023); _x000a_•_x0009_Oficio N° 202231108962121 de fecha 26/09/2022 informando directriz a contrato (2021-2025); _x000a_•_x0009_Oficio N° 202231108974241 de fecha 27/09/2022 informando directriz a contrato (2021-2569) y (2021-2012)_x000a_•_x0009_Oficio N° 202231108974041 de fecha 27/09/2022 informando directriz a contratos (2021-2013) y (2021-2020)_x000a__x000a_Conforme lo anterior y la justificación presentada por el proceso, se observa que se da cumplimiento a lo formulado dentro de los términos previstos, por lo cual se recomienda el cierre de la acción._x000a__x000a_07/09/2022: se indica que se encuentra la circular en versión preliminar dado que se encuentra pendiente de la firma del Subdirector de Señalización._x000a__x000a_09/08/2022 La acción se encuentra en términos, actualmente se está estructurando el contenido de la circular con el fin de asegurar claridad y efectividad en la información que se va a comunicar a los contratistas._x000a_Se informa que una vez se emita la circular y se asegure que tuvo el alcance requerido, se presentarán las evidencias a la OCI._x000a_12/07/2022 La acción se encuentra en términos, actualmente se está estructurando el contenido de la circular con el fin de asegurar claridad y efectividad en la información que se va a comunicar a los_x000a_contratistas. Se informa que una vez se emita la circular y se asegure que tuvo el alcance requerido, se presentarán las evidencias a la OCI."/>
  </r>
  <r>
    <n v="44740"/>
    <s v="MOVILIDAD"/>
    <s v="SECRETARIA DISTRITAL DE MOVILIDAD - SDM"/>
    <s v="113"/>
    <n v="2022"/>
    <n v="97"/>
    <s v="3.2.2.3.2"/>
    <n v="1"/>
    <s v="DIRECCIÓN SECTOR MOVILIDAD"/>
    <s v="01 - AUDITORIA DE REGULARIDAD"/>
    <s v="Control Gestión"/>
    <s v="Gasto Público"/>
    <s v="HALLAZGO ADMMINISTRATIVO"/>
    <s v="X"/>
    <m/>
    <m/>
    <s v="Indebida aplicación del procedimiento de entrega de elementos al almacén y de los formatos requeridos."/>
    <s v="Socializar a los funcionarios de la subdirección de Señalización Subdirección en vía e interventorías sobre el procedimiento PA01-PR12 &quot;Procedimiento Gestión de Bienes e Inventarios Ingresos, Egreso y Traslados&quot;"/>
    <s v="Socializar el procedimiento PA01-PR12"/>
    <s v="Socializar el procedimiento PA01-PR12"/>
    <n v="1"/>
    <x v="8"/>
    <d v="2022-06-15T00:00:00"/>
    <d v="2022-09-30T00:00:00"/>
    <m/>
    <x v="1"/>
    <m/>
    <m/>
    <s v="SUBSECRETARÍA DE GESTIÓN CORPORATIVA "/>
    <s v="SUBDIRECCIÓN ADMINISTRATIVA"/>
    <n v="0"/>
    <n v="0"/>
    <s v="ABIERTA"/>
    <d v="2022-09-07T00:00:00"/>
    <s v="Nataly Tenjo Vargas"/>
    <s v="8/9/2022:  La dependencia no reportó evidencias en este corte._x000a_08/08/2022 Seguimiento Julie Martinez y Daniel García Actividad en periodo de ejecución. Se recomienda que desde el ejercicio de autocontrol el proceso realice el seguimiento al cumplimiento y efectividad de la acción para la eliminar la causa raíz en los tiempos establecidos."/>
  </r>
  <r>
    <n v="44740"/>
    <s v="MOVILIDAD"/>
    <s v="SECRETARIA DISTRITAL DE MOVILIDAD - SDM"/>
    <s v="113"/>
    <n v="2022"/>
    <n v="97"/>
    <s v="3.2.2.3.2"/>
    <n v="2"/>
    <s v="DIRECCIÓN SECTOR MOVILIDAD"/>
    <s v="01 - AUDITORIA DE REGULARIDAD"/>
    <s v="Control Gestión"/>
    <s v="Gasto Público"/>
    <s v="HALLAZGO ADMMINISTRATIVO"/>
    <s v="X"/>
    <m/>
    <m/>
    <s v="Indebida aplicación del procedimiento de entrega de elementos al almacén y de los formatos requeridos."/>
    <s v="Emitir Comunicación a las Interventorías y contratistas de obra, mencionando el ingreso de los elementos retirados en un plazo máximo de 3 meses"/>
    <s v="Emitir Circular"/>
    <s v="Emitir Circular"/>
    <n v="1"/>
    <x v="1"/>
    <d v="2022-06-15T00:00:00"/>
    <d v="2022-09-30T00:00:00"/>
    <m/>
    <x v="1"/>
    <m/>
    <m/>
    <s v="SUBSECRETARÍA DE GESTIÓN DE LA MOVILIDAD"/>
    <s v="SUBDIRECCIÓN DE SEÑALIZACIÓN"/>
    <n v="100"/>
    <n v="100"/>
    <s v="CERRADA"/>
    <d v="2022-10-04T00:00:00"/>
    <s v="Yancy Urbano"/>
    <s v="4/10/2022: Se aporta la Circular N° 17 de septiembre de 2022, con fecha de emisión del 22 de septiembre de 2022, dirigido a la Dirección de Ingeniería de Tránsito, Subdirección de Señalización y Subsecretaria de Gestión de Movilidad con la Directriz entrega trimestral de elementos retirados en vía en el marco de los contratos de Obra. Adicional se aporta como evidencia:  _x000a_•_x0009_Oficio N° 202231108974191 de fecha 27/09/2022, informando directriz a contratos (2021-2569) y (2021-2012); _x000a_•_x0009_Oficio N° 202231108962101 de fecha 26/09/2022, informando directriz a contrato (2021-2015)_x000a_•_x0009_Oficio N° 202231108940981 de fecha 23/09/2022 informando a Contrato (2021-2016); Oficio N° 202231108962091 de fecha 26/09/2022 informando a contrato (2021-2018); Oficio N° 202231109037011 de fecha 29/09/2022 informando directriz a contrato (2021-2018);_x000a_•_x0009_Oficio N° 202231108975821 de fecha 27/09/2022 informando directriz a contrato (2021-2023); _x000a_•_x0009_Oficio N° 202231108962121 de fecha 26/09/2022 informando directriz a contrato (2021-2025); _x000a_•_x0009_Oficio N° 202231108974241 de fecha 27/09/2022 informando directriz a contrato (2021-2569) y (2021-2012)_x000a_•_x0009_Oficio N° 202231108974041 de fecha 27/09/2022 informando directriz a contratos (2021-2013) y (2021-2020)_x000a__x000a_Conforme lo anterior y la justificación presentada por el proceso, se observa que se da cumplimiento a lo formulado dentro de los términos previstos, por lo cual se recomienda el cierre de la acción._x000a__x000a_08/09/2022: se indica como avance que para el mes de agosto se está estructurando el contenido de la circular con el fin de asegurar claridad y efectividad en la información que se va a comunicar a los contratistas._x000a__x000a_09/08/2022 La acción se encuentra en términos, actualmente se está estructurando el contenido de la circular con el fin de asegurar claridad y efectividad en la información que se va a comunicar a los_x000a_contratistas. Se informa que una vez se emita la circular y se asegure que tuvo el alcance requerido, se presentarán las evidencias a la OCI._x000a_12/07/2022 La acción se encuentra en términos, actualmente se está estructurando el contenido de la circular con el fin de asegurar claridad y efectividad en la información que se va a comunicar a los_x000a_contratistas. Se informa que una vez se emita la circular y se asegure que tuvo el alcance requerido, se presentarán las evidencias a la OCI"/>
  </r>
  <r>
    <n v="44740"/>
    <s v="MOVILIDAD"/>
    <s v="SECRETARIA DISTRITAL DE MOVILIDAD - SDM"/>
    <s v="113"/>
    <n v="2022"/>
    <n v="97"/>
    <s v="3.2.2.4.1"/>
    <n v="1"/>
    <s v="DIRECCIÓN SECTOR MOVILIDAD"/>
    <s v="01 - AUDITORIA DE REGULARIDAD"/>
    <s v="Control Gestión"/>
    <s v="Gasto Público"/>
    <s v="HALLAZGO ADMMINISTRATIVO"/>
    <s v="X"/>
    <m/>
    <m/>
    <s v="Deficiencias en el seguimiento de las modificaciones contractuales por parte de los supervisores."/>
    <s v="Elaborar y socializar semestralmente memorando dirigido a los funcionarios y contratistas de la SDM, en el que se reitere a los supervisores el compromiso de realizar seguimiento y control frente a la actualización de garantías de acuerdo con las modificaciones que surjan sobre el contrato."/>
    <s v="Memorando elaborado y socializado"/>
    <s v="Número de memorandos elaborados y socializados"/>
    <n v="2"/>
    <x v="29"/>
    <d v="2022-06-14T00:00:00"/>
    <d v="2023-06-13T00:00:00"/>
    <m/>
    <x v="1"/>
    <m/>
    <m/>
    <s v="SUBSECRETARÍA DE GESTIÓN JURÍDICA"/>
    <s v="DIRECCIÓN DE CONTRATACIÓN"/>
    <n v="0"/>
    <n v="0"/>
    <s v="ABIERTA"/>
    <d v="2022-09-07T00:00:00"/>
    <s v="Guillermo Delgadillo Molano"/>
    <s v="/09/2022: Sin avances para el mes de agosto,  los responsables tienen proyectado remitir durante el segundo semestre enviar el memorando. _x000a_08/08/2022: El 25 de julio de 2022 se remitió el memorando  No. 202253000176813, dirigido a funcionarios y contratistas de la SDM, en el que se reiteró a los supervisores  el compromiso de realizar seguimiento y control frente a la actualización de garantías de acuerdo con las modificaciones que surjan sobre el contrato."/>
  </r>
  <r>
    <n v="44740"/>
    <s v="MOVILIDAD"/>
    <s v="SECRETARIA DISTRITAL DE MOVILIDAD - SDM"/>
    <s v="113"/>
    <n v="2022"/>
    <n v="97"/>
    <s v="3.2.2.4.1"/>
    <n v="2"/>
    <s v="DIRECCIÓN SECTOR MOVILIDAD"/>
    <s v="01 - AUDITORIA DE REGULARIDAD"/>
    <s v="Control Gestión"/>
    <s v="Gasto Público"/>
    <s v="HALLAZGO ADMMINISTRATIVO"/>
    <s v="X"/>
    <m/>
    <m/>
    <s v="Deficiencias en el seguimiento de las modificaciones contractuales por parte de los supervisores."/>
    <s v="Revisar, ajustar y socializar el Manual de Supervisión e Interventoría PA05-M03, con el fin de actualizar las responsabilidades de los supervisores e interventores en la vigilancia de los contratos."/>
    <s v="Manual ajustado, publicado en la intranet y socializado."/>
    <s v="Manual ajustado, publicado en la intranet y socializado."/>
    <n v="1"/>
    <x v="29"/>
    <d v="2022-06-14T00:00:00"/>
    <d v="2023-06-13T00:00:00"/>
    <m/>
    <x v="1"/>
    <m/>
    <m/>
    <s v="SUBSECRETARÍA DE GESTIÓN JURÍDICA"/>
    <s v="DIRECCIÓN DE CONTRATACIÓN"/>
    <n v="0"/>
    <n v="0"/>
    <s v="ABIERTA"/>
    <d v="2022-09-07T00:00:00"/>
    <s v="Guillermo Delgadillo Molano"/>
    <s v="7/09/2022: En el mes de agosto no se presentaron avances frente a esta acción._x000a_08/08/2022: En el mes de julio no se presentaron avances frente a esta acción."/>
  </r>
  <r>
    <n v="44740"/>
    <s v="MOVILIDAD"/>
    <s v="SECRETARIA DISTRITAL DE MOVILIDAD - SDM"/>
    <s v="113"/>
    <n v="2022"/>
    <n v="97"/>
    <s v="3.2.2.6.1"/>
    <n v="1"/>
    <s v="DIRECCIÓN SECTOR MOVILIDAD"/>
    <s v="01 - AUDITORIA DE REGULARIDAD"/>
    <s v="Control Gestión"/>
    <s v="Gasto Público"/>
    <s v="HALLAZGO ADMMINISTRATIVO"/>
    <s v="X"/>
    <s v="X"/>
    <m/>
    <s v="La evaluación de riesgo en el proceso sólo fue realizada por los estructuradores técnicos del proyecto, careciendo de conocimientos o herramientas para analizar el riesgo de manera integral"/>
    <s v="Realizar la modificación y socialización al manual de contratación en el título &quot;evaluación del riesgo previsible&quot; en el que se determine que será el comité estructurador el encargado de establecer los riesgos previsibles en el proceso de Contratación, en cualquiera de sus etapas."/>
    <s v="Modificación y socialización Manual"/>
    <s v="Modificación y socialización al manual"/>
    <n v="1"/>
    <x v="30"/>
    <d v="2022-06-14T00:00:00"/>
    <d v="2022-12-31T00:00:00"/>
    <m/>
    <x v="1"/>
    <m/>
    <m/>
    <s v="SUBSECRETARIA DE POLÍTICA DE MOVILIDAD_x000a_SUBSECRETARIA DE GESTIÓN JURÍDICA"/>
    <s v="SUBSECRETARÍA DE POLÍTICA DE MOVILIDAD / DIRECCIÓN DE CONTRATACIÓN"/>
    <n v="0"/>
    <n v="0"/>
    <s v="ABIERTA"/>
    <d v="2022-10-04T00:00:00"/>
    <s v="Guillermo Delgadillo Molano"/>
    <s v="_x000a_4/10/2022: El manual de contratación se encuentra en ajustes y revisión por parte de los profesionales de la Dirección de Contratación, quienes indican que la modificación en el tema de &quot;evaluación del riesgo previsible&quot; fue incluida y el documento se encuentra en proceso revisión por parte de los responsables._x000a_7/09/2022: El manual de contratación se encuentra en ajustes y revisión por parte de los profesionales de la Dirección de Contratación. _x000a_08/08/2022: El manual de contratación se encuentra en ajustes y revisión por parte de los profesionales de la Dirección de Contratación. _x000a_05/08/2022: Seguimiento Guillermo Delgadillo Molano: Desde la SPM se solicitó a la Directora de Contratación realizar la modificación al Manual de contratación conforme a los términos del plan de mejoramiento. Dicha solicitud se realizó a través de correo el dia 5/07/2022, enviado por la Subsecretaría de Política de Movilidad a DC._x000a_"/>
  </r>
  <r>
    <n v="44740"/>
    <s v="MOVILIDAD"/>
    <s v="SECRETARIA DISTRITAL DE MOVILIDAD - SDM"/>
    <s v="113"/>
    <n v="2022"/>
    <n v="97"/>
    <s v="3.2.2.6.1"/>
    <n v="2"/>
    <s v="DIRECCIÓN SECTOR MOVILIDAD"/>
    <s v="01 - AUDITORIA DE REGULARIDAD"/>
    <s v="Control Gestión"/>
    <s v="Gasto Público"/>
    <s v="HALLAZGO ADMMINISTRATIVO"/>
    <s v="X"/>
    <s v="X"/>
    <m/>
    <s v="La evaluación de riesgo en el proceso sólo fue realizada por los estructuradores técnicos del proyecto, careciendo de conocimientos o herramientas para analizar el riesgo de manera integral"/>
    <s v="Realizar una socialización en identificación, análisis y valoración de riesgos contractuales dirigida a los estructuradores y demás partes interesadas en el desarrollo de procesos contractuales de la SPM y sus dependencias."/>
    <s v="Socialización riesgos contractuales"/>
    <s v="Socialización realizada"/>
    <n v="1"/>
    <x v="13"/>
    <d v="2022-06-14T00:00:00"/>
    <d v="2022-12-31T00:00:00"/>
    <m/>
    <x v="1"/>
    <m/>
    <m/>
    <s v="SUBSECRETARIA DE POLÍTICA DE MOVILIDAD"/>
    <s v="SUBSECRETARÍA DE POLÍTICA DE MOVILIDAD"/>
    <n v="0"/>
    <n v="0"/>
    <s v="CERRADA"/>
    <d v="2022-10-04T00:00:00"/>
    <s v="Guillermo Delgadillo Molano "/>
    <s v="4/10/2022: Se llevo a cabo socialización sobre &quot;Gestión del Riesgo Contractual&quot; el día 8 de septiembre de 2022 con la participacion de 63 colaboradores de la SPM-DC-SA, en la cual se abordaron los siguientes temas: Gestión del Riesgo Según ISO 31000 08:00 - Manual para la Identificación de riesgos CCE -Metodología CONPES 3714 - Evaluación de riesgos Afectación de la conmutatividad de las prestaciones (desequilibrio económico) (Riesgos endógenos, exógenos, tratamiento prevenir, mitigar corregir) Ejercicio matriz de riesgo- Exposición del ejercicio-Retroalimentación. Conforme lo anterior se observa que se da cumplimiento en términos de oportunidad y eficacia y que la acción implementada, por lo cual se  recomienda el cierre de la misma._x000a__x000a_8/09/2022: La dependencia, no reportan evidencias en este corte._x000a_05/08/2022: Los responsables informa que a la fecha se han adelantado las gestiones con el  la Subsecretaría de Gestión Corporativa para validar la posibilidad de que el corredor de seguros pueda adelantar esta socialización dada su experiencia en el tema. Para lo cual, el 12/07/2022 se remitio correo con Temario de socialización de gestión de riesgo contractual, de otra parte,  se Agenda de reunión evidencia Revisión matriz de Riesgo jue 28 de jul de 2022"/>
  </r>
  <r>
    <n v="44740"/>
    <s v="MOVILIDAD"/>
    <s v="SECRETARIA DISTRITAL DE MOVILIDAD - SDM"/>
    <s v="113"/>
    <n v="2022"/>
    <n v="97"/>
    <s v="3.2.2.7.1"/>
    <n v="1"/>
    <s v="DIRECCIÓN SECTOR MOVILIDAD"/>
    <s v="01 - AUDITORIA DE REGULARIDAD"/>
    <s v="Control Gestión"/>
    <s v="Gasto Público"/>
    <s v="HALLAZGO ADMMINISTRATIVO"/>
    <s v="X"/>
    <s v="X"/>
    <s v="X"/>
    <s v="Controles insuficientes sobre la cartera de cobro coactivo."/>
    <s v="Revisar, ajustar y socializar el Procedimiento de Cobro Coactivo PA05-PR03 respecto a la implementación de un tablero de control, a fin de efectuar el análisis y seguimiento de la cartera a cargo de la Dirección de Gestión de Cobro."/>
    <s v="Procedimiento ajustado, publicado en la intranet y socializado."/>
    <s v="Procedimiento ajustado, publicado en la intranet y socializado."/>
    <n v="1"/>
    <x v="31"/>
    <d v="2022-06-14T00:00:00"/>
    <d v="2022-10-31T00:00:00"/>
    <m/>
    <x v="1"/>
    <m/>
    <m/>
    <s v="SUBSECRETARÍA DE GESTIÓN JURÍDICA"/>
    <s v="DIRECCIÓN DE GESTIÓN DE COBRO"/>
    <n v="0"/>
    <n v="0"/>
    <s v="ABIERTA"/>
    <d v="2022-09-07T00:00:00"/>
    <s v="Guillermo Delgadillo Molano"/>
    <s v="7/09/2022: En el mes de agosto los responsables realizaron mesas de trabajo con la líder del procedimiento y el enlace de calidad de la Dirección de Gestión de cobro, en donde se revisaron y ajustaron las responsabilidades generales,  los lineamientos y políticas del procedimiento. Se adjuntó procedimiento con avances y actualizaciones._x000a_08/08/2022: Sin avances para el mes de julio de acuerdo a la reunión programada."/>
  </r>
  <r>
    <n v="44740"/>
    <s v="MOVILIDAD"/>
    <s v="SECRETARIA DISTRITAL DE MOVILIDAD - SDM"/>
    <s v="113"/>
    <n v="2022"/>
    <n v="97"/>
    <s v="3.2.2.7.1"/>
    <n v="2"/>
    <s v="DIRECCIÓN SECTOR MOVILIDAD"/>
    <s v="01 - AUDITORIA DE REGULARIDAD"/>
    <s v="Control Gestión"/>
    <s v="Gasto Público"/>
    <s v="HALLAZGO ADMMINISTRATIVO"/>
    <s v="X"/>
    <s v="X"/>
    <s v="X"/>
    <s v="Controles insuficientes sobre la cartera de cobro coactivo."/>
    <s v="Diseñar e implementar un tablero de control para el análisis y seguimiento de la cartera de acuerdo a los lineamientos establecido en el PA05-M01 Manual de Cobro Coactivo de la Secretaria Distrital de Movilidad."/>
    <s v="Tablero de control"/>
    <s v="Tablero de control diseñado e implementado"/>
    <n v="1"/>
    <x v="31"/>
    <d v="2022-06-14T00:00:00"/>
    <d v="2022-12-31T00:00:00"/>
    <m/>
    <x v="1"/>
    <m/>
    <m/>
    <s v="SUBSECRETARÍA DE GESTIÓN JURÍDICA"/>
    <s v="DIRECCIÓN DE GESTIÓN DE COBRO"/>
    <n v="0"/>
    <n v="0"/>
    <s v="ABIERTA"/>
    <d v="2022-09-07T00:00:00"/>
    <s v="Guillermo Delgadillo Molano"/>
    <s v="7/09/2022: Los responsables están diseñando el tablero y alimentando con la información requerida, el 23 de agosto se efectuo reunión de seguimiento frente a los avances del mismo, la cual se soportó en Acta de seguimiento tablero de control, y el tablero de control con avances hasta la fecha.  _x000a_08/08/2022: La DGC viene diseñando el tablero y alimentando con la información requerida, de acuerdo a los requerimientos exigidos, se aportan las respectivas evidencias (excel) "/>
  </r>
  <r>
    <n v="44740"/>
    <s v="MOVILIDAD"/>
    <s v="SECRETARIA DISTRITAL DE MOVILIDAD - SDM"/>
    <s v="113"/>
    <n v="2022"/>
    <n v="97"/>
    <s v="3.2.2.7.2"/>
    <n v="1"/>
    <s v="DIRECCIÓN SECTOR MOVILIDAD"/>
    <s v="01 - AUDITORIA DE REGULARIDAD"/>
    <s v="Control Gestión"/>
    <s v="Gasto Público"/>
    <s v="HALLAZGO ADMMINISTRATIVO"/>
    <s v="X"/>
    <s v="X"/>
    <m/>
    <s v="Falta de control y seguimiento a la informacion reportada por SICON en el tema de cartera."/>
    <s v="Diseñar e implementar un tablero de control para el análisis y seguimiento de la cartera a cargo de la Dirección de Gestión de Cobro , con el fin de realizar una gestión oportuna y efeciente de la misma."/>
    <s v="Tablero de control"/>
    <s v="Tablero de control diseñado e implementado"/>
    <n v="1"/>
    <x v="31"/>
    <d v="2022-06-14T00:00:00"/>
    <d v="2022-12-31T00:00:00"/>
    <m/>
    <x v="1"/>
    <m/>
    <m/>
    <s v="SUBSECRETARÍA DE GESTIÓN JURÍDICA"/>
    <s v="DIRECCIÓN DE GESTIÓN DE COBRO"/>
    <n v="0"/>
    <n v="0"/>
    <s v="ABIERTA"/>
    <d v="2022-09-07T00:00:00"/>
    <s v="Guillermo Delgadillo Molano"/>
    <s v="7/09/2022: Los responsables están diseñando el tablero y alimentando con la información requerida, el 23 de agosto se efectuo reunión de seguimiento frente a los avances del mismo, la cual se soportó en Acta de seguimiento tablero de control, y el tablero de control con avances hasta la fecha.  _x000a_08/08/2022: La DGC viene diseñando el tablero y alimentando con la información requerida, de acuerdo a los requerimientos exigidos, se aportan las respectivas evidencias (excel) "/>
  </r>
  <r>
    <n v="44740"/>
    <s v="MOVILIDAD"/>
    <s v="SECRETARIA DISTRITAL DE MOVILIDAD - SDM"/>
    <s v="113"/>
    <n v="2022"/>
    <n v="97"/>
    <s v="3.2.2.7.3"/>
    <n v="1"/>
    <s v="DIRECCIÓN SECTOR MOVILIDAD"/>
    <s v="01 - AUDITORIA DE REGULARIDAD"/>
    <s v="Control Gestión"/>
    <s v="Gasto Público"/>
    <s v="HALLAZGO ADMMINISTRATIVO"/>
    <s v="X"/>
    <s v="X"/>
    <m/>
    <s v="Debilidad en el seguimiento y control en la documentación de la ejecución del contrato de transacción de fecha 22 de junio de 2018 - anexo 10/ contrato interadministrativo marco 2012 - 1188, relacionado con la solicitud de requerimientos y sus entregables correspondientes."/>
    <s v="Solicitar a la interventoría la actualización del formato de solicitud de requerimientos utilizado por la ETB, el cual debe ser aprobado por la SDM."/>
    <s v="Solicitud y aprobación del formato actualizado de la solicitud de requerimientos"/>
    <s v="Formato aprobado"/>
    <n v="1"/>
    <x v="32"/>
    <d v="2022-07-01T00:00:00"/>
    <d v="2022-12-12T00:00:00"/>
    <m/>
    <x v="1"/>
    <m/>
    <m/>
    <s v="SUBSECRETARÍA DE SERVICIO A LA CIUDADANÍA_x000a_SUBSECRETARÍA DE GESTIÓN CORPORATIVA_x000a_OTIC_x000a_"/>
    <s v="SSC - DIATT / SGC - SUBDIRECCIÓN FINANCIERA / OTIC"/>
    <n v="0"/>
    <n v="0"/>
    <s v="ABIERTA"/>
    <d v="2022-09-07T00:00:00"/>
    <s v="Nataly Tenjo Vargas"/>
    <s v="7/09/2022: La dependencia no reportó evidencias en este corte._x000a_5/08/2022: La dependencia no reportó evidencias en este corte."/>
  </r>
  <r>
    <n v="44740"/>
    <s v="MOVILIDAD"/>
    <s v="SECRETARIA DISTRITAL DE MOVILIDAD - SDM"/>
    <s v="113"/>
    <n v="2022"/>
    <n v="97"/>
    <s v="3.2.2.7.3"/>
    <n v="2"/>
    <s v="DIRECCIÓN SECTOR MOVILIDAD"/>
    <s v="01 - AUDITORIA DE REGULARIDAD"/>
    <s v="Control Gestión"/>
    <s v="Gasto Público"/>
    <s v="HALLAZGO ADMMINISTRATIVO"/>
    <s v="X"/>
    <s v="X"/>
    <m/>
    <s v="Debilidad en el seguimiento y control en la documentación de la ejecución del contrato de transacción de fecha 22 de junio de 2018 - anexo 10/ contrato interadministrativo marco 2012 - 1188, relacionado con la solicitud de requerimientos y sus entregables correspondientes."/>
    <s v="Realizar seguimiento trimestral del tablero de control donde se almacena la información de los requerimientos realizados a la ETB."/>
    <s v="Seguimiento trimestral a los requerimientos realizados a la ETB, a través del tablero de control"/>
    <s v="(Nº de seguimientos trimestrales realizados / Nº de seguimientos planeados)*100"/>
    <n v="1"/>
    <x v="32"/>
    <d v="2022-07-01T00:00:00"/>
    <d v="2023-06-13T00:00:00"/>
    <m/>
    <x v="1"/>
    <m/>
    <m/>
    <s v="SUBSECRETARÍA DE SERVICIO A LA CIUDADANÍA_x000a_SUBSECRETARÍA DE GESTIÓN CORPORATIVA_x000a_OTIC_x000a_"/>
    <s v="SSC - DIATT / SGC - SUBDIRECCIÓN FINANCIERA / OTIC"/>
    <n v="0"/>
    <n v="0"/>
    <s v="ABIERTA"/>
    <d v="2022-09-07T00:00:00"/>
    <s v="Nataly Tenjo Vargas"/>
    <s v="7/09/2022: La dependencia no reportó evidencias en este corte._x000a_5/08/2022: La dependencia no reportó evidencias en este corte."/>
  </r>
  <r>
    <n v="44740"/>
    <s v="MOVILIDAD"/>
    <s v="SECRETARIA DISTRITAL DE MOVILIDAD - SDM"/>
    <s v="113"/>
    <n v="2022"/>
    <n v="97"/>
    <s v="3.2.2.7.3"/>
    <n v="3"/>
    <s v="DIRECCIÓN SECTOR MOVILIDAD"/>
    <s v="01 - AUDITORIA DE REGULARIDAD"/>
    <s v="Control Gestión"/>
    <s v="Gasto Público"/>
    <s v="HALLAZGO ADMMINISTRATIVO"/>
    <s v="X"/>
    <s v="X"/>
    <m/>
    <s v="Debilidad en el seguimiento y control en la documentación de la ejecución del contrato de transacción de fecha 22 de junio de 2018 - anexo 10/ contrato interadministrativo marco 2012 - 1188, relacionado con la solicitud de requerimientos y sus entregables correspondientes."/>
    <s v="Crear e implementar repositorio virtual donde se almacenen los requerimientos y sus soportes de ejecución."/>
    <s v="Repositorio virtual creado e implementado."/>
    <s v="Repositorio creado e implementado."/>
    <n v="1"/>
    <x v="33"/>
    <d v="2022-06-14T00:00:00"/>
    <d v="2022-12-31T00:00:00"/>
    <m/>
    <x v="1"/>
    <m/>
    <m/>
    <s v="OTCI_x000a_SUBSECRETARÍA DE SERVICIO A LA CIUDADANÍA_x000a_SUBSECRETARÍA DE GESTIÓN CORPORATIVA"/>
    <s v="OTIC / SSC - DIATT / SGC - SUBDIRECCIÓN FINANCIERA"/>
    <n v="0"/>
    <n v="0"/>
    <s v="ABIERTA"/>
    <d v="2022-09-09T00:00:00"/>
    <s v="Guillermo Delgadillo Molano "/>
    <s v="9/09/2022: La dependencia no reportó evidencias en este corte_x000a_9/08/2022: La dependencia no reportó evidencias en este corte."/>
  </r>
  <r>
    <d v="2022-06-28T00:00:00"/>
    <s v="MOVILIDAD"/>
    <s v="SECRETARIA DISTRITAL DE MOVILIDAD - SDM"/>
    <s v="113"/>
    <n v="2022"/>
    <n v="97"/>
    <s v="3.2.2.7.4"/>
    <n v="1"/>
    <s v="DIRECCIÓN SECTOR MOVILIDAD"/>
    <s v="01 - AUDITORIA DE REGULARIDAD"/>
    <s v="Control Gestión"/>
    <s v="Gasto Público"/>
    <s v="HALLAZGO ADMMINISTRATIVO"/>
    <s v="X"/>
    <m/>
    <m/>
    <s v="Desconocimiento de la Gestión documental y del proceso contractual por parte de los funcionarios y contratistas de las dependencias involucradas."/>
    <s v="Solicitar a la Dirección de contratación y a la Subdirección Administrativa, socialización sobre la publicación de documentos de la Gestión Contractual y hasta el cierre de la totalidad del proceso de contratación en Secop I y II para las dependencias involucradas"/>
    <s v="Solicitudes de socialización"/>
    <s v="Solicitudes de socialización realizadas"/>
    <n v="2"/>
    <x v="32"/>
    <d v="2022-07-01T00:00:00"/>
    <d v="2022-12-31T00:00:00"/>
    <m/>
    <x v="1"/>
    <m/>
    <m/>
    <s v="SUBSECRETARÍA DE SERVICIO A LA CIUDADANÍA_x000a_SUBSECRETARÍA DE GESTIÓN CORPORATIVA_x000a_OTIC_x000a_"/>
    <s v="SSC - DIATT / SGC - SUBDIRECCIÓN FINANCIERA / OTIC"/>
    <n v="0"/>
    <n v="0"/>
    <s v="ABIERTA"/>
    <d v="2022-09-07T00:00:00"/>
    <s v="Nataly Tenjo Vargas"/>
    <s v="7/09/2022: La dependencia no reportó evidencias en este corte._x000a_5/08/2022: La dependencia no reportó evidencias en este corte."/>
  </r>
  <r>
    <d v="2022-06-28T00:00:00"/>
    <s v="MOVILIDAD"/>
    <s v="SECRETARIA DISTRITAL DE MOVILIDAD - SDM"/>
    <s v="113"/>
    <n v="2022"/>
    <n v="97"/>
    <s v="3.3.1.1.1"/>
    <n v="1"/>
    <s v="DIRECCIÓN SECTOR MOVILIDAD"/>
    <s v="01 - AUDITORIA DE REGULARIDAD"/>
    <s v="Control Financiero"/>
    <s v="Estados Financieros"/>
    <s v="HALLAZGO ADMMINISTRATIVO"/>
    <s v="X"/>
    <m/>
    <m/>
    <s v="Ausencia de conciliación y depuración periódica de algunos rubros contables por falta de comunicación oportuna y efectiva entre las dependencias que generan información con destino a los estados financieros de la entidad."/>
    <s v="Realizar conciliación trimestral entre las dependencias mediante el diligenciamiento del formato de conciliación contable establecido en el Sistema de Gestión de Calidad."/>
    <s v="Número de conciliaciones de cuentas contables realizadas"/>
    <s v="(Número de formatos de conciliación diligenciados en el periodo / Total de conciliaciones programadas en el periodo)*100"/>
    <n v="1"/>
    <x v="34"/>
    <d v="2022-07-01T00:00:00"/>
    <d v="2023-02-28T00:00:00"/>
    <m/>
    <x v="1"/>
    <m/>
    <m/>
    <s v="SUBSECRETARÍA DE GESTIÓN CORPORATIVA "/>
    <s v="SUB. FINANCIERA / TODAS LAS DEPENDENCIAS GENERADORAS DEL HECHO ECONÓMICO"/>
    <n v="0"/>
    <n v="0"/>
    <s v="ABIERTA"/>
    <d v="2022-09-07T00:00:00"/>
    <s v="Nataly Tenjo Vargas"/>
    <s v="7/9/2022: La dependencia no reportó evidencias en este corte._x000a_5/08/2022: La dependencia no reportó evidencias en este corte."/>
  </r>
  <r>
    <d v="2022-06-28T00:00:00"/>
    <s v="MOVILIDAD"/>
    <s v="SECRETARIA DISTRITAL DE MOVILIDAD - SDM"/>
    <s v="113"/>
    <n v="2022"/>
    <n v="97"/>
    <s v="3.3.1.1.1"/>
    <n v="2"/>
    <s v="DIRECCIÓN SECTOR MOVILIDAD"/>
    <s v="01 - AUDITORIA DE REGULARIDAD"/>
    <s v="Control Financiero"/>
    <s v="Estados Financieros"/>
    <s v="HALLAZGO ADMMINISTRATIVO"/>
    <s v="X"/>
    <m/>
    <m/>
    <s v="Ausencia de conciliación y depuración periódica de algunos rubros contables por falta de comunicación oportuna y efectiva entre las dependencias que generan información con destino a los estados financieros de la entidad."/>
    <s v="Realizar trimestralmente mesas de trabajo de revisión y depuración de saldos de la cuenta contable 131101 Tasas."/>
    <s v="Número de mesas de trabajo realizadas"/>
    <s v="(Número de mesas trabajo realizadas en el periodo/ Total de mesas de trabajo programadas en el periodo)*100"/>
    <n v="1"/>
    <x v="35"/>
    <d v="2022-07-01T00:00:00"/>
    <d v="2023-02-28T00:00:00"/>
    <m/>
    <x v="1"/>
    <m/>
    <m/>
    <s v="SUBSECRETARÍA DE GESTIÓN CORPORATIVA "/>
    <s v="SUBDIRECCIÓN FINANCIERA / SUBDIRECCIÓN DE TRANSPORTE PRIVADO"/>
    <n v="0"/>
    <n v="0"/>
    <s v="ABIERTA"/>
    <d v="2022-09-07T00:00:00"/>
    <s v="Nataly Tenjo Vargas"/>
    <s v="7/9/2022: Como avance en el cumplimiento de la acción definida en el plan de mejoramiento, durante el mes de agosto, la Subdirección de Transporte Privado remitió a la Subdirección Financiera reporte de pico y placa solidario del mes de junio con ajuste del valor en la columna de recaudo ACH, lo anterior, dando cumplimiento a los compromisos establecidos en mesa de trabajo del mes de julio._x000a_Se anexa correo electrónico remitido por la Subdirección de Transporte Privado del 4 de agosto de 2022, acta de mesa de trabajo del mes de julio. De igual forma, archivo en formato Excel con la información ajustada correspondiente al mes de junio, el soporte de este último se encuentra en el enlace: https://drive.google.com/drive/folders/1RlR6OJt1KoxtbkfN6l-zRW0aXdrW2waN?usp=sharing._x000a_5/08/2022. Como avance en el cumplimiento de la acción definida en el plan de mejoramiento, durante el mes de julio se realizó mesa de trabajo con la Subdirección de Transporte Privado, en la cual se definieron compromisos en relación con la actualización de los archivos de pagos por PSE de los meses de marzo y junio y la revisión de los valores que reportan como pendientes registrados en la plataforma de pico y placa solidario. Se anexa acta de mesa de trabajo."/>
  </r>
  <r>
    <d v="2022-06-28T00:00:00"/>
    <s v="MOVILIDAD"/>
    <s v="SECRETARIA DISTRITAL DE MOVILIDAD - SDM"/>
    <s v="113"/>
    <n v="2022"/>
    <n v="97"/>
    <s v="3.3.1.1.1"/>
    <n v="3"/>
    <s v="DIRECCIÓN SECTOR MOVILIDAD"/>
    <s v="01 - AUDITORIA DE REGULARIDAD"/>
    <s v="Control Financiero"/>
    <s v="Estados Financieros"/>
    <s v="HALLAZGO ADMMINISTRATIVO"/>
    <s v="X"/>
    <m/>
    <m/>
    <s v="Ausencia de conciliación y depuración periódica de algunos rubros contables por falta de comunicación oportuna y efectiva entre las dependencias que generan información con destino a los estados financieros de la entidad."/>
    <s v="Elaborar y ejecutar cronograma de depuración de los rubros contables de acuerdos de pago y sanciones."/>
    <s v="Cronograma depuración de los rubros contables elaborado y ejecutado."/>
    <s v="(Cronograma depuración de rubros contables elaborado y ejecutado / Cronograma de depuración de rubros contables planificado)*100"/>
    <n v="1"/>
    <x v="36"/>
    <d v="2022-07-01T00:00:00"/>
    <d v="2023-02-28T00:00:00"/>
    <m/>
    <x v="1"/>
    <m/>
    <m/>
    <s v="SUBSECRETARÍA DE GESTIÓN CORPORATIVA "/>
    <s v="SUB. FINANCIERA / TODAS LAS DEPENDENCIAS GENERADORAS DEL HECHO ECONÓMICO"/>
    <n v="0"/>
    <n v="0"/>
    <s v="ABIERTA"/>
    <d v="2022-09-07T00:00:00"/>
    <s v="Nataly Tenjo Vargas"/>
    <s v="7/9/2022: Como avance en el cumplimiento de la acción definida en el plan de mejoramiento, se definió cronograma de depuración para los rubros contables de acuerdos de pago y sanciones, a partir de agosto hasta diciembre de 2022. Durante el mes de agosto referente a la cartera de acuerdos de pago, la Dirección Gestión de Cobro compartió en Drive la carpeta “Acuerdos de pago” disponible en el enlace https://drive.google.com/drive/folders/1YMKj3S1QiRG18_PeFbVClZ5egBUIRgTH?usp=sharing, en la cual se encuentran los soportes (fichas de depuración) de la propuesta de depuración de acuerdos de pago que se va a presentar ante el Comité de Sostenibilidad Contable, programado inicialmente para el 24 de agosto de 2022 y pospuesto para el próximo 12 de septiembre de 2022, por cuanto la Subsecretaría Jurídica no había terminado la revisión de las fichas de depuración. Se anexa correo electrónico de invitación al Comité Técnico de Sostenibilidad Contable, el cual da cuenta de los temas a tratar en el orden del día._x000a_Con respecto al rubro de sanciones durante el mes de agosto se realizaron mesas de trabajo entre la Dirección de Gestión de Cobro y la Subdirección Financiera. En línea con lo anterior, se anexan tres (3) actas de reunión de conciliación de cartera de transporte público, realizadas el 01, 17 y 23 de agosto de 2022, así como, cronograma de depuración_x000a_5/08/2022 : Como avance en el cumplimiento de la acción definida en el plan de mejoramiento, se remite cronograma de depuración para los rubros contables de acuerdos de pago y sanciones. Durante agosto se tiene previsto realizar Comité Técnico de Sostenibilidad Contable, en el cual la DGC presentará la propuesta de depuración para la cartera de acuerdos de pago. Con respecto a Sanciones se vienen realizando mesas de trabajo y depuraciones en la correspondiente cuenta contable. Se anexa el referido cronograma, así como, tres (3) actas de mesas de trabajo realizadas durante el mes de julio con respecto a Sanciones."/>
  </r>
  <r>
    <d v="2022-06-28T00:00:00"/>
    <s v="MOVILIDAD"/>
    <s v="SECRETARIA DISTRITAL DE MOVILIDAD - SDM"/>
    <s v="113"/>
    <n v="2022"/>
    <n v="97"/>
    <s v="3.3.1.1.1"/>
    <n v="4"/>
    <s v="DIRECCIÓN SECTOR MOVILIDAD"/>
    <s v="01 - AUDITORIA DE REGULARIDAD"/>
    <s v="Control Financiero"/>
    <s v="Estados Financieros"/>
    <s v="HALLAZGO ADMMINISTRATIVO"/>
    <s v="X"/>
    <m/>
    <m/>
    <s v="Ausencia de conciliación y depuración periódica de algunos rubros contables por falta de comunicación oportuna y efectiva entre las dependencias que generan información con destino a los estados financieros de la entidad."/>
    <s v="Elaborar y divulgar un instructivo que defina la manera como las dependencias deben reportar los hechos económicos que afectan los estados financieros."/>
    <s v="Instructivo de reporte de hechos económicos elaborado y divulgado"/>
    <s v="Instructivo elaborado y divulgado"/>
    <n v="1"/>
    <x v="16"/>
    <d v="2022-07-01T00:00:00"/>
    <d v="2022-09-30T00:00:00"/>
    <m/>
    <x v="1"/>
    <m/>
    <m/>
    <s v="SUBSECRETARÍA DE GESTIÓN CORPORATIVA "/>
    <s v="Subdirección Financiera"/>
    <n v="0"/>
    <n v="0"/>
    <s v="ABIERTA"/>
    <d v="2022-09-07T00:00:00"/>
    <s v="Nataly Tenjo Vargas"/>
    <s v="7/9/2022: La dependencia no reportó evidencias en este corte._x000a_5/08/2022: La dependencia no reportó evidencias en este corte."/>
  </r>
  <r>
    <n v="44740"/>
    <s v="MOVILIDAD"/>
    <s v="SECRETARIA DISTRITAL DE MOVILIDAD - SDM"/>
    <s v="113"/>
    <n v="2022"/>
    <n v="97"/>
    <s v="3.3.1.1.2"/>
    <n v="1"/>
    <s v="DIRECCIÓN SECTOR MOVILIDAD"/>
    <s v="01 - AUDITORIA DE REGULARIDAD"/>
    <s v="Control Financiero"/>
    <s v="Estados Financieros"/>
    <s v="HALLAZGO ADMMINISTRATIVO"/>
    <s v="X"/>
    <m/>
    <m/>
    <s v="Entrega del reporte de deterioro de cuentas por cobrar por parte de la dependencia responsable fuera de los términos requeridos, lo que no permite al área contable la oportunidad en la revisión."/>
    <s v="Elaborar y calcular el deterioro de cuentas por cobrar por parte de las dependencias generadoras de cartera con el fin de remitirlo oportunamente a la Subdirección Financiera para su respectivo registro contable, antes del décimo quinto día hábil del año siguiente al que se reporta."/>
    <s v="Reporte de deterioro de cuentas por cobrar elaborado y remitido"/>
    <s v="Reporte elaborado y remitido en el periodo"/>
    <n v="1"/>
    <x v="37"/>
    <d v="2022-07-01T00:00:00"/>
    <d v="2023-01-31T00:00:00"/>
    <m/>
    <x v="1"/>
    <m/>
    <m/>
    <s v="SUBSECRETARÍA DE GESTIÓN JURÍDICA"/>
    <s v="DIR. DE GESTIÓN DE COBRO / TODAS LAS DEPENDENCIAS GENERADORAS DE CARTERA"/>
    <n v="0"/>
    <n v="0"/>
    <s v="ABIERTA"/>
    <d v="2022-09-07T00:00:00"/>
    <s v="Guillermo Delgadillo Molano"/>
    <s v="7/09/2022: En el mes de agosto no se presentaron avances frente a esta acción,toda vez que el informe de deterioro de cuentas por cobrar se realiza una única vez, es decir  en el mes de enero de 2023.  ._x000a__x000a_08/08/2022: El informe de deterioro de cuentas por cobrar se realiza una unica vez, es decir en el mes de enero de 2023. "/>
  </r>
  <r>
    <d v="2022-06-28T00:00:00"/>
    <s v="MOVILIDAD"/>
    <s v="SECRETARIA DISTRITAL DE MOVILIDAD - SDM"/>
    <s v="113"/>
    <n v="2022"/>
    <n v="97"/>
    <s v="3.3.1.1.2"/>
    <n v="2"/>
    <s v="DIRECCIÓN SECTOR MOVILIDAD"/>
    <s v="01 - AUDITORIA DE REGULARIDAD"/>
    <s v="Control Financiero"/>
    <s v="Estados Financieros"/>
    <s v="HALLAZGO ADMMINISTRATIVO"/>
    <s v="X"/>
    <m/>
    <m/>
    <s v="Ausencia de conciliación de los saldos por concepto de deterioro acumulado de cuentas por cobrar entre la Subdirección Financiera y la Dirección de Gestión de Cobro."/>
    <s v="Revisar el reporte anual del deterioro de cuentas por cobrar entre las dependencias generadoras de cartera y la Subdirección Financiera, con el fin de verificar la información suministrada."/>
    <s v="Número de actas de mesas de trabajo de revisión del deterioro de las cuentas por cobrar elaboradas"/>
    <s v="(Número de actas de mesas de trabajo de deterioro de cuentas por cobrar elaboradas en el periodo / Total mesas de trabajo de deterioro de cuentas por cobrar programadas en el periodo)*100"/>
    <n v="1"/>
    <x v="38"/>
    <d v="2023-01-23T00:00:00"/>
    <d v="2023-02-28T00:00:00"/>
    <m/>
    <x v="1"/>
    <m/>
    <m/>
    <s v="SUBSECRETARÍA DE GESTIÓN CORPORATIVA "/>
    <s v="SUBDIRECCIÓN FINANCIERA / DIRECCIÓN GESTIÓN COBRO / TODAS LAS DEPENDENCIAS GENERADORAS DE CARTERA"/>
    <n v="0"/>
    <n v="0"/>
    <s v="ABIERTA"/>
    <d v="2022-09-07T00:00:00"/>
    <s v="Guillermo Delgadillo Molano/ Nataly Tenjo"/>
    <s v="7/09/2022 Seguimiento: Guillermo Delgadillo. SGJ  La acción depende del informe de deterioro de cuentas por cobrar, es decir que la misma se realizará en el mes enero de 2023. _x000a_7/9/2022: Seguimiento: Nataly Tenjo. La dependencia no reportó evidencias en este corte._x000a_5/08/2022: La dependencia no reportó evidencias en este corte."/>
  </r>
  <r>
    <d v="2022-06-28T00:00:00"/>
    <s v="MOVILIDAD"/>
    <s v="SECRETARIA DISTRITAL DE MOVILIDAD - SDM"/>
    <s v="113"/>
    <n v="2022"/>
    <n v="97"/>
    <s v="3.3.1.1.3"/>
    <n v="1"/>
    <s v="DIRECCIÓN SECTOR MOVILIDAD"/>
    <s v="01 - AUDITORIA DE REGULARIDAD"/>
    <s v="Control Financiero"/>
    <s v="Estados Financieros"/>
    <s v="HALLAZGO ADMMINISTRATIVO"/>
    <s v="X"/>
    <m/>
    <m/>
    <s v="Ausencia de seguimiento oportuno al registro contable de actos administrativos que dan de baja cuentas por cobrar."/>
    <s v="Realizar mesas de trabajo con las dependencias involucradas en el proceso de saneamiento contable para determinar si hubo diferencias entre lo aprobado para saneamiento y lo efectivamente aplicado, validando el anexo de aplicación indicado en la Resolución, generando el acta donde se expliquen las diferencias identificadas."/>
    <s v="Número de actas de mesas de trabajo elaboradas"/>
    <s v="(Número de actas de mesas de trabajo elaboradas en el periodo / Total mesas de trabajo programadas en el periodo)*100"/>
    <n v="1"/>
    <x v="36"/>
    <d v="2022-07-01T00:00:00"/>
    <d v="2023-02-28T00:00:00"/>
    <m/>
    <x v="1"/>
    <m/>
    <m/>
    <s v="SUBSECRETARÍA DE GESTIÓN CORPORATIVA "/>
    <s v="SUB. FINANCIERA / TODAS LAS DEPENDENCIAS GENERADORAS DEL HECHO ECONÓMICO"/>
    <n v="0"/>
    <n v="0"/>
    <s v="ABIERTA"/>
    <d v="2022-09-07T00:00:00"/>
    <s v="Nataly Tenjo Vargas"/>
    <s v="7/9/2022: Durante el mes de agosto de 2022, no se generaron resoluciones de depuración que afecten las cuentas por cobrar_x000a_5/08/2022: durante el mes de julio de 2022, no se generaron resoluciones de depuración que afecten las cuentas por cobrar."/>
  </r>
  <r>
    <d v="2022-06-28T00:00:00"/>
    <s v="MOVILIDAD"/>
    <s v="SECRETARIA DISTRITAL DE MOVILIDAD - SDM"/>
    <s v="113"/>
    <n v="2022"/>
    <n v="97"/>
    <s v="3.3.1.1.3"/>
    <n v="2"/>
    <s v="DIRECCIÓN SECTOR MOVILIDAD"/>
    <s v="01 - AUDITORIA DE REGULARIDAD"/>
    <s v="Control Financiero"/>
    <s v="Estados Financieros"/>
    <s v="HALLAZGO ADMMINISTRATIVO"/>
    <s v="X"/>
    <m/>
    <m/>
    <s v="Inadecuado registro contable de la baja en cuentas por cobrar."/>
    <s v="Realizar el ajuste contable relacionado con la baja de cuentas de acuerdo con el Manual de Política Contable."/>
    <s v="Ajuste contable de baja de cuentas elaborado"/>
    <s v="Comprobante contable de baja de cuentas por cobrar elaborado."/>
    <n v="1"/>
    <x v="16"/>
    <d v="2022-07-01T00:00:00"/>
    <d v="2022-09-30T00:00:00"/>
    <m/>
    <x v="1"/>
    <m/>
    <m/>
    <s v="SUBSECRETARÍA DE GESTIÓN CORPORATIVA "/>
    <s v="Subdirección Financiera"/>
    <n v="0"/>
    <n v="0"/>
    <s v="ABIERTA"/>
    <d v="2022-09-07T00:00:00"/>
    <s v="Nataly Tenjo Vargas"/>
    <s v="7/9/2022: Para dar cumplimiento a la acción definida en el plan de mejoramiento, el pasado 30 de agosto de 2022 se realizó ajuste contable consistente en registrar en la cuenta 138614001 “Deterioro por prescripciones comparendos” y en la 138614002 “Deterioro por prescripciones acuerdos de pago”, los valores que debieron haberse registrado al cierre 2021. Lo anterior, fue registrado en el documento comprobante de diario 13574. Como soporte se anexó el comprobante contable elaborado._x000a_Por lo anteriormente expuesto, la Subdirección Financiera reportó el cumplimiento de la acción y solicitó el respectivo cierre, mediante el formato Justificación de Cumplimiento de Hallazgo. De acuerdo con la gestión evidenciada,  se recomienda el cierre de la misma._x000a_5/08/2022: La dependencia no reportó evidencias en este corte."/>
  </r>
  <r>
    <d v="2022-06-28T00:00:00"/>
    <s v="MOVILIDAD"/>
    <s v="SECRETARIA DISTRITAL DE MOVILIDAD - SDM"/>
    <s v="113"/>
    <n v="2022"/>
    <n v="97"/>
    <s v="3.3.1.1.3"/>
    <n v="3"/>
    <s v="DIRECCIÓN SECTOR MOVILIDAD"/>
    <s v="01 - AUDITORIA DE REGULARIDAD"/>
    <s v="Control Financiero"/>
    <s v="Estados Financieros"/>
    <s v="HALLAZGO ADMMINISTRATIVO"/>
    <s v="X"/>
    <m/>
    <m/>
    <s v="Ausencia de seguimiento oportuno al registro contable de actos administrativos que dan de baja cuentas por cobrar."/>
    <s v="Generar anexo de aplicación a las Resoluciones de depuración el cual se presentará ante el Comité de Sostenibilidad Contable con el fin de informar las diferencias entre lo aprobado para saneamiento y lo efectivamente aplicado."/>
    <s v="Número de anexos de aplicación presentados ante el Comité de Sostenibilidad Contable"/>
    <s v="Número anexos de aplicación presentados ante el Comité de Sostenibilidad Contable / Número de Resoluciones de depuraciones de cartera realizadas durante el periodo) *100"/>
    <n v="1"/>
    <x v="39"/>
    <d v="2022-07-01T00:00:00"/>
    <d v="2023-02-28T00:00:00"/>
    <m/>
    <x v="1"/>
    <m/>
    <m/>
    <s v="SUBSECRETARÍA DE GESTIÓN JURÍDICA_x000a_SUBSECRETARÍA DE GESTIÓN CORPORATIVA"/>
    <s v="DIRECCIÓN DE GESTIÓN DE COBRO / SUBD. FINANCIERA / DEPENDENCIAS QUE IMPULSEN DEPURACIÓN CONTABLE"/>
    <n v="0"/>
    <n v="0"/>
    <s v="ABIERTA"/>
    <d v="2022-09-07T00:00:00"/>
    <s v="Guillermo Delgadillo Molano"/>
    <s v="7/09/2022: En el mes de agosto no se presentaron depuraciones  de Acuerdos de Pago ni de comparendos, por ende no se genero anexos de aplicación._x000a_08/08/2022: En el mes de julio no se presentaron depuraciones  de Acuerdos de Pago ni de comparendos, por ende no se genero anexos de aplicación.Seguimiento Realizado Lliliana Montes _x000a_5/08/2022: durante el mes de julio de 2022, no se llevó a cabo sesión del Comité de Sostenibilidad Contable Seguimiento Realizado por Nataly Tenjo_x000a_"/>
  </r>
  <r>
    <d v="2022-06-28T00:00:00"/>
    <s v="MOVILIDAD"/>
    <s v="SECRETARIA DISTRITAL DE MOVILIDAD - SDM"/>
    <s v="113"/>
    <n v="2022"/>
    <n v="97"/>
    <s v="3.3.1.1.4"/>
    <n v="1"/>
    <s v="DIRECCIÓN SECTOR MOVILIDAD"/>
    <s v="01 - AUDITORIA DE REGULARIDAD"/>
    <s v="Control Financiero"/>
    <s v="Estados Financieros"/>
    <s v="HALLAZGO ADMMINISTRATIVO"/>
    <s v="X"/>
    <m/>
    <m/>
    <s v="Ausencia de información documentada que de cuenta de la revisión de la vida útil de los bienes de uso público en servicio."/>
    <s v="Realizar actualización del documento &quot;Actualización para la medición inicial de los bienes de uso público del sistema semafórico de la ciudad de Bogotá&quot;, para su aplicación en la medición posterior."/>
    <s v="Documento medición inicial y posterior de bienes de uso público elaborado y comunicado"/>
    <s v="Documento elaborado y comunicado"/>
    <n v="1"/>
    <x v="40"/>
    <d v="2022-07-01T00:00:00"/>
    <d v="2022-11-30T00:00:00"/>
    <m/>
    <x v="1"/>
    <m/>
    <m/>
    <s v="SUBSECRETARÍA DE GESTIÓN DE LA MOVILIDAD_x000a_SUBSECRETARÍA DE GESTIÓN CORPORATIVA "/>
    <s v="SUBDIRECCIÓN DE SEMAFORIZACIÓN / SUBDIRECCIÓN ADMINISTRATIVA / SUBDIRECCIÓN FINANCIERA"/>
    <n v="0"/>
    <n v="0"/>
    <s v="ABIERTA"/>
    <d v="2022-09-07T00:00:00"/>
    <s v="Nataly Tenjo Vargas"/>
    <s v="7/9/2022: La dependencia no reportó evidencias en este corte._x000a_5/08/2022: La dependencia no reportó evidencias en este corte."/>
  </r>
  <r>
    <d v="2022-06-28T00:00:00"/>
    <s v="MOVILIDAD"/>
    <s v="SECRETARIA DISTRITAL DE MOVILIDAD - SDM"/>
    <s v="113"/>
    <n v="2022"/>
    <n v="97"/>
    <s v="3.3.1.1.4"/>
    <n v="2"/>
    <s v="DIRECCIÓN SECTOR MOVILIDAD"/>
    <s v="01 - AUDITORIA DE REGULARIDAD"/>
    <s v="Control Financiero"/>
    <s v="Estados Financieros"/>
    <s v="HALLAZGO ADMMINISTRATIVO"/>
    <s v="X"/>
    <m/>
    <m/>
    <s v="Ausencia de conciliación de los saldos correspondientes a la depreciación acumulada de bienes de uso público, entre el área contable y de almacén."/>
    <s v="Realizar mesas de trabajo mensuales entre la Subdirección Administrativa y la Subdirección Financiera con el fin de validar el calculo correcto de la depreciación del sistema de información, previo al reporte a la Subdirección Financiera para el registro contable."/>
    <s v="Número de actas de mesas de trabajo de validación de bases de datos de depreciación realizadas."/>
    <s v="(Número de actas de mesas de trabajo elaboradas en el periodo / Total mesas de trabajo programadas en el periodo)*100"/>
    <n v="1"/>
    <x v="41"/>
    <d v="2022-07-01T00:00:00"/>
    <d v="2023-01-16T00:00:00"/>
    <m/>
    <x v="1"/>
    <m/>
    <m/>
    <s v="SUBSECRETARÍA DE GESTIÓN CORPORATIVA "/>
    <s v="SUBDIRECCIÓN ADMINISTRATIVA / SUBDIRECCIÓN FINANCIERA"/>
    <n v="0"/>
    <n v="0"/>
    <s v="ABIERTA"/>
    <d v="2022-09-07T00:00:00"/>
    <s v="Nataly Tenjo Vargas_x000a_"/>
    <s v="7/09/2022: Como avance en el cumplimiento de la acción definida en el plan de mejoramiento, la Subdirección Administrativa, realizó mesa de trabajo el 12 de agosto de 2022 con el área técnica, Subdirección de Semaforización, con el fin de verificar el deterioro y vida útil de los bienes de uso público. Se anexa acta de mesa de trabajo._x000a_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5/08/2022:Seguimiento Nataly Tenjo: Como avance en el cumplimiento de la acción definida en el plan de mejoramiento, se realizó mesa de trabajo el 27 de julio con la Subdirección Administrativa, donde se estableció el plan de trabajo y los compromisos a desarrollar durante el mes de agosto de 2022. Se anexa acta de reunión._x000a_"/>
  </r>
  <r>
    <d v="2022-06-28T00:00:00"/>
    <s v="MOVILIDAD"/>
    <s v="SECRETARIA DISTRITAL DE MOVILIDAD - SDM"/>
    <s v="113"/>
    <n v="2022"/>
    <n v="97"/>
    <s v="3.3.1.1.4"/>
    <n v="3"/>
    <s v="DIRECCIÓN SECTOR MOVILIDAD"/>
    <s v="01 - AUDITORIA DE REGULARIDAD"/>
    <s v="Control Financiero"/>
    <s v="Estados Financieros"/>
    <s v="HALLAZGO ADMMINISTRATIVO"/>
    <s v="X"/>
    <m/>
    <m/>
    <s v="Falta de claridad con respecto a la normatividad aplicable a los bienes de uso público entre entidades distritales."/>
    <s v="Realizar consulta a la Secretaria Distrital de Hacienda referente a la normatividad aplicable para el deterioro de bienes de uso público en las entidades del sector central en el Distrito Capital."/>
    <s v="Solicitud concepto normatividad aplicable al deterioro de bienes de uso público elaborado y enviado"/>
    <s v="Oficio de solicitud elaborado y enviado en el periodo."/>
    <n v="1"/>
    <x v="42"/>
    <d v="2022-07-01T00:00:00"/>
    <d v="2022-10-31T00:00:00"/>
    <m/>
    <x v="1"/>
    <m/>
    <m/>
    <s v="SUBSECRETARÍA DE GESTIÓN CORPORATIVA "/>
    <s v="SUBDIRECCIÓN FINANCIERA / SUBDIRECCIÓN ADMINISTRATIVA"/>
    <n v="0"/>
    <n v="0"/>
    <s v="ABIERTA"/>
    <d v="2022-09-07T00:00:00"/>
    <s v="Nataly Tenjo Vargas"/>
    <s v="7/9/2022: Como cumplimiento de la acción definida en el plan de mejoramiento, se remitió Oficio con radicado SDM No. 202261208266631 del 01 de septiembre de 2022, dirigido a la Secretaría Distrital de Hacienda, con respecto a la consulta sobre el método de deterioro Bienes de uso Público - BUP, el cual será base para socializar con la Subdirección Administrativa y Financiera. Se anexa el referido Oficio_x000a_5/08/2022: Como avance en el cumplimiento de la acción definida en el plan de mejoramiento, la Subdirección Financiera durante el mes de julio revisó la normatividad vigente aplicable para el deterioro de bienes de uso público en las entidades del sector central en el Distrito Capital, producto de lo anterior, se encuentra en elaboración el documento que será remitido a la Secretaría Distrital de Hacienda en agosto 2022, con el cual se va a elevar la consulta."/>
  </r>
  <r>
    <d v="2022-06-28T00:00:00"/>
    <s v="MOVILIDAD"/>
    <s v="SECRETARIA DISTRITAL DE MOVILIDAD - SDM"/>
    <s v="113"/>
    <n v="2022"/>
    <n v="97"/>
    <s v="3.3.1.2.1"/>
    <n v="1"/>
    <s v="DIRECCIÓN SECTOR MOVILIDAD"/>
    <s v="01 - AUDITORIA DE REGULARIDAD"/>
    <s v="Control Financiero"/>
    <s v="Estados Financieros"/>
    <s v="HALLAZGO ADMMINISTRATIVO"/>
    <s v="X"/>
    <m/>
    <m/>
    <s v="Falta de verificación y análisis oportuno de los actos administrativos, con antelación al reconocimiento contable de los hechos económicos."/>
    <s v="Efectuar los registros correspondientes a los recobros contemplados en las Resoluciones que ordenan el pago de sentencias emitidas durante el periodo."/>
    <s v="Número de Resoluciones de pago que ordenan recobro registradas contablemente"/>
    <s v="(Número de Resoluciones de pago registradas contablemente con orden de recobro/ Total de Resoluciones de pago que ordenan recobro a la Dirección de Representación Judicial)*100"/>
    <n v="1"/>
    <x v="43"/>
    <d v="2022-07-01T00:00:00"/>
    <d v="2023-02-28T00:00:00"/>
    <m/>
    <x v="1"/>
    <m/>
    <m/>
    <s v="SUBSECRETARÍA DE GESTIÓN CORPORATIVA "/>
    <s v="SUBDIRECCIÓN FINANCIERA / DIRECCIÓN DE REPRESENTACIÓN JUDICIAL"/>
    <n v="0"/>
    <n v="0"/>
    <s v="ABIERTA"/>
    <d v="2022-09-07T00:00:00"/>
    <s v="Nataly Tenjo Vargas"/>
    <s v="7/9/2022: Como respecto a la acción definida en el plan de mejoramiento, la Dirección de Representación Judicial informó mediante correo electrónico que, para el mes de agosto de 2022, no se elaboraron resoluciones para pago de sentencias por recobro o subrogación. Se adjunta como soporte la respuesta emitida por la referida Dirección el 2 de septiembre de 2022._x000a_5/08/2022: Como respecto a la acción definida en el plan de mejoramiento, la Dirección de Representación Judicial informó mediante correo electrónico que, para el mes de Julio de 2022, no se elaboraron resoluciones para pago de sentencias por recobro o subrogación. Se adjunta soporte respuesta emitida por la Dirección de Representación Judicial de julio 27 de 2022."/>
  </r>
  <r>
    <d v="2022-06-28T00:00:00"/>
    <s v="MOVILIDAD"/>
    <s v="SECRETARIA DISTRITAL DE MOVILIDAD - SDM"/>
    <s v="113"/>
    <n v="2022"/>
    <n v="97"/>
    <s v="3.3.1.2.1"/>
    <n v="2"/>
    <s v="DIRECCIÓN SECTOR MOVILIDAD"/>
    <s v="01 - AUDITORIA DE REGULARIDAD"/>
    <s v="Control Financiero"/>
    <s v="Estados Financieros"/>
    <s v="HALLAZGO ADMMINISTRATIVO"/>
    <s v="X"/>
    <m/>
    <m/>
    <s v="Falta de verificación y análisis oportuno de los actos administrativos, con antelación al reconocimiento contable de los hechos económicos."/>
    <s v="Realizar ajuste contable en cuentas por cobrar relacionado con recobro a realizar al Departamento del Tolima y Policía Nacional."/>
    <s v="Ajuste contable en cuentas por cobrar relacionado con recobro a realizar"/>
    <s v="Comprobante contable de cuentas por cobrar elaborado"/>
    <n v="1"/>
    <x v="16"/>
    <d v="2022-07-01T00:00:00"/>
    <d v="2022-07-31T00:00:00"/>
    <m/>
    <x v="1"/>
    <m/>
    <m/>
    <s v="SUBSECRETARÍA DE GESTIÓN CORPORATIVA "/>
    <s v="Subdirección Financiera"/>
    <n v="100"/>
    <n v="100"/>
    <s v="CERRADA"/>
    <d v="2022-08-05T00:00:00"/>
    <s v="Nataly Tenjo Vargas"/>
    <s v="5/08/2022: En cumplimiento a la acción definida en el plan de mejoramiento, la Subdirección Financiera realizó ajuste contable en las cuentas por cobrar, relacionado con recobro al Departamento del Tolima y Policía Nacional, reconociendo el hecho económico de dicha acreencia mediante comprobante contable No. 437968 de junio de 2022, cuyo comprobante fue anexado como evidencia._x000a_Por lo anteriormente expuesto, la Subdirección Financiera reportó el cumplimiento de la acción y solicitó el respectivo cierre, mediante el formato Justificación de Cumplimiento de Hallazgo. De acuerdo con la gestión evidenciada,  se recomienda el cierre de la misma."/>
  </r>
  <r>
    <d v="2022-06-28T00:00:00"/>
    <s v="MOVILIDAD"/>
    <s v="SECRETARIA DISTRITAL DE MOVILIDAD - SDM"/>
    <s v="113"/>
    <n v="2022"/>
    <n v="97"/>
    <s v="3.3.1.6.1"/>
    <n v="1"/>
    <s v="DIRECCIÓN SECTOR MOVILIDAD"/>
    <s v="01 - AUDITORIA DE REGULARIDAD"/>
    <s v="Control Financiero"/>
    <s v="Estados Financieros"/>
    <s v="HALLAZGO ADMMINISTRATIVO"/>
    <s v="X"/>
    <m/>
    <m/>
    <s v="Ausencia de depuración periódica de algunas partidas contables por falta de comunicación oportuna y efectiva entre las dependencias que generan información con destino a los estados financieros de la entidad."/>
    <s v="Elaborar y ejecutar cronograma de depuración contable de los rubros recursos entregados en administración, recursos a favor de terceros y recursos recibidos en administración."/>
    <s v="Cronograma depuración de rubros contables elaborado y ejecutado"/>
    <s v="(Cronograma depuración de rubros contables elaborado y ejecutado / Cronograma de depuración de rubros contables planificado)*100"/>
    <n v="1"/>
    <x v="16"/>
    <d v="2022-07-01T00:00:00"/>
    <d v="2023-02-28T00:00:00"/>
    <m/>
    <x v="1"/>
    <m/>
    <m/>
    <s v="SUBSECRETARÍA DE GESTIÓN CORPORATIVA "/>
    <s v="Subdirección Financiera"/>
    <n v="0"/>
    <n v="0"/>
    <s v="ABIERTA"/>
    <d v="2022-09-07T00:00:00"/>
    <s v="Nataly Tenjo Vargas"/>
    <s v="7/9/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l rubro Recursos entregados en administración Tercero: *CC6 PAGOS (6000420), cuenta contable 190801001, se analizó el movimiento de esta, estableciendo que la cuenta correcta a utilizar es la 138490003. Se realizó la reclasificación a través de los comprobantes 13550 y 13551._x000a_Con respecto a Recursos a favor de terceros – Tercero Genérico Pico y Placa, cuenta contable 240790006, se revisó el movimiento, se estableció el saldo correcto y se realizó ajuste contable mediante el comprobante 13519._x000a_Se anexa cronograma de depuración contable, comprobantes 13519, 13550 y 1355_x000a_5/08/2022: Como avance en el cumplimiento de la acción definida en el plan de mejoramiento, se elaboró cronograma de depuración contable para los rubros recursos entregados en administración, recursos a favor de terceros y recursos recibidos en administración._x000a_En cumplimiento al cronograma definido, se realizó ajuste contable en la cuenta 190801001 “Recursos entregados en administración” - Tercero: *CC6 pagos (6000420) mediante comprobantes contables 13550 y 13551. De igual forma, se realizó ajuste contable en la cuenta contable 240790006 “Recursos a favor de terceros” – Tercero Genérico Pico y Placa mediante comprobante contable 13519. Como soportes del avance del cumplimiento de la acción, se anexa cronograma de depuración contable, comprobantes contables 13550, 13551 y 13519."/>
  </r>
  <r>
    <d v="2022-06-28T00:00:00"/>
    <s v="MOVILIDAD"/>
    <s v="SECRETARIA DISTRITAL DE MOVILIDAD - SDM"/>
    <s v="113"/>
    <n v="2022"/>
    <n v="97"/>
    <s v="3.3.1.7.1"/>
    <n v="1"/>
    <s v="DIRECCIÓN SECTOR MOVILIDAD"/>
    <s v="01 - AUDITORIA DE REGULARIDAD"/>
    <s v="Control Financiero"/>
    <s v="Estados Financieros"/>
    <s v="HALLAZGO ADMMINISTRATIVO"/>
    <s v="X"/>
    <m/>
    <m/>
    <s v="Falta de control en la verificación, seguimiento, conciliación y comunicación oportuna con las entidades que reportan operaciones recíprocas realizadas con la SDM."/>
    <s v="Realizar trimestralmente seguimiento a las partidas conciliatorias a través de comunicaciones, correos electrónicos y página web y respuestas emitidas por las entidades que tienen operaciones recíprocas con la SDM."/>
    <s v="Número de comunicaciones con entidades que tienen operaciones recíprocas con la SDM, elaboradas."/>
    <s v="(Número de oficios y/o correos enviados a las entidades que tienen operaciones reciprocas con la SDM en el periodo / Total de entidades que tienen operaciones reciprocas con la SDM)*100"/>
    <n v="1"/>
    <x v="16"/>
    <d v="2022-07-01T00:00:00"/>
    <d v="2023-02-28T00:00:00"/>
    <m/>
    <x v="1"/>
    <m/>
    <m/>
    <s v="SUBSECRETARÍA DE GESTIÓN CORPORATIVA "/>
    <s v="Subdirección Financiera"/>
    <n v="0"/>
    <n v="0"/>
    <s v="ABIERTA"/>
    <d v="2022-09-07T00:00:00"/>
    <s v="Nataly Tenjo Vargas"/>
    <s v="7/9/2022: Como avance en el cumplimiento de la acción definida en el plan de mejoramiento, durante el mes de julio se enviaron 127 correos a entidades con saldos recíprocos con la SDM. De igual forma, se revisaron las respuestas enviadas a las circularizaciones de los saldos recíprocos a corte 30 de junio de 2022, se validaron los saldos informados por las entidades frente a los reportados por la SDM. De acuerdo con la verificación de la información enviada por las entidades se remitieron comunicaciones solicitando el reporte de las placas de los vehículos que no fueron informados a corte segundo trimestre 2022._x000a_Durante el mes de agosto se validaron las respuestas a los reportes de placas de vehículos enviados por las Entidades (seguimiento a la cantidad de placas, pagos y saldos por impuesto de semaforización), de igual forma, se realizaron conciliaciones de las diferencias presentadas._x000a_Los soportes que dan cuenta de lo anterior se encuentran disponibles en las siguientes carpetas drive._x000a_-Julio de 2022:_x000a_https://drive.google.com/drive/folders/1e2NloPYmieHpJ0z1ANtGFz6XCGfpSvlh?usp=sharing_x000a_- Agosto de 2022_x000a_https://drive.google.com/drive/folders/1Ke64jaCt5fRDJOIDDv_NGN_6VtvRwQ7D?usp=sharing_x000a_5/08/2022: Como avance en el cumplimiento de la acción definida en el plan de mejoramiento, durante el mes de julio se enviaron 127 correos a entidades con saldos recíprocos con la SDM. De igual forma, se revisaron las respuestas enviadas a las circularizaciones de los saldos recíprocos a corte 30 de junio de 2022, se validaron los saldos informados por las entidades frente a los reportados por la SDM. De acuerdo con, la verificación de la información enviada por las entidades, se remitieron comunicaciones solicitando el reporte de las placas de los vehículos que no fueron informados a corte segundo trimestre 2022. "/>
  </r>
  <r>
    <d v="2022-06-28T00:00:00"/>
    <s v="MOVILIDAD"/>
    <s v="SECRETARIA DISTRITAL DE MOVILIDAD - SDM"/>
    <s v="113"/>
    <n v="2022"/>
    <n v="97"/>
    <s v="3.3.1.7.1"/>
    <n v="2"/>
    <s v="DIRECCIÓN SECTOR MOVILIDAD"/>
    <s v="01 - AUDITORIA DE REGULARIDAD"/>
    <s v="Control Financiero"/>
    <s v="Estados Financieros"/>
    <s v="HALLAZGO ADMMINISTRATIVO"/>
    <s v="X"/>
    <m/>
    <m/>
    <s v="Ausencia de un procedimiento e instructivo adoptado en el sistema de gestión de calidad de ha SDM para el reconocimiento contable y conciliación de las operaciones recíprocas."/>
    <s v="Elaborar y comunicar el procedimiento o instructivo para el reconocimiento y conciliación de operaciones recíprocas."/>
    <s v="Procedimiento o instructivo para el reconocimiento y conciliación de operaciones reciprocas."/>
    <s v="Procedimiento o instructivo elaborado y comunicado"/>
    <n v="1"/>
    <x v="16"/>
    <d v="2022-07-01T00:00:00"/>
    <d v="2022-12-31T00:00:00"/>
    <m/>
    <x v="1"/>
    <m/>
    <m/>
    <s v="SUBSECRETARÍA DE GESTIÓN CORPORATIVA "/>
    <s v="Subdirección Financiera"/>
    <n v="0"/>
    <n v="0"/>
    <s v="ABIERTA"/>
    <d v="2022-09-07T00:00:00"/>
    <s v="Nataly Tenjo Vargas"/>
    <s v="7/9/2022: Como avance en el cumplimiento de la acción definida en el plan de mejoramiento, durante el mes de agosto el equipo de contabilidad elaboró el borrador del instructivo y formato de operaciones recíprocas, los cuales se remitieron al equipo de calidad de la Subdirección Financiera, quienes lo revisarán y remitirán a la OAPI en el mes de septiembre, con el fin de recibir retroalimentación acerca del documento, realizar ajustes a que haya lugar, para luego proceder a su publicación y divulgación. Se anexa borrador de los documentos anteriormente mencionados._x000a_5/08/2022: La dependencia no reportó evidencias en este corte."/>
  </r>
  <r>
    <d v="2022-06-28T00:00:00"/>
    <s v="MOVILIDAD"/>
    <s v="SECRETARIA DISTRITAL DE MOVILIDAD - SDM"/>
    <s v="113"/>
    <n v="2022"/>
    <n v="97"/>
    <s v="3.3.4.3.1"/>
    <n v="1"/>
    <s v="DIRECCIÓN SECTOR MOVILIDAD"/>
    <s v="01 - AUDITORIA DE REGULARIDAD"/>
    <s v="Control Financiero"/>
    <s v="Gestión Presupuestal"/>
    <s v="HALLAZGO ADMMINISTRATIVO"/>
    <s v="X"/>
    <m/>
    <m/>
    <s v="Bajo seguimiento a la ejecución de los recursos y giros realizados."/>
    <s v="Realizar seguimientos mensuales a los compromisos y giros de la SDM."/>
    <s v="Informes de Seguimiento"/>
    <s v="(Número de informes de seguimiento realizados / Numero de seguimientos programados)*100"/>
    <n v="1"/>
    <x v="20"/>
    <d v="2022-07-01T00:00:00"/>
    <d v="2022-12-31T00:00:00"/>
    <m/>
    <x v="1"/>
    <m/>
    <m/>
    <s v="SUBSECRETARÍA DE GESTIÓN CORPORATIVA "/>
    <s v="Ordenadores del Gasto"/>
    <n v="0"/>
    <n v="0"/>
    <s v="ABIERTA"/>
    <d v="2022-09-07T00:00:00"/>
    <s v="Guillermo Delgadillo Molano/ Nataly Tenjo"/>
    <s v="4/10/2022:Seguimiento Guillermo Delgadillo La Subsecretaría de Política de Movilidad mediante memorando 202220000221423 del 5/09/2022 informo a la Subd Financera sobre la relación de la ejecución presupuestal de los proyectos de inversión -7596-7583-7579-7588 con corte 31 de agosto de 2022, asi como acta del 25/08/2022 en la cual se observó el Seguimiento mensual giros y ejecución – agosto a cargo de la SPM._x000a_7/09/2022:Seguimiento Guillermo Delgadillo La Subsecretaría de Gestión Juridica efectuó seguimiento a los compromisos y giros correspondiente al mes de agosto , el informe de dicho seguimiento fue remito a la Subdirección Financiera a traves de memorando con rad No. 202250000221453. _x000a_7/9/2022: Seguimiento Nataly Tenjo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_x000a_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agosto de 2022._x000a_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05/08/2022: Seguimiento Guillermo Delgadillo Molano; La Subsecretaria de Política de Movilidad se desarrollan mesas de seguimiento mensuales con los gerentes y enlaces de los proyectos 7579, 7583, 7588 y 7596  para validar el cumplimiento de los compromisos y giros a fin de lograr la ejecución  programada para la vigencia y lo estipulado en el PMI.Correo de seguimiento y acta de seguimiento a gestión presupuestal SPM  mayo y junio evidencias Correo de Bogotá es TIC - Seguimiento a la ejecución presupuestal con corte a Mayo 2022 - DIM, Correo de Bogotá es TIC - Seguimiento a la ejecución presupuestal con corte a Mayo 2022 - DPM, Correo de Bogotá es TIC - Seguimiento a la ejecución presupuestal con corte a Mayo 2022 - OSV 30062022 Acta reunión firmada_x000a_5/8/2022: Seguimiento Nataly Tenjo: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ió los informes de seguimiento a los compromisos y giros, realizados por cada una de las Subsecretarías._x000a_Los referidos informes contienen el seguimiento por Subsecretaria de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julio de 2022."/>
  </r>
  <r>
    <d v="2022-06-28T00:00:00"/>
    <s v="MOVILIDAD"/>
    <s v="SECRETARIA DISTRITAL DE MOVILIDAD - SDM"/>
    <s v="113"/>
    <n v="2022"/>
    <n v="97"/>
    <s v="3.3.4.7.1"/>
    <n v="1"/>
    <s v="DIRECCIÓN SECTOR MOVILIDAD"/>
    <s v="01 - AUDITORIA DE REGULARIDAD"/>
    <s v="Control Financiero"/>
    <s v="Gestión Presupuestal"/>
    <s v="HALLAZGO ADMMINISTRATIVO"/>
    <s v="X"/>
    <m/>
    <m/>
    <s v="Falencias en el aplicativo BogData que generan que las cifras no se muestren conciliadas en la ejecución presupuestal y en el PAC."/>
    <s v="Realizar seguimiento mensual de los movimientos presupuestales que se ejecuten con el área de PAC, con el fin de conciliar las cifras que fueron sujetas de traslados."/>
    <s v="Número de movimientos presupuestales conciliados en el módulo de PAC"/>
    <s v="(Número de actos administrativos de traslados o reducciones conciliados en módulo de PAC / Total de actos administrativos de traslados o reducciones comunicados a la Subdirección Financiera) * 100"/>
    <n v="1"/>
    <x v="16"/>
    <d v="2022-07-01T00:00:00"/>
    <d v="2023-05-31T00:00:00"/>
    <m/>
    <x v="1"/>
    <m/>
    <m/>
    <s v="SUBSECRETARÍA DE GESTIÓN CORPORATIVA "/>
    <s v="Subdirección Financiera"/>
    <n v="0"/>
    <n v="0"/>
    <s v="ABIERTA"/>
    <d v="2022-09-07T00:00:00"/>
    <s v="Nataly Tenjo Vargas"/>
    <s v="7/9/2022: Como avance en el cumplimiento de la acción definida en el plan de mejoramiento, durante el mes de agosto se comunicaron a la Subdirección Financiera veintidós (22) actos administrativos de traslados o reducciones, los cuales fueron conciliados en el módulo PAC, como soporte de lo anterior, se adjunta reporte del aplicativo BogData con los registros de los traslados presupuestales que se emana de la transacción zpsm_0058 y el reporte PAC del mes de agosto de 2022._x000a_5/08/2022: Como avance en el cumplimiento de la acción definida en el plan de mejoramiento, durante el mes de julio de 2022 se comunicaron a la Subdirección Financiera 24 actos administrativos de traslados o reducciones, los cuales fueron conciliados en el módulo PAC, como soporte de lo anterior, se adjunta reporte del aplicativo BogData con los registros de los traslados presupuestales que se emana de la transacción zpsm_0058 y el reporte de PAC del mes de julio de 2.022."/>
  </r>
  <r>
    <d v="2022-10-03T00:00:00"/>
    <s v="MOVILIDAD"/>
    <s v="SECRETARIA DISTRITAL DE MOVILIDAD - SDM"/>
    <n v="113"/>
    <m/>
    <n v="100"/>
    <s v="3.2.1"/>
    <n v="1"/>
    <m/>
    <m/>
    <m/>
    <m/>
    <m/>
    <m/>
    <m/>
    <m/>
    <m/>
    <s v="Diseñar e implementar un tablero de control para el análisis y seguimiento de los acuerdos de pago a cargo de la Dirección de Gestión de Cobro, generando alertas diarias con el fin de realizar una gestión oportuna y eficiente de la misma."/>
    <s v="Tablero de control"/>
    <s v="Tablero de control diseñado e implementado"/>
    <n v="1"/>
    <x v="31"/>
    <d v="2022-09-22T00:00:00"/>
    <d v="2022-12-30T00:00:00"/>
    <m/>
    <x v="1"/>
    <m/>
    <m/>
    <s v="SUBSECRETARIA DE GESTIÓN JURÍDICA"/>
    <s v="DIRECCIÓN DE GESTIÓN DE COBRO"/>
    <n v="0"/>
    <n v="0"/>
    <s v="ABIERTA"/>
    <m/>
    <m/>
    <m/>
  </r>
  <r>
    <d v="2022-10-03T00:00:00"/>
    <s v="MOVILIDAD"/>
    <s v="SECRETARIA DISTRITAL DE MOVILIDAD - SDM"/>
    <n v="113"/>
    <m/>
    <n v="100"/>
    <s v="3.2.1"/>
    <n v="2"/>
    <m/>
    <m/>
    <m/>
    <m/>
    <m/>
    <m/>
    <m/>
    <m/>
    <m/>
    <s v="Realizar seguimiento mensual de las alertas de acuerdos de pago proximas a prescribir, versus las gestiones persuasivas adelantadas."/>
    <s v="Seguimientos mensuales"/>
    <s v="Seguimientos efectuados /seguimientos programados*100%"/>
    <n v="6"/>
    <x v="31"/>
    <d v="2022-09-22T00:00:00"/>
    <d v="2023-04-30T00:00:00"/>
    <m/>
    <x v="1"/>
    <m/>
    <m/>
    <s v="SUBSECRETARIA DE GESTIÓN JURÍDICA"/>
    <s v="DIRECCIÓN DE GESTIÓN DE COBRO"/>
    <n v="0"/>
    <n v="0"/>
    <s v="ABIERTA"/>
    <m/>
    <m/>
    <m/>
  </r>
  <r>
    <d v="2022-10-03T00:00:00"/>
    <s v="MOVILIDAD"/>
    <s v="SECRETARIA DISTRITAL DE MOVILIDAD - SDM"/>
    <n v="113"/>
    <m/>
    <n v="100"/>
    <s v="3.2.1"/>
    <n v="3"/>
    <m/>
    <m/>
    <m/>
    <m/>
    <m/>
    <m/>
    <m/>
    <m/>
    <m/>
    <s v="Actualizar las bases de datos respecto a la información de ubicabilidad de los deudores en el sistema de información contravencional, teniendo en cuenta el requerimiento mensual 25416 emitido por la ETB, para efectos de realizar una gestión de cobro oportuna y eficiente."/>
    <s v="Bases de datos de información de ubicabilidad"/>
    <s v="Bases de datos de información de ubicabilidad actualizadas"/>
    <n v="1"/>
    <x v="31"/>
    <d v="2022-09-22T00:00:00"/>
    <d v="2023-04-30T00:00:00"/>
    <m/>
    <x v="1"/>
    <m/>
    <m/>
    <s v="SUBSECRETARIA DE GESTIÓN JURÍDICA"/>
    <s v="DIRECCIÓN DE GESTIÓN DE COBRO"/>
    <n v="0"/>
    <n v="0"/>
    <s v="ABIERTA"/>
    <m/>
    <m/>
    <m/>
  </r>
  <r>
    <d v="2022-10-03T00:00:00"/>
    <s v="MOVILIDAD"/>
    <s v="SECRETARIA DISTRITAL DE MOVILIDAD - SDM"/>
    <n v="113"/>
    <m/>
    <n v="100"/>
    <s v="3.2.1"/>
    <n v="4"/>
    <m/>
    <m/>
    <m/>
    <m/>
    <m/>
    <m/>
    <m/>
    <m/>
    <m/>
    <s v="Realizar informes mensuales que contengan el estudio estadístico del comportamiento de la imposición, gestión de cobro y recaudo, el cual de cuenta de la efectividad de la gestión."/>
    <s v="Informes mensuales"/>
    <s v="Informes realizados / Informes programados * 100%"/>
    <n v="6"/>
    <x v="31"/>
    <d v="2022-09-22T00:00:00"/>
    <d v="2023-04-30T00:00:00"/>
    <m/>
    <x v="1"/>
    <m/>
    <m/>
    <s v="SUBSECRETARIA DE GESTIÓN JURÍDICA"/>
    <s v="DIRECCIÓN DE GESTIÓN DE COBRO"/>
    <n v="0"/>
    <n v="0"/>
    <s v="ABIERTA"/>
    <m/>
    <m/>
    <m/>
  </r>
  <r>
    <m/>
    <m/>
    <m/>
    <m/>
    <m/>
    <m/>
    <m/>
    <m/>
    <m/>
    <m/>
    <m/>
    <m/>
    <m/>
    <m/>
    <m/>
    <m/>
    <m/>
    <m/>
    <m/>
    <m/>
    <m/>
    <x v="44"/>
    <m/>
    <m/>
    <m/>
    <x v="3"/>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3" applyNumberFormats="0" applyBorderFormats="0" applyFontFormats="0" applyPatternFormats="0" applyAlignmentFormats="0" applyWidthHeightFormats="1" dataCaption="Valores" updatedVersion="8" minRefreshableVersion="3" showDrill="0" useAutoFormatting="1" itemPrintTitles="1" createdVersion="6" indent="0" outline="1" outlineData="1" multipleFieldFilters="0">
  <location ref="A78:E87" firstHeaderRow="1" firstDataRow="2" firstDataCol="1" rowPageCount="2" colPageCount="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axis="axisCol" showAll="0" sortType="ascending">
      <items count="4">
        <item x="1"/>
        <item x="2"/>
        <item x="0"/>
        <item t="default"/>
      </items>
    </pivotField>
    <pivotField showAll="0"/>
    <pivotField axis="axisPage" multipleItemSelectionAllowed="1" showAll="0">
      <items count="2">
        <item x="0"/>
        <item t="default"/>
      </items>
    </pivotField>
    <pivotField showAll="0"/>
    <pivotField showAll="0"/>
    <pivotField axis="axisRow" showAll="0" defaultSubtotal="0">
      <items count="3">
        <item x="1"/>
        <item x="0"/>
        <item x="2"/>
      </items>
    </pivotField>
    <pivotField axis="axisRow" showAll="0" defaultSubtotal="0">
      <items count="4">
        <item x="0"/>
        <item x="2"/>
        <item x="1"/>
        <item x="3"/>
      </items>
    </pivotField>
    <pivotField showAll="0"/>
    <pivotField showAll="0"/>
    <pivotField axis="axisPage" multipleItemSelectionAllowed="1" showAll="0">
      <items count="2">
        <item x="0"/>
        <item t="default"/>
      </items>
    </pivotField>
    <pivotField showAll="0"/>
  </pivotFields>
  <rowFields count="2">
    <field x="28"/>
    <field x="29"/>
  </rowFields>
  <rowItems count="8">
    <i>
      <x/>
    </i>
    <i r="1">
      <x v="1"/>
    </i>
    <i r="1">
      <x v="2"/>
    </i>
    <i>
      <x v="1"/>
    </i>
    <i r="1">
      <x/>
    </i>
    <i>
      <x v="2"/>
    </i>
    <i r="1">
      <x v="3"/>
    </i>
    <i t="grand">
      <x/>
    </i>
  </rowItems>
  <colFields count="1">
    <field x="23"/>
  </colFields>
  <colItems count="4">
    <i>
      <x/>
    </i>
    <i>
      <x v="1"/>
    </i>
    <i>
      <x v="2"/>
    </i>
    <i t="grand">
      <x/>
    </i>
  </colItems>
  <pageFields count="2">
    <pageField fld="32" hier="-1"/>
    <pageField fld="25" hier="-1"/>
  </pageFields>
  <dataFields count="1">
    <dataField name="Cuenta de CODIGO ACCION" fld="7" subtotal="count" baseField="24" baseItem="0"/>
  </dataFields>
  <formats count="36">
    <format dxfId="65">
      <pivotArea field="32" type="button" dataOnly="0" labelOnly="1" outline="0" axis="axisPage" fieldPosition="0"/>
    </format>
    <format dxfId="64">
      <pivotArea type="origin" dataOnly="0" labelOnly="1" outline="0" fieldPosition="0"/>
    </format>
    <format dxfId="63">
      <pivotArea dataOnly="0" labelOnly="1" grandRow="1" outline="0" fieldPosition="0"/>
    </format>
    <format dxfId="62">
      <pivotArea dataOnly="0" labelOnly="1" fieldPosition="0">
        <references count="1">
          <reference field="28" count="3">
            <x v="0"/>
            <x v="1"/>
            <x v="2"/>
          </reference>
        </references>
      </pivotArea>
    </format>
    <format dxfId="61">
      <pivotArea dataOnly="0" labelOnly="1" fieldPosition="0">
        <references count="2">
          <reference field="28" count="1" selected="0">
            <x v="0"/>
          </reference>
          <reference field="29" count="2">
            <x v="1"/>
            <x v="2"/>
          </reference>
        </references>
      </pivotArea>
    </format>
    <format dxfId="60">
      <pivotArea dataOnly="0" labelOnly="1" fieldPosition="0">
        <references count="2">
          <reference field="28" count="1" selected="0">
            <x v="1"/>
          </reference>
          <reference field="29" count="1">
            <x v="0"/>
          </reference>
        </references>
      </pivotArea>
    </format>
    <format dxfId="59">
      <pivotArea dataOnly="0" labelOnly="1" fieldPosition="0">
        <references count="2">
          <reference field="28" count="1" selected="0">
            <x v="2"/>
          </reference>
          <reference field="29" count="1">
            <x v="3"/>
          </reference>
        </references>
      </pivotArea>
    </format>
    <format dxfId="58">
      <pivotArea field="28" grandCol="1" collapsedLevelsAreSubtotals="1" axis="axisRow" fieldPosition="0">
        <references count="1">
          <reference field="28" count="1">
            <x v="0"/>
          </reference>
        </references>
      </pivotArea>
    </format>
    <format dxfId="57">
      <pivotArea collapsedLevelsAreSubtotals="1" fieldPosition="0">
        <references count="3">
          <reference field="23" count="2" selected="0">
            <x v="0"/>
            <x v="1"/>
          </reference>
          <reference field="28" count="1" selected="0">
            <x v="0"/>
          </reference>
          <reference field="29" count="2">
            <x v="1"/>
            <x v="2"/>
          </reference>
        </references>
      </pivotArea>
    </format>
    <format dxfId="56">
      <pivotArea field="29" grandCol="1" collapsedLevelsAreSubtotals="1" axis="axisRow" fieldPosition="1">
        <references count="2">
          <reference field="28" count="1" selected="0">
            <x v="0"/>
          </reference>
          <reference field="29" count="2">
            <x v="1"/>
            <x v="2"/>
          </reference>
        </references>
      </pivotArea>
    </format>
    <format dxfId="55">
      <pivotArea collapsedLevelsAreSubtotals="1" fieldPosition="0">
        <references count="2">
          <reference field="23" count="2" selected="0">
            <x v="0"/>
            <x v="1"/>
          </reference>
          <reference field="28" count="1">
            <x v="1"/>
          </reference>
        </references>
      </pivotArea>
    </format>
    <format dxfId="54">
      <pivotArea field="28" grandCol="1" collapsedLevelsAreSubtotals="1" axis="axisRow" fieldPosition="0">
        <references count="1">
          <reference field="28" count="1">
            <x v="1"/>
          </reference>
        </references>
      </pivotArea>
    </format>
    <format dxfId="53">
      <pivotArea collapsedLevelsAreSubtotals="1" fieldPosition="0">
        <references count="3">
          <reference field="23" count="2" selected="0">
            <x v="0"/>
            <x v="1"/>
          </reference>
          <reference field="28" count="1" selected="0">
            <x v="1"/>
          </reference>
          <reference field="29" count="1">
            <x v="0"/>
          </reference>
        </references>
      </pivotArea>
    </format>
    <format dxfId="52">
      <pivotArea field="29" grandCol="1" collapsedLevelsAreSubtotals="1" axis="axisRow" fieldPosition="1">
        <references count="2">
          <reference field="28" count="1" selected="0">
            <x v="1"/>
          </reference>
          <reference field="29" count="1">
            <x v="0"/>
          </reference>
        </references>
      </pivotArea>
    </format>
    <format dxfId="51">
      <pivotArea field="28" grandCol="1" collapsedLevelsAreSubtotals="1" axis="axisRow" fieldPosition="0">
        <references count="1">
          <reference field="28" count="1">
            <x v="2"/>
          </reference>
        </references>
      </pivotArea>
    </format>
    <format dxfId="50">
      <pivotArea collapsedLevelsAreSubtotals="1" fieldPosition="0">
        <references count="3">
          <reference field="23" count="2" selected="0">
            <x v="0"/>
            <x v="1"/>
          </reference>
          <reference field="28" count="1" selected="0">
            <x v="2"/>
          </reference>
          <reference field="29" count="1">
            <x v="3"/>
          </reference>
        </references>
      </pivotArea>
    </format>
    <format dxfId="49">
      <pivotArea field="29" grandCol="1" collapsedLevelsAreSubtotals="1" axis="axisRow" fieldPosition="1">
        <references count="2">
          <reference field="28" count="1" selected="0">
            <x v="2"/>
          </reference>
          <reference field="29" count="1">
            <x v="3"/>
          </reference>
        </references>
      </pivotArea>
    </format>
    <format dxfId="48">
      <pivotArea collapsedLevelsAreSubtotals="1" fieldPosition="0">
        <references count="3">
          <reference field="23" count="2" selected="0">
            <x v="0"/>
            <x v="1"/>
          </reference>
          <reference field="28" count="1" selected="0">
            <x v="0"/>
          </reference>
          <reference field="29" count="2">
            <x v="1"/>
            <x v="2"/>
          </reference>
        </references>
      </pivotArea>
    </format>
    <format dxfId="47">
      <pivotArea collapsedLevelsAreSubtotals="1" fieldPosition="0">
        <references count="3">
          <reference field="23" count="2" selected="0">
            <x v="0"/>
            <x v="1"/>
          </reference>
          <reference field="28" count="1" selected="0">
            <x v="2"/>
          </reference>
          <reference field="29" count="1">
            <x v="3"/>
          </reference>
        </references>
      </pivotArea>
    </format>
    <format dxfId="46">
      <pivotArea collapsedLevelsAreSubtotals="1" fieldPosition="0">
        <references count="3">
          <reference field="23" count="1" selected="0">
            <x v="0"/>
          </reference>
          <reference field="28" count="1" selected="0">
            <x v="0"/>
          </reference>
          <reference field="29" count="2">
            <x v="1"/>
            <x v="2"/>
          </reference>
        </references>
      </pivotArea>
    </format>
    <format dxfId="45">
      <pivotArea collapsedLevelsAreSubtotals="1" fieldPosition="0">
        <references count="3">
          <reference field="23" count="1" selected="0">
            <x v="0"/>
          </reference>
          <reference field="28" count="1" selected="0">
            <x v="2"/>
          </reference>
          <reference field="29" count="1">
            <x v="3"/>
          </reference>
        </references>
      </pivotArea>
    </format>
    <format dxfId="44">
      <pivotArea collapsedLevelsAreSubtotals="1" fieldPosition="0">
        <references count="3">
          <reference field="23" count="1" selected="0">
            <x v="0"/>
          </reference>
          <reference field="28" count="1" selected="0">
            <x v="2"/>
          </reference>
          <reference field="29" count="1">
            <x v="3"/>
          </reference>
        </references>
      </pivotArea>
    </format>
    <format dxfId="43">
      <pivotArea field="28" grandCol="1" collapsedLevelsAreSubtotals="1" axis="axisRow" fieldPosition="0">
        <references count="1">
          <reference field="28" count="1">
            <x v="0"/>
          </reference>
        </references>
      </pivotArea>
    </format>
    <format dxfId="42">
      <pivotArea field="29" grandCol="1" collapsedLevelsAreSubtotals="1" axis="axisRow" fieldPosition="1">
        <references count="2">
          <reference field="28" count="1" selected="0">
            <x v="0"/>
          </reference>
          <reference field="29" count="1">
            <x v="2"/>
          </reference>
        </references>
      </pivotArea>
    </format>
    <format dxfId="41">
      <pivotArea field="28" grandCol="1" collapsedLevelsAreSubtotals="1" axis="axisRow" fieldPosition="0">
        <references count="1">
          <reference field="28" count="1">
            <x v="1"/>
          </reference>
        </references>
      </pivotArea>
    </format>
    <format dxfId="40">
      <pivotArea field="29" grandCol="1" collapsedLevelsAreSubtotals="1" axis="axisRow" fieldPosition="1">
        <references count="2">
          <reference field="28" count="1" selected="0">
            <x v="1"/>
          </reference>
          <reference field="29" count="1">
            <x v="0"/>
          </reference>
        </references>
      </pivotArea>
    </format>
    <format dxfId="39">
      <pivotArea field="28" grandCol="1" collapsedLevelsAreSubtotals="1" axis="axisRow" fieldPosition="0">
        <references count="1">
          <reference field="28" count="1">
            <x v="2"/>
          </reference>
        </references>
      </pivotArea>
    </format>
    <format dxfId="38">
      <pivotArea collapsedLevelsAreSubtotals="1" fieldPosition="0">
        <references count="3">
          <reference field="23" count="1" selected="0">
            <x v="1"/>
          </reference>
          <reference field="28" count="1" selected="0">
            <x v="2"/>
          </reference>
          <reference field="29" count="1">
            <x v="3"/>
          </reference>
        </references>
      </pivotArea>
    </format>
    <format dxfId="37">
      <pivotArea field="29" grandCol="1" collapsedLevelsAreSubtotals="1" axis="axisRow" fieldPosition="1">
        <references count="2">
          <reference field="28" count="1" selected="0">
            <x v="2"/>
          </reference>
          <reference field="29" count="1">
            <x v="3"/>
          </reference>
        </references>
      </pivotArea>
    </format>
    <format dxfId="36">
      <pivotArea collapsedLevelsAreSubtotals="1" fieldPosition="0">
        <references count="3">
          <reference field="23" count="1" selected="0">
            <x v="1"/>
          </reference>
          <reference field="28" count="1" selected="0">
            <x v="2"/>
          </reference>
          <reference field="29" count="1">
            <x v="3"/>
          </reference>
        </references>
      </pivotArea>
    </format>
    <format dxfId="35">
      <pivotArea collapsedLevelsAreSubtotals="1" fieldPosition="0">
        <references count="2">
          <reference field="28" count="1" selected="0">
            <x v="0"/>
          </reference>
          <reference field="29" count="1">
            <x v="2"/>
          </reference>
        </references>
      </pivotArea>
    </format>
    <format dxfId="34">
      <pivotArea collapsedLevelsAreSubtotals="1" fieldPosition="0">
        <references count="1">
          <reference field="28" count="1">
            <x v="1"/>
          </reference>
        </references>
      </pivotArea>
    </format>
    <format dxfId="33">
      <pivotArea collapsedLevelsAreSubtotals="1" fieldPosition="0">
        <references count="2">
          <reference field="28" count="1" selected="0">
            <x v="1"/>
          </reference>
          <reference field="29" count="1">
            <x v="0"/>
          </reference>
        </references>
      </pivotArea>
    </format>
    <format dxfId="32">
      <pivotArea collapsedLevelsAreSubtotals="1" fieldPosition="0">
        <references count="1">
          <reference field="28" count="1">
            <x v="0"/>
          </reference>
        </references>
      </pivotArea>
    </format>
    <format dxfId="31">
      <pivotArea collapsedLevelsAreSubtotals="1" fieldPosition="0">
        <references count="2">
          <reference field="28" count="1" selected="0">
            <x v="0"/>
          </reference>
          <reference field="29" count="1">
            <x v="2"/>
          </reference>
        </references>
      </pivotArea>
    </format>
    <format dxfId="30">
      <pivotArea collapsedLevelsAreSubtotals="1" fieldPosition="0">
        <references count="1">
          <reference field="28" count="1">
            <x v="2"/>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3" cacheId="2"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rowHeaderCaption="Vigencia /  Modalidad">
  <location ref="A138:D153" firstHeaderRow="0" firstDataRow="1" firstDataCol="1" rowPageCount="1" colPageCount="1"/>
  <pivotFields count="34">
    <pivotField showAll="0"/>
    <pivotField showAll="0"/>
    <pivotField showAll="0"/>
    <pivotField showAll="0"/>
    <pivotField axis="axisRow" showAll="0">
      <items count="3">
        <item x="0"/>
        <item x="1"/>
        <item t="default"/>
      </items>
    </pivotField>
    <pivotField axis="axisRow" showAll="0">
      <items count="7">
        <item x="3"/>
        <item x="4"/>
        <item x="0"/>
        <item x="1"/>
        <item x="2"/>
        <item x="5"/>
        <item t="default"/>
      </items>
    </pivotField>
    <pivotField showAll="0"/>
    <pivotField showAll="0"/>
    <pivotField showAll="0"/>
    <pivotField axis="axisRow" showAll="0">
      <items count="4">
        <item x="0"/>
        <item x="1"/>
        <item x="2"/>
        <item t="default"/>
      </items>
    </pivotField>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4">
        <item x="1"/>
        <item x="0"/>
        <item x="2"/>
        <item t="default"/>
      </items>
    </pivotField>
    <pivotField showAll="0"/>
    <pivotField showAll="0"/>
    <pivotField showAll="0" defaultSubtotal="0"/>
    <pivotField showAll="0" defaultSubtotal="0"/>
    <pivotField numFmtId="1" showAll="0"/>
    <pivotField numFmtId="1" showAll="0"/>
    <pivotField showAll="0"/>
    <pivotField showAll="0"/>
  </pivotFields>
  <rowFields count="3">
    <field x="4"/>
    <field x="9"/>
    <field x="5"/>
  </rowFields>
  <rowItems count="15">
    <i>
      <x/>
    </i>
    <i r="1">
      <x/>
    </i>
    <i r="2">
      <x v="2"/>
    </i>
    <i r="1">
      <x v="1"/>
    </i>
    <i r="2">
      <x v="3"/>
    </i>
    <i r="2">
      <x v="4"/>
    </i>
    <i>
      <x v="1"/>
    </i>
    <i r="1">
      <x/>
    </i>
    <i r="2">
      <x/>
    </i>
    <i r="1">
      <x v="1"/>
    </i>
    <i r="2">
      <x v="1"/>
    </i>
    <i r="2">
      <x v="2"/>
    </i>
    <i r="1">
      <x v="2"/>
    </i>
    <i r="2">
      <x v="5"/>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2">
    <format dxfId="67">
      <pivotArea dataOnly="0" labelOnly="1" outline="0" fieldPosition="0">
        <references count="1">
          <reference field="4294967294" count="3">
            <x v="0"/>
            <x v="1"/>
            <x v="2"/>
          </reference>
        </references>
      </pivotArea>
    </format>
    <format dxfId="6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14" cacheId="2"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rowHeaderCaption="Subsecretaría u Oficina">
  <location ref="A115:D132" firstHeaderRow="0" firstDataRow="1" firstDataCol="1" rowPageCount="1" colPageCount="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4">
        <item x="1"/>
        <item x="0"/>
        <item x="2"/>
        <item t="default"/>
      </items>
    </pivotField>
    <pivotField showAll="0"/>
    <pivotField showAll="0"/>
    <pivotField axis="axisRow" showAll="0" defaultSubtotal="0">
      <items count="16">
        <item x="5"/>
        <item x="4"/>
        <item x="1"/>
        <item x="9"/>
        <item x="0"/>
        <item x="7"/>
        <item x="2"/>
        <item x="3"/>
        <item x="6"/>
        <item x="8"/>
        <item x="10"/>
        <item x="11"/>
        <item x="12"/>
        <item x="13"/>
        <item x="14"/>
        <item x="15"/>
      </items>
    </pivotField>
    <pivotField showAll="0" defaultSubtotal="0"/>
    <pivotField numFmtId="1" showAll="0"/>
    <pivotField numFmtId="1" showAll="0"/>
    <pivotField showAll="0"/>
    <pivotField showAll="0"/>
  </pivotFields>
  <rowFields count="1">
    <field x="28"/>
  </rowFields>
  <rowItems count="17">
    <i>
      <x/>
    </i>
    <i>
      <x v="1"/>
    </i>
    <i>
      <x v="2"/>
    </i>
    <i>
      <x v="3"/>
    </i>
    <i>
      <x v="4"/>
    </i>
    <i>
      <x v="5"/>
    </i>
    <i>
      <x v="6"/>
    </i>
    <i>
      <x v="7"/>
    </i>
    <i>
      <x v="8"/>
    </i>
    <i>
      <x v="9"/>
    </i>
    <i>
      <x v="10"/>
    </i>
    <i>
      <x v="11"/>
    </i>
    <i>
      <x v="12"/>
    </i>
    <i>
      <x v="13"/>
    </i>
    <i>
      <x v="14"/>
    </i>
    <i>
      <x v="15"/>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5">
    <format dxfId="72">
      <pivotArea dataOnly="0" labelOnly="1" outline="0" fieldPosition="0">
        <references count="1">
          <reference field="4294967294" count="3">
            <x v="0"/>
            <x v="1"/>
            <x v="2"/>
          </reference>
        </references>
      </pivotArea>
    </format>
    <format dxfId="71">
      <pivotArea outline="0" collapsedLevelsAreSubtotals="1" fieldPosition="0"/>
    </format>
    <format dxfId="70">
      <pivotArea dataOnly="0" labelOnly="1" fieldPosition="0">
        <references count="1">
          <reference field="28" count="0"/>
        </references>
      </pivotArea>
    </format>
    <format dxfId="69">
      <pivotArea dataOnly="0" labelOnly="1" fieldPosition="0">
        <references count="1">
          <reference field="28" count="0"/>
        </references>
      </pivotArea>
    </format>
    <format dxfId="68">
      <pivotArea dataOnly="0" labelOnly="1" fieldPosition="0">
        <references count="1">
          <reference field="28"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4" cacheId="4"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167:B200" firstHeaderRow="1" firstDataRow="1" firstDataCol="1" rowPageCount="1" colPageCount="1"/>
  <pivotFields count="3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6">
        <item x="7"/>
        <item x="6"/>
        <item x="37"/>
        <item x="4"/>
        <item x="5"/>
        <item x="29"/>
        <item x="0"/>
        <item x="22"/>
        <item x="31"/>
        <item x="39"/>
        <item x="19"/>
        <item x="18"/>
        <item x="11"/>
        <item x="12"/>
        <item x="20"/>
        <item x="21"/>
        <item x="33"/>
        <item x="32"/>
        <item x="34"/>
        <item x="8"/>
        <item x="41"/>
        <item x="2"/>
        <item x="28"/>
        <item x="9"/>
        <item x="40"/>
        <item x="23"/>
        <item x="1"/>
        <item x="25"/>
        <item x="24"/>
        <item x="16"/>
        <item x="26"/>
        <item x="43"/>
        <item x="38"/>
        <item x="42"/>
        <item x="35"/>
        <item x="36"/>
        <item x="17"/>
        <item x="10"/>
        <item x="14"/>
        <item x="27"/>
        <item x="15"/>
        <item x="13"/>
        <item x="30"/>
        <item x="3"/>
        <item x="44"/>
        <item t="default"/>
      </items>
    </pivotField>
    <pivotField showAll="0"/>
    <pivotField showAll="0"/>
    <pivotField showAll="0"/>
    <pivotField axis="axisPage" multipleItemSelectionAllowed="1" showAll="0">
      <items count="5">
        <item x="1"/>
        <item h="1" x="0"/>
        <item h="1" x="2"/>
        <item h="1" x="3"/>
        <item t="default"/>
      </items>
    </pivotField>
    <pivotField showAll="0"/>
    <pivotField showAll="0"/>
    <pivotField showAll="0"/>
    <pivotField showAll="0"/>
    <pivotField showAll="0"/>
    <pivotField showAll="0"/>
    <pivotField showAll="0"/>
    <pivotField showAll="0"/>
    <pivotField showAll="0"/>
    <pivotField showAll="0"/>
  </pivotFields>
  <rowFields count="1">
    <field x="21"/>
  </rowFields>
  <rowItems count="33">
    <i>
      <x v="2"/>
    </i>
    <i>
      <x v="3"/>
    </i>
    <i>
      <x v="5"/>
    </i>
    <i>
      <x v="7"/>
    </i>
    <i>
      <x v="8"/>
    </i>
    <i>
      <x v="9"/>
    </i>
    <i>
      <x v="10"/>
    </i>
    <i>
      <x v="11"/>
    </i>
    <i>
      <x v="13"/>
    </i>
    <i>
      <x v="14"/>
    </i>
    <i>
      <x v="16"/>
    </i>
    <i>
      <x v="17"/>
    </i>
    <i>
      <x v="18"/>
    </i>
    <i>
      <x v="19"/>
    </i>
    <i>
      <x v="20"/>
    </i>
    <i>
      <x v="22"/>
    </i>
    <i>
      <x v="23"/>
    </i>
    <i>
      <x v="24"/>
    </i>
    <i>
      <x v="26"/>
    </i>
    <i>
      <x v="27"/>
    </i>
    <i>
      <x v="28"/>
    </i>
    <i>
      <x v="29"/>
    </i>
    <i>
      <x v="30"/>
    </i>
    <i>
      <x v="31"/>
    </i>
    <i>
      <x v="32"/>
    </i>
    <i>
      <x v="33"/>
    </i>
    <i>
      <x v="34"/>
    </i>
    <i>
      <x v="35"/>
    </i>
    <i>
      <x v="39"/>
    </i>
    <i>
      <x v="40"/>
    </i>
    <i>
      <x v="41"/>
    </i>
    <i>
      <x v="42"/>
    </i>
    <i t="grand">
      <x/>
    </i>
  </rowItems>
  <colItems count="1">
    <i/>
  </colItems>
  <pageFields count="1">
    <pageField fld="25" hier="-1"/>
  </pageFields>
  <dataFields count="1">
    <dataField name="Cuenta de AREA RESPONSABLE" fld="21" subtotal="count" baseField="21" baseItem="2"/>
  </dataFields>
  <formats count="32">
    <format dxfId="104">
      <pivotArea collapsedLevelsAreSubtotals="1" fieldPosition="0">
        <references count="1">
          <reference field="21" count="1">
            <x v="2"/>
          </reference>
        </references>
      </pivotArea>
    </format>
    <format dxfId="103">
      <pivotArea collapsedLevelsAreSubtotals="1" fieldPosition="0">
        <references count="1">
          <reference field="21" count="1">
            <x v="3"/>
          </reference>
        </references>
      </pivotArea>
    </format>
    <format dxfId="102">
      <pivotArea collapsedLevelsAreSubtotals="1" fieldPosition="0">
        <references count="1">
          <reference field="21" count="1">
            <x v="5"/>
          </reference>
        </references>
      </pivotArea>
    </format>
    <format dxfId="101">
      <pivotArea collapsedLevelsAreSubtotals="1" fieldPosition="0">
        <references count="1">
          <reference field="21" count="1">
            <x v="7"/>
          </reference>
        </references>
      </pivotArea>
    </format>
    <format dxfId="100">
      <pivotArea collapsedLevelsAreSubtotals="1" fieldPosition="0">
        <references count="1">
          <reference field="21" count="1">
            <x v="8"/>
          </reference>
        </references>
      </pivotArea>
    </format>
    <format dxfId="99">
      <pivotArea collapsedLevelsAreSubtotals="1" fieldPosition="0">
        <references count="1">
          <reference field="21" count="1">
            <x v="9"/>
          </reference>
        </references>
      </pivotArea>
    </format>
    <format dxfId="98">
      <pivotArea collapsedLevelsAreSubtotals="1" fieldPosition="0">
        <references count="1">
          <reference field="21" count="1">
            <x v="10"/>
          </reference>
        </references>
      </pivotArea>
    </format>
    <format dxfId="97">
      <pivotArea collapsedLevelsAreSubtotals="1" fieldPosition="0">
        <references count="1">
          <reference field="21" count="1">
            <x v="11"/>
          </reference>
        </references>
      </pivotArea>
    </format>
    <format dxfId="96">
      <pivotArea collapsedLevelsAreSubtotals="1" fieldPosition="0">
        <references count="1">
          <reference field="21" count="1">
            <x v="13"/>
          </reference>
        </references>
      </pivotArea>
    </format>
    <format dxfId="95">
      <pivotArea collapsedLevelsAreSubtotals="1" fieldPosition="0">
        <references count="1">
          <reference field="21" count="1">
            <x v="14"/>
          </reference>
        </references>
      </pivotArea>
    </format>
    <format dxfId="94">
      <pivotArea collapsedLevelsAreSubtotals="1" fieldPosition="0">
        <references count="1">
          <reference field="21" count="1">
            <x v="16"/>
          </reference>
        </references>
      </pivotArea>
    </format>
    <format dxfId="93">
      <pivotArea collapsedLevelsAreSubtotals="1" fieldPosition="0">
        <references count="1">
          <reference field="21" count="1">
            <x v="17"/>
          </reference>
        </references>
      </pivotArea>
    </format>
    <format dxfId="92">
      <pivotArea collapsedLevelsAreSubtotals="1" fieldPosition="0">
        <references count="1">
          <reference field="21" count="1">
            <x v="18"/>
          </reference>
        </references>
      </pivotArea>
    </format>
    <format dxfId="91">
      <pivotArea collapsedLevelsAreSubtotals="1" fieldPosition="0">
        <references count="1">
          <reference field="21" count="1">
            <x v="19"/>
          </reference>
        </references>
      </pivotArea>
    </format>
    <format dxfId="90">
      <pivotArea collapsedLevelsAreSubtotals="1" fieldPosition="0">
        <references count="1">
          <reference field="21" count="1">
            <x v="20"/>
          </reference>
        </references>
      </pivotArea>
    </format>
    <format dxfId="89">
      <pivotArea collapsedLevelsAreSubtotals="1" fieldPosition="0">
        <references count="1">
          <reference field="21" count="1">
            <x v="22"/>
          </reference>
        </references>
      </pivotArea>
    </format>
    <format dxfId="88">
      <pivotArea collapsedLevelsAreSubtotals="1" fieldPosition="0">
        <references count="1">
          <reference field="21" count="1">
            <x v="23"/>
          </reference>
        </references>
      </pivotArea>
    </format>
    <format dxfId="87">
      <pivotArea collapsedLevelsAreSubtotals="1" fieldPosition="0">
        <references count="1">
          <reference field="21" count="1">
            <x v="24"/>
          </reference>
        </references>
      </pivotArea>
    </format>
    <format dxfId="86">
      <pivotArea collapsedLevelsAreSubtotals="1" fieldPosition="0">
        <references count="1">
          <reference field="21" count="1">
            <x v="26"/>
          </reference>
        </references>
      </pivotArea>
    </format>
    <format dxfId="85">
      <pivotArea collapsedLevelsAreSubtotals="1" fieldPosition="0">
        <references count="1">
          <reference field="21" count="1">
            <x v="27"/>
          </reference>
        </references>
      </pivotArea>
    </format>
    <format dxfId="84">
      <pivotArea collapsedLevelsAreSubtotals="1" fieldPosition="0">
        <references count="1">
          <reference field="21" count="1">
            <x v="28"/>
          </reference>
        </references>
      </pivotArea>
    </format>
    <format dxfId="83">
      <pivotArea collapsedLevelsAreSubtotals="1" fieldPosition="0">
        <references count="1">
          <reference field="21" count="1">
            <x v="29"/>
          </reference>
        </references>
      </pivotArea>
    </format>
    <format dxfId="82">
      <pivotArea collapsedLevelsAreSubtotals="1" fieldPosition="0">
        <references count="1">
          <reference field="21" count="1">
            <x v="30"/>
          </reference>
        </references>
      </pivotArea>
    </format>
    <format dxfId="81">
      <pivotArea collapsedLevelsAreSubtotals="1" fieldPosition="0">
        <references count="1">
          <reference field="21" count="1">
            <x v="31"/>
          </reference>
        </references>
      </pivotArea>
    </format>
    <format dxfId="80">
      <pivotArea collapsedLevelsAreSubtotals="1" fieldPosition="0">
        <references count="1">
          <reference field="21" count="1">
            <x v="32"/>
          </reference>
        </references>
      </pivotArea>
    </format>
    <format dxfId="79">
      <pivotArea collapsedLevelsAreSubtotals="1" fieldPosition="0">
        <references count="1">
          <reference field="21" count="1">
            <x v="33"/>
          </reference>
        </references>
      </pivotArea>
    </format>
    <format dxfId="78">
      <pivotArea collapsedLevelsAreSubtotals="1" fieldPosition="0">
        <references count="1">
          <reference field="21" count="1">
            <x v="34"/>
          </reference>
        </references>
      </pivotArea>
    </format>
    <format dxfId="77">
      <pivotArea collapsedLevelsAreSubtotals="1" fieldPosition="0">
        <references count="1">
          <reference field="21" count="1">
            <x v="35"/>
          </reference>
        </references>
      </pivotArea>
    </format>
    <format dxfId="76">
      <pivotArea collapsedLevelsAreSubtotals="1" fieldPosition="0">
        <references count="1">
          <reference field="21" count="1">
            <x v="39"/>
          </reference>
        </references>
      </pivotArea>
    </format>
    <format dxfId="75">
      <pivotArea collapsedLevelsAreSubtotals="1" fieldPosition="0">
        <references count="1">
          <reference field="21" count="1">
            <x v="42"/>
          </reference>
        </references>
      </pivotArea>
    </format>
    <format dxfId="74">
      <pivotArea collapsedLevelsAreSubtotals="1" fieldPosition="0">
        <references count="1">
          <reference field="21" count="1">
            <x v="40"/>
          </reference>
        </references>
      </pivotArea>
    </format>
    <format dxfId="73">
      <pivotArea collapsedLevelsAreSubtotals="1" fieldPosition="0">
        <references count="1">
          <reference field="21" count="1">
            <x v="4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 dinámica1" cacheId="3" applyNumberFormats="0" applyBorderFormats="0" applyFontFormats="0" applyPatternFormats="0" applyAlignmentFormats="0" applyWidthHeightFormats="1" dataCaption="Valores" updatedVersion="8" minRefreshableVersion="3" showCalcMbrs="0" useAutoFormatting="1" itemPrintTitles="1" createdVersion="3" indent="0" outline="1" outlineData="1" multipleFieldFilters="0" chartFormat="1" rowHeaderCaption="SUBSECRETARRÍA U OFICINA">
  <location ref="A28:C37" firstHeaderRow="1" firstDataRow="2" firstDataCol="1" rowPageCount="1" colPageCount="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showAll="0"/>
    <pivotField showAll="0"/>
    <pivotField axis="axisRow" showAll="0" defaultSubtotal="0">
      <items count="3">
        <item x="1"/>
        <item x="0"/>
        <item x="2"/>
      </items>
    </pivotField>
    <pivotField axis="axisRow" showAll="0" defaultSubtotal="0">
      <items count="4">
        <item x="0"/>
        <item x="2"/>
        <item x="1"/>
        <item x="3"/>
      </items>
    </pivotField>
    <pivotField showAll="0"/>
    <pivotField showAll="0"/>
    <pivotField axis="axisCol" showAll="0">
      <items count="2">
        <item n="RECOMENDACIÓN DE CIERRE DE LA OCI" x="0"/>
        <item t="default"/>
      </items>
    </pivotField>
    <pivotField showAll="0"/>
  </pivotFields>
  <rowFields count="2">
    <field x="28"/>
    <field x="29"/>
  </rowFields>
  <rowItems count="8">
    <i>
      <x/>
    </i>
    <i r="1">
      <x v="1"/>
    </i>
    <i r="1">
      <x v="2"/>
    </i>
    <i>
      <x v="1"/>
    </i>
    <i r="1">
      <x/>
    </i>
    <i>
      <x v="2"/>
    </i>
    <i r="1">
      <x v="3"/>
    </i>
    <i t="grand">
      <x/>
    </i>
  </rowItems>
  <colFields count="1">
    <field x="32"/>
  </colFields>
  <colItems count="2">
    <i>
      <x/>
    </i>
    <i t="grand">
      <x/>
    </i>
  </colItems>
  <pageFields count="1">
    <pageField fld="25" hier="-1"/>
  </pageFields>
  <dataFields count="1">
    <dataField name="Cuenta de No. HALLAZGO" fld="6" subtotal="count" baseField="0" baseItem="0"/>
  </dataFields>
  <formats count="13">
    <format dxfId="117">
      <pivotArea type="origin" dataOnly="0" labelOnly="1" outline="0" fieldPosition="0"/>
    </format>
    <format dxfId="116">
      <pivotArea dataOnly="0" labelOnly="1" grandRow="1" outline="0" fieldPosition="0"/>
    </format>
    <format dxfId="115">
      <pivotArea outline="0" collapsedLevelsAreSubtotals="1" fieldPosition="0"/>
    </format>
    <format dxfId="114">
      <pivotArea outline="0" collapsedLevelsAreSubtotals="1" fieldPosition="0"/>
    </format>
    <format dxfId="113">
      <pivotArea dataOnly="0" labelOnly="1" fieldPosition="0">
        <references count="1">
          <reference field="32" count="1">
            <x v="0"/>
          </reference>
        </references>
      </pivotArea>
    </format>
    <format dxfId="112">
      <pivotArea dataOnly="0" labelOnly="1" fieldPosition="0">
        <references count="1">
          <reference field="32" count="1">
            <x v="0"/>
          </reference>
        </references>
      </pivotArea>
    </format>
    <format dxfId="111">
      <pivotArea dataOnly="0" labelOnly="1" fieldPosition="0">
        <references count="1">
          <reference field="32" count="1">
            <x v="0"/>
          </reference>
        </references>
      </pivotArea>
    </format>
    <format dxfId="110">
      <pivotArea dataOnly="0" labelOnly="1" fieldPosition="0">
        <references count="1">
          <reference field="28" count="0"/>
        </references>
      </pivotArea>
    </format>
    <format dxfId="109">
      <pivotArea dataOnly="0" labelOnly="1" fieldPosition="0">
        <references count="2">
          <reference field="28" count="1" selected="0">
            <x v="0"/>
          </reference>
          <reference field="29" count="2">
            <x v="1"/>
            <x v="2"/>
          </reference>
        </references>
      </pivotArea>
    </format>
    <format dxfId="108">
      <pivotArea dataOnly="0" labelOnly="1" fieldPosition="0">
        <references count="2">
          <reference field="28" count="1" selected="0">
            <x v="1"/>
          </reference>
          <reference field="29" count="1">
            <x v="0"/>
          </reference>
        </references>
      </pivotArea>
    </format>
    <format dxfId="107">
      <pivotArea dataOnly="0" labelOnly="1" fieldPosition="0">
        <references count="2">
          <reference field="28" count="1" selected="0">
            <x v="2"/>
          </reference>
          <reference field="29" count="1">
            <x v="3"/>
          </reference>
        </references>
      </pivotArea>
    </format>
    <format dxfId="106">
      <pivotArea dataOnly="0" labelOnly="1" fieldPosition="0">
        <references count="1">
          <reference field="32" count="1">
            <x v="0"/>
          </reference>
        </references>
      </pivotArea>
    </format>
    <format dxfId="105">
      <pivotArea dataOnly="0" labelOnly="1" fieldPosition="0">
        <references count="1">
          <reference field="32" count="1">
            <x v="0"/>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TablaDinámica1" cacheId="3"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2">
  <location ref="A3:C8" firstHeaderRow="1" firstDataRow="2" firstDataCol="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Col" showAll="0">
      <items count="2">
        <item x="0"/>
        <item t="default"/>
      </items>
    </pivotField>
    <pivotField showAll="0"/>
    <pivotField showAll="0"/>
    <pivotField axis="axisRow" showAll="0" defaultSubtotal="0">
      <items count="3">
        <item x="1"/>
        <item x="0"/>
        <item x="2"/>
      </items>
    </pivotField>
    <pivotField showAll="0" defaultSubtotal="0"/>
    <pivotField showAll="0"/>
    <pivotField showAll="0"/>
    <pivotField showAll="0"/>
    <pivotField showAll="0"/>
  </pivotFields>
  <rowFields count="1">
    <field x="28"/>
  </rowFields>
  <rowItems count="4">
    <i>
      <x/>
    </i>
    <i>
      <x v="1"/>
    </i>
    <i>
      <x v="2"/>
    </i>
    <i t="grand">
      <x/>
    </i>
  </rowItems>
  <colFields count="1">
    <field x="25"/>
  </colFields>
  <colItems count="2">
    <i>
      <x/>
    </i>
    <i t="grand">
      <x/>
    </i>
  </colItems>
  <dataFields count="1">
    <dataField name="Cuenta de No. HALLAZGO" fld="6" subtotal="count" baseField="0" baseItem="0"/>
  </dataFields>
  <formats count="5">
    <format dxfId="122">
      <pivotArea dataOnly="0" labelOnly="1" grandRow="1" outline="0" fieldPosition="0"/>
    </format>
    <format dxfId="121">
      <pivotArea dataOnly="0" labelOnly="1" grandCol="1" outline="0" fieldPosition="0"/>
    </format>
    <format dxfId="120">
      <pivotArea dataOnly="0" labelOnly="1" grandCol="1" outline="0" fieldPosition="0"/>
    </format>
    <format dxfId="119">
      <pivotArea dataOnly="0" labelOnly="1" grandCol="1" outline="0" fieldPosition="0"/>
    </format>
    <format dxfId="118">
      <pivotArea dataOnly="0" labelOnly="1" fieldPosition="0">
        <references count="1">
          <reference field="28" count="0"/>
        </references>
      </pivotArea>
    </format>
  </formats>
  <chartFormats count="1">
    <chartFormat chart="1" format="14" series="1">
      <pivotArea type="data" outline="0" fieldPosition="0">
        <references count="2">
          <reference field="4294967294" count="1" selected="0">
            <x v="0"/>
          </reference>
          <reference field="25"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B6" firstHeaderRow="1" firstDataRow="1" firstDataCol="1" rowPageCount="1" colPageCount="1"/>
  <pivotFields count="34">
    <pivotField showAll="0"/>
    <pivotField showAll="0"/>
    <pivotField showAll="0"/>
    <pivotField showAll="0"/>
    <pivotField showAll="0"/>
    <pivotField showAll="0"/>
    <pivotField axis="axisRow" showAll="0">
      <items count="40">
        <item x="7"/>
        <item x="8"/>
        <item m="1" x="25"/>
        <item m="1" x="28"/>
        <item m="1" x="31"/>
        <item x="9"/>
        <item x="0"/>
        <item m="1" x="36"/>
        <item m="1" x="37"/>
        <item x="1"/>
        <item x="2"/>
        <item x="3"/>
        <item x="4"/>
        <item x="5"/>
        <item m="1" x="20"/>
        <item m="1" x="16"/>
        <item m="1" x="13"/>
        <item x="10"/>
        <item m="1" x="22"/>
        <item m="1" x="26"/>
        <item m="1" x="30"/>
        <item m="1" x="34"/>
        <item x="6"/>
        <item m="1" x="14"/>
        <item m="1" x="38"/>
        <item m="1" x="12"/>
        <item m="1" x="24"/>
        <item m="1" x="27"/>
        <item m="1" x="33"/>
        <item m="1" x="35"/>
        <item m="1" x="29"/>
        <item m="1" x="32"/>
        <item m="1" x="11"/>
        <item m="1" x="15"/>
        <item m="1" x="17"/>
        <item m="1" x="23"/>
        <item m="1" x="18"/>
        <item m="1" x="19"/>
        <item m="1" x="21"/>
        <item t="default"/>
      </items>
    </pivotField>
    <pivotField dataField="1" showAll="0"/>
    <pivotField showAll="0"/>
    <pivotField showAll="0"/>
    <pivotField axis="axisRow" showAll="0">
      <items count="4">
        <item m="1" x="1"/>
        <item m="1" x="2"/>
        <item x="0"/>
        <item t="default"/>
      </items>
    </pivotField>
    <pivotField axis="axisRow" showAll="0">
      <items count="6">
        <item sd="0" m="1" x="1"/>
        <item sd="0" m="1" x="3"/>
        <item sd="0" x="0"/>
        <item sd="0" m="1" x="4"/>
        <item sd="0" m="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x="0"/>
        <item m="1" x="1"/>
        <item m="1" x="2"/>
        <item t="default"/>
      </items>
    </pivotField>
    <pivotField showAll="0"/>
    <pivotField showAll="0"/>
    <pivotField numFmtId="1" showAll="0"/>
    <pivotField numFmtId="1" showAll="0"/>
    <pivotField showAll="0"/>
    <pivotField numFmtId="14" showAll="0"/>
    <pivotField showAll="0"/>
    <pivotField showAll="0"/>
  </pivotFields>
  <rowFields count="3">
    <field x="10"/>
    <field x="11"/>
    <field x="6"/>
  </rowFields>
  <rowItems count="3">
    <i>
      <x v="2"/>
    </i>
    <i r="1">
      <x v="2"/>
    </i>
    <i t="grand">
      <x/>
    </i>
  </rowItems>
  <colItems count="1">
    <i/>
  </colItems>
  <pageFields count="1">
    <pageField fld="25" hier="-1"/>
  </pageFields>
  <dataFields count="1">
    <dataField name="Cuenta de CODIGO ACCION" fld="7" subtotal="count"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VIGENCIA">
  <location ref="A2:B4" firstHeaderRow="1" firstDataRow="1" firstDataCol="1"/>
  <pivotFields count="34">
    <pivotField showAll="0"/>
    <pivotField showAll="0"/>
    <pivotField showAll="0"/>
    <pivotField showAll="0"/>
    <pivotField axis="axisRow" showAll="0">
      <items count="3">
        <item sd="0" m="1" x="1"/>
        <item sd="0" x="0"/>
        <item t="default"/>
      </items>
    </pivotField>
    <pivotField showAll="0"/>
    <pivotField axis="axisRow" showAll="0">
      <items count="58">
        <item x="1"/>
        <item m="1" x="39"/>
        <item m="1" x="43"/>
        <item x="2"/>
        <item m="1" x="40"/>
        <item m="1" x="23"/>
        <item m="1" x="9"/>
        <item m="1" x="21"/>
        <item m="1" x="53"/>
        <item m="1" x="44"/>
        <item m="1" x="30"/>
        <item m="1" x="11"/>
        <item m="1" x="32"/>
        <item m="1" x="17"/>
        <item x="3"/>
        <item m="1" x="10"/>
        <item m="1" x="34"/>
        <item m="1" x="42"/>
        <item m="1" x="19"/>
        <item m="1" x="25"/>
        <item m="1" x="52"/>
        <item m="1" x="55"/>
        <item m="1" x="14"/>
        <item m="1" x="48"/>
        <item m="1" x="36"/>
        <item m="1" x="27"/>
        <item m="1" x="29"/>
        <item m="1" x="15"/>
        <item m="1" x="49"/>
        <item m="1" x="20"/>
        <item m="1" x="41"/>
        <item m="1" x="24"/>
        <item m="1" x="54"/>
        <item m="1" x="46"/>
        <item m="1" x="31"/>
        <item x="4"/>
        <item m="1" x="56"/>
        <item m="1" x="13"/>
        <item m="1" x="12"/>
        <item m="1" x="18"/>
        <item m="1" x="26"/>
        <item x="5"/>
        <item x="6"/>
        <item x="0"/>
        <item x="7"/>
        <item m="1" x="33"/>
        <item m="1" x="35"/>
        <item m="1" x="38"/>
        <item m="1" x="50"/>
        <item m="1" x="37"/>
        <item m="1" x="47"/>
        <item m="1" x="22"/>
        <item m="1" x="8"/>
        <item m="1" x="16"/>
        <item m="1" x="45"/>
        <item m="1" x="51"/>
        <item m="1" x="28"/>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numFmtId="1" showAll="0"/>
    <pivotField numFmtId="1" showAll="0"/>
    <pivotField showAll="0"/>
    <pivotField showAll="0"/>
    <pivotField showAll="0"/>
    <pivotField showAll="0"/>
  </pivotFields>
  <rowFields count="2">
    <field x="4"/>
    <field x="6"/>
  </rowFields>
  <rowItems count="2">
    <i>
      <x v="1"/>
    </i>
    <i t="grand">
      <x/>
    </i>
  </rowItems>
  <colItems count="1">
    <i/>
  </colItems>
  <dataFields count="1">
    <dataField name="# ACCIONES" fld="7" subtotal="count" baseField="6" baseItem="31"/>
  </dataFields>
  <formats count="30">
    <format dxfId="29">
      <pivotArea type="all" dataOnly="0" outline="0" fieldPosition="0"/>
    </format>
    <format dxfId="28">
      <pivotArea outline="0" collapsedLevelsAreSubtotals="1" fieldPosition="0"/>
    </format>
    <format dxfId="27">
      <pivotArea field="4" type="button" dataOnly="0" labelOnly="1" outline="0" axis="axisRow" fieldPosition="0"/>
    </format>
    <format dxfId="26">
      <pivotArea dataOnly="0" labelOnly="1" outline="0" axis="axisValues" fieldPosition="0"/>
    </format>
    <format dxfId="25">
      <pivotArea dataOnly="0" labelOnly="1" fieldPosition="0">
        <references count="1">
          <reference field="4" count="0"/>
        </references>
      </pivotArea>
    </format>
    <format dxfId="24">
      <pivotArea dataOnly="0" labelOnly="1" grandRow="1" outline="0" fieldPosition="0"/>
    </format>
    <format dxfId="23">
      <pivotArea dataOnly="0" labelOnly="1" outline="0" axis="axisValues" fieldPosition="0"/>
    </format>
    <format dxfId="22">
      <pivotArea grandRow="1" outline="0" collapsedLevelsAreSubtotals="1" fieldPosition="0"/>
    </format>
    <format dxfId="21">
      <pivotArea dataOnly="0" labelOnly="1" grandRow="1" outline="0" fieldPosition="0"/>
    </format>
    <format dxfId="20">
      <pivotArea type="all" dataOnly="0" outline="0" fieldPosition="0"/>
    </format>
    <format dxfId="19">
      <pivotArea outline="0" collapsedLevelsAreSubtotals="1" fieldPosition="0"/>
    </format>
    <format dxfId="18">
      <pivotArea field="4" type="button" dataOnly="0" labelOnly="1" outline="0" axis="axisRow" fieldPosition="0"/>
    </format>
    <format dxfId="17">
      <pivotArea dataOnly="0" labelOnly="1" outline="0" axis="axisValues" fieldPosition="0"/>
    </format>
    <format dxfId="16">
      <pivotArea dataOnly="0" labelOnly="1" fieldPosition="0">
        <references count="1">
          <reference field="4" count="0"/>
        </references>
      </pivotArea>
    </format>
    <format dxfId="15">
      <pivotArea dataOnly="0" labelOnly="1" grandRow="1" outline="0" fieldPosition="0"/>
    </format>
    <format dxfId="14">
      <pivotArea dataOnly="0" labelOnly="1" outline="0" axis="axisValues" fieldPosition="0"/>
    </format>
    <format dxfId="13">
      <pivotArea type="all" dataOnly="0" outline="0" fieldPosition="0"/>
    </format>
    <format dxfId="12">
      <pivotArea outline="0" collapsedLevelsAreSubtotals="1" fieldPosition="0"/>
    </format>
    <format dxfId="11">
      <pivotArea field="4" type="button" dataOnly="0" labelOnly="1" outline="0" axis="axisRow" fieldPosition="0"/>
    </format>
    <format dxfId="10">
      <pivotArea dataOnly="0" labelOnly="1" outline="0" axis="axisValues" fieldPosition="0"/>
    </format>
    <format dxfId="9">
      <pivotArea dataOnly="0" labelOnly="1" fieldPosition="0">
        <references count="1">
          <reference field="4" count="0"/>
        </references>
      </pivotArea>
    </format>
    <format dxfId="8">
      <pivotArea dataOnly="0" labelOnly="1" grandRow="1" outline="0" fieldPosition="0"/>
    </format>
    <format dxfId="7">
      <pivotArea dataOnly="0" labelOnly="1" outline="0" axis="axisValues" fieldPosition="0"/>
    </format>
    <format dxfId="6">
      <pivotArea type="all" dataOnly="0" outline="0" fieldPosition="0"/>
    </format>
    <format dxfId="5">
      <pivotArea outline="0" collapsedLevelsAreSubtotals="1" fieldPosition="0"/>
    </format>
    <format dxfId="4">
      <pivotArea field="4" type="button" dataOnly="0" labelOnly="1" outline="0" axis="axisRow" fieldPosition="0"/>
    </format>
    <format dxfId="3">
      <pivotArea dataOnly="0" labelOnly="1" outline="0" axis="axisValues" fieldPosition="0"/>
    </format>
    <format dxfId="2">
      <pivotArea dataOnly="0" labelOnly="1" fieldPosition="0">
        <references count="1">
          <reference field="4" count="0"/>
        </references>
      </pivotArea>
    </format>
    <format dxfId="1">
      <pivotArea dataOnly="0" labelOnly="1" grandRow="1" outline="0"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6"/>
  <sheetViews>
    <sheetView topLeftCell="A229" workbookViewId="0">
      <selection activeCell="C32" sqref="C32"/>
    </sheetView>
  </sheetViews>
  <sheetFormatPr baseColWidth="10" defaultColWidth="9.28515625" defaultRowHeight="15" x14ac:dyDescent="0.25"/>
  <cols>
    <col min="1" max="1" width="8.28515625" customWidth="1"/>
    <col min="2" max="2" width="11.7109375" customWidth="1"/>
    <col min="3" max="3" width="16.28515625" customWidth="1"/>
    <col min="4" max="4" width="14.5703125" customWidth="1"/>
    <col min="5" max="5" width="10" customWidth="1"/>
    <col min="6" max="6" width="8.7109375" customWidth="1"/>
    <col min="7" max="7" width="10.28515625" customWidth="1"/>
    <col min="8" max="8" width="13" customWidth="1"/>
    <col min="9" max="9" width="12.5703125" customWidth="1"/>
    <col min="10" max="10" width="17.7109375" customWidth="1"/>
    <col min="11" max="11" width="10.28515625" customWidth="1"/>
    <col min="12" max="12" width="9.28515625" customWidth="1"/>
    <col min="13" max="13" width="7.7109375" customWidth="1"/>
    <col min="14" max="14" width="18.28515625" customWidth="1"/>
    <col min="15" max="15" width="17" customWidth="1"/>
    <col min="16" max="16" width="22.42578125" customWidth="1"/>
    <col min="17" max="17" width="17.7109375" customWidth="1"/>
    <col min="18" max="18" width="20.5703125" customWidth="1"/>
    <col min="19" max="19" width="15.5703125" customWidth="1"/>
    <col min="20" max="20" width="20.42578125" customWidth="1"/>
    <col min="21" max="21" width="14.5703125" customWidth="1"/>
    <col min="22" max="22" width="14" customWidth="1"/>
    <col min="23" max="24" width="14.28515625" customWidth="1"/>
  </cols>
  <sheetData>
    <row r="1" spans="1:24" ht="15.75" x14ac:dyDescent="0.25">
      <c r="A1" s="1" t="s">
        <v>0</v>
      </c>
    </row>
    <row r="2" spans="1:24" ht="42.7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x14ac:dyDescent="0.25">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4" t="s">
        <v>43</v>
      </c>
    </row>
    <row r="4" spans="1:24" x14ac:dyDescent="0.25">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4" t="s">
        <v>53</v>
      </c>
    </row>
    <row r="5" spans="1:24" x14ac:dyDescent="0.25">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4" t="s">
        <v>53</v>
      </c>
    </row>
    <row r="6" spans="1:24" x14ac:dyDescent="0.25">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4" t="s">
        <v>53</v>
      </c>
    </row>
    <row r="7" spans="1:24" x14ac:dyDescent="0.25">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4" t="s">
        <v>53</v>
      </c>
    </row>
    <row r="8" spans="1:24" x14ac:dyDescent="0.25">
      <c r="A8" s="3">
        <v>6</v>
      </c>
      <c r="B8" s="4" t="s">
        <v>65</v>
      </c>
      <c r="C8" s="4" t="s">
        <v>26</v>
      </c>
      <c r="D8" s="4" t="s">
        <v>27</v>
      </c>
      <c r="E8" s="4" t="s">
        <v>28</v>
      </c>
      <c r="F8" s="4">
        <v>2017</v>
      </c>
      <c r="G8" s="4">
        <v>91</v>
      </c>
      <c r="H8" s="4" t="s">
        <v>66</v>
      </c>
      <c r="I8" s="4">
        <v>1</v>
      </c>
      <c r="J8" s="4" t="s">
        <v>30</v>
      </c>
      <c r="K8" s="4" t="s">
        <v>67</v>
      </c>
      <c r="L8" s="4" t="s">
        <v>32</v>
      </c>
      <c r="M8" s="4" t="s">
        <v>68</v>
      </c>
      <c r="N8" s="4" t="s">
        <v>69</v>
      </c>
      <c r="O8" s="4" t="s">
        <v>70</v>
      </c>
      <c r="P8" s="4" t="s">
        <v>71</v>
      </c>
      <c r="Q8" s="4" t="s">
        <v>72</v>
      </c>
      <c r="R8" s="4" t="s">
        <v>73</v>
      </c>
      <c r="S8" s="4">
        <v>100</v>
      </c>
      <c r="T8" s="4" t="s">
        <v>74</v>
      </c>
      <c r="U8" s="4" t="s">
        <v>75</v>
      </c>
      <c r="V8" s="4" t="s">
        <v>76</v>
      </c>
      <c r="W8" s="4" t="s">
        <v>42</v>
      </c>
      <c r="X8" s="4" t="s">
        <v>43</v>
      </c>
    </row>
    <row r="9" spans="1:24" x14ac:dyDescent="0.25">
      <c r="A9" s="3">
        <v>7</v>
      </c>
      <c r="B9" s="4" t="s">
        <v>65</v>
      </c>
      <c r="C9" s="4" t="s">
        <v>26</v>
      </c>
      <c r="D9" s="4" t="s">
        <v>27</v>
      </c>
      <c r="E9" s="4" t="s">
        <v>28</v>
      </c>
      <c r="F9" s="4">
        <v>2017</v>
      </c>
      <c r="G9" s="4">
        <v>91</v>
      </c>
      <c r="H9" s="4" t="s">
        <v>66</v>
      </c>
      <c r="I9" s="4">
        <v>2</v>
      </c>
      <c r="J9" s="4" t="s">
        <v>30</v>
      </c>
      <c r="K9" s="4" t="s">
        <v>67</v>
      </c>
      <c r="L9" s="4" t="s">
        <v>32</v>
      </c>
      <c r="M9" s="4" t="s">
        <v>68</v>
      </c>
      <c r="N9" s="4" t="s">
        <v>69</v>
      </c>
      <c r="O9" s="4" t="s">
        <v>70</v>
      </c>
      <c r="P9" s="4" t="s">
        <v>77</v>
      </c>
      <c r="Q9" s="4" t="s">
        <v>78</v>
      </c>
      <c r="R9" s="4" t="s">
        <v>79</v>
      </c>
      <c r="S9" s="4">
        <v>100</v>
      </c>
      <c r="T9" s="4" t="s">
        <v>74</v>
      </c>
      <c r="U9" s="4" t="s">
        <v>75</v>
      </c>
      <c r="V9" s="4" t="s">
        <v>76</v>
      </c>
      <c r="W9" s="4" t="s">
        <v>42</v>
      </c>
      <c r="X9" s="4" t="s">
        <v>43</v>
      </c>
    </row>
    <row r="10" spans="1:24" x14ac:dyDescent="0.25">
      <c r="A10" s="3">
        <v>8</v>
      </c>
      <c r="B10" s="4" t="s">
        <v>65</v>
      </c>
      <c r="C10" s="4" t="s">
        <v>26</v>
      </c>
      <c r="D10" s="4" t="s">
        <v>27</v>
      </c>
      <c r="E10" s="4" t="s">
        <v>28</v>
      </c>
      <c r="F10" s="4">
        <v>2017</v>
      </c>
      <c r="G10" s="4">
        <v>91</v>
      </c>
      <c r="H10" s="4" t="s">
        <v>66</v>
      </c>
      <c r="I10" s="4">
        <v>3</v>
      </c>
      <c r="J10" s="4" t="s">
        <v>30</v>
      </c>
      <c r="K10" s="4" t="s">
        <v>67</v>
      </c>
      <c r="L10" s="4" t="s">
        <v>32</v>
      </c>
      <c r="M10" s="4" t="s">
        <v>68</v>
      </c>
      <c r="N10" s="4" t="s">
        <v>69</v>
      </c>
      <c r="O10" s="4" t="s">
        <v>70</v>
      </c>
      <c r="P10" s="4" t="s">
        <v>80</v>
      </c>
      <c r="Q10" s="4" t="s">
        <v>81</v>
      </c>
      <c r="R10" s="4" t="s">
        <v>82</v>
      </c>
      <c r="S10" s="4">
        <v>1</v>
      </c>
      <c r="T10" s="4" t="s">
        <v>74</v>
      </c>
      <c r="U10" s="4" t="s">
        <v>75</v>
      </c>
      <c r="V10" s="4" t="s">
        <v>76</v>
      </c>
      <c r="W10" s="4" t="s">
        <v>42</v>
      </c>
      <c r="X10" s="4" t="s">
        <v>43</v>
      </c>
    </row>
    <row r="11" spans="1:24" x14ac:dyDescent="0.25">
      <c r="A11" s="3">
        <v>9</v>
      </c>
      <c r="B11" s="4" t="s">
        <v>65</v>
      </c>
      <c r="C11" s="4" t="s">
        <v>26</v>
      </c>
      <c r="D11" s="4" t="s">
        <v>27</v>
      </c>
      <c r="E11" s="4" t="s">
        <v>28</v>
      </c>
      <c r="F11" s="4">
        <v>2017</v>
      </c>
      <c r="G11" s="4">
        <v>91</v>
      </c>
      <c r="H11" s="4" t="s">
        <v>66</v>
      </c>
      <c r="I11" s="4">
        <v>4</v>
      </c>
      <c r="J11" s="4" t="s">
        <v>30</v>
      </c>
      <c r="K11" s="4" t="s">
        <v>67</v>
      </c>
      <c r="L11" s="4" t="s">
        <v>32</v>
      </c>
      <c r="M11" s="4" t="s">
        <v>68</v>
      </c>
      <c r="N11" s="4" t="s">
        <v>69</v>
      </c>
      <c r="O11" s="4" t="s">
        <v>70</v>
      </c>
      <c r="P11" s="4" t="s">
        <v>83</v>
      </c>
      <c r="Q11" s="4" t="s">
        <v>84</v>
      </c>
      <c r="R11" s="4" t="s">
        <v>84</v>
      </c>
      <c r="S11" s="4">
        <v>1</v>
      </c>
      <c r="T11" s="4" t="s">
        <v>74</v>
      </c>
      <c r="U11" s="4" t="s">
        <v>75</v>
      </c>
      <c r="V11" s="4" t="s">
        <v>76</v>
      </c>
      <c r="W11" s="4" t="s">
        <v>42</v>
      </c>
      <c r="X11" s="4" t="s">
        <v>43</v>
      </c>
    </row>
    <row r="12" spans="1:24" x14ac:dyDescent="0.25">
      <c r="A12" s="3">
        <v>10</v>
      </c>
      <c r="B12" s="4" t="s">
        <v>65</v>
      </c>
      <c r="C12" s="4" t="s">
        <v>26</v>
      </c>
      <c r="D12" s="4" t="s">
        <v>27</v>
      </c>
      <c r="E12" s="4" t="s">
        <v>28</v>
      </c>
      <c r="F12" s="4">
        <v>2017</v>
      </c>
      <c r="G12" s="4">
        <v>91</v>
      </c>
      <c r="H12" s="4" t="s">
        <v>66</v>
      </c>
      <c r="I12" s="4">
        <v>5</v>
      </c>
      <c r="J12" s="4" t="s">
        <v>30</v>
      </c>
      <c r="K12" s="4" t="s">
        <v>67</v>
      </c>
      <c r="L12" s="4" t="s">
        <v>32</v>
      </c>
      <c r="M12" s="4" t="s">
        <v>68</v>
      </c>
      <c r="N12" s="4" t="s">
        <v>69</v>
      </c>
      <c r="O12" s="4" t="s">
        <v>70</v>
      </c>
      <c r="P12" s="4" t="s">
        <v>85</v>
      </c>
      <c r="Q12" s="4" t="s">
        <v>86</v>
      </c>
      <c r="R12" s="4" t="s">
        <v>73</v>
      </c>
      <c r="S12" s="4">
        <v>100</v>
      </c>
      <c r="T12" s="4" t="s">
        <v>74</v>
      </c>
      <c r="U12" s="4" t="s">
        <v>75</v>
      </c>
      <c r="V12" s="4" t="s">
        <v>76</v>
      </c>
      <c r="W12" s="4" t="s">
        <v>42</v>
      </c>
      <c r="X12" s="4" t="s">
        <v>43</v>
      </c>
    </row>
    <row r="13" spans="1:24" x14ac:dyDescent="0.25">
      <c r="A13" s="3">
        <v>11</v>
      </c>
      <c r="B13" s="4" t="s">
        <v>87</v>
      </c>
      <c r="C13" s="4" t="s">
        <v>26</v>
      </c>
      <c r="D13" s="4" t="s">
        <v>27</v>
      </c>
      <c r="E13" s="4" t="s">
        <v>28</v>
      </c>
      <c r="F13" s="4">
        <v>2016</v>
      </c>
      <c r="G13" s="4">
        <v>119</v>
      </c>
      <c r="H13" s="4" t="s">
        <v>66</v>
      </c>
      <c r="I13" s="4">
        <v>1</v>
      </c>
      <c r="J13" s="4" t="s">
        <v>30</v>
      </c>
      <c r="K13" s="4" t="s">
        <v>67</v>
      </c>
      <c r="L13" s="4" t="s">
        <v>32</v>
      </c>
      <c r="M13" s="4" t="s">
        <v>68</v>
      </c>
      <c r="N13" s="4" t="s">
        <v>88</v>
      </c>
      <c r="O13" s="4" t="s">
        <v>89</v>
      </c>
      <c r="P13" s="4" t="s">
        <v>90</v>
      </c>
      <c r="Q13" s="4" t="s">
        <v>91</v>
      </c>
      <c r="R13" s="4" t="s">
        <v>92</v>
      </c>
      <c r="S13" s="4">
        <v>1</v>
      </c>
      <c r="T13" s="4" t="s">
        <v>93</v>
      </c>
      <c r="U13" s="4" t="s">
        <v>94</v>
      </c>
      <c r="V13" s="4" t="s">
        <v>95</v>
      </c>
      <c r="W13" s="4" t="s">
        <v>42</v>
      </c>
      <c r="X13" s="4" t="s">
        <v>43</v>
      </c>
    </row>
    <row r="14" spans="1:24" x14ac:dyDescent="0.25">
      <c r="A14" s="3">
        <v>12</v>
      </c>
      <c r="B14" s="4" t="s">
        <v>87</v>
      </c>
      <c r="C14" s="4" t="s">
        <v>26</v>
      </c>
      <c r="D14" s="4" t="s">
        <v>27</v>
      </c>
      <c r="E14" s="4" t="s">
        <v>28</v>
      </c>
      <c r="F14" s="4">
        <v>2016</v>
      </c>
      <c r="G14" s="4">
        <v>119</v>
      </c>
      <c r="H14" s="4" t="s">
        <v>66</v>
      </c>
      <c r="I14" s="4">
        <v>2</v>
      </c>
      <c r="J14" s="4" t="s">
        <v>30</v>
      </c>
      <c r="K14" s="4" t="s">
        <v>67</v>
      </c>
      <c r="L14" s="4" t="s">
        <v>32</v>
      </c>
      <c r="M14" s="4" t="s">
        <v>68</v>
      </c>
      <c r="N14" s="4" t="s">
        <v>88</v>
      </c>
      <c r="O14" s="4" t="s">
        <v>96</v>
      </c>
      <c r="P14" s="4" t="s">
        <v>97</v>
      </c>
      <c r="Q14" s="4" t="s">
        <v>98</v>
      </c>
      <c r="R14" s="4" t="s">
        <v>99</v>
      </c>
      <c r="S14" s="4">
        <v>0.8</v>
      </c>
      <c r="T14" s="4" t="s">
        <v>93</v>
      </c>
      <c r="U14" s="4" t="s">
        <v>94</v>
      </c>
      <c r="V14" s="4" t="s">
        <v>100</v>
      </c>
      <c r="W14" s="4" t="s">
        <v>42</v>
      </c>
      <c r="X14" s="4" t="s">
        <v>43</v>
      </c>
    </row>
    <row r="15" spans="1:24" x14ac:dyDescent="0.25">
      <c r="A15" s="3">
        <v>13</v>
      </c>
      <c r="B15" s="4" t="s">
        <v>87</v>
      </c>
      <c r="C15" s="4" t="s">
        <v>26</v>
      </c>
      <c r="D15" s="4" t="s">
        <v>27</v>
      </c>
      <c r="E15" s="4" t="s">
        <v>28</v>
      </c>
      <c r="F15" s="4">
        <v>2016</v>
      </c>
      <c r="G15" s="4">
        <v>119</v>
      </c>
      <c r="H15" s="4" t="s">
        <v>101</v>
      </c>
      <c r="I15" s="4">
        <v>1</v>
      </c>
      <c r="J15" s="4" t="s">
        <v>30</v>
      </c>
      <c r="K15" s="4" t="s">
        <v>67</v>
      </c>
      <c r="L15" s="4" t="s">
        <v>32</v>
      </c>
      <c r="M15" s="4" t="s">
        <v>68</v>
      </c>
      <c r="N15" s="4" t="s">
        <v>102</v>
      </c>
      <c r="O15" s="4" t="s">
        <v>89</v>
      </c>
      <c r="P15" s="4" t="s">
        <v>90</v>
      </c>
      <c r="Q15" s="4" t="s">
        <v>91</v>
      </c>
      <c r="R15" s="4" t="s">
        <v>92</v>
      </c>
      <c r="S15" s="4">
        <v>1</v>
      </c>
      <c r="T15" s="4" t="s">
        <v>93</v>
      </c>
      <c r="U15" s="4" t="s">
        <v>94</v>
      </c>
      <c r="V15" s="4" t="s">
        <v>95</v>
      </c>
      <c r="W15" s="4" t="s">
        <v>42</v>
      </c>
      <c r="X15" s="4" t="s">
        <v>43</v>
      </c>
    </row>
    <row r="16" spans="1:24" x14ac:dyDescent="0.25">
      <c r="A16" s="3">
        <v>14</v>
      </c>
      <c r="B16" s="4" t="s">
        <v>87</v>
      </c>
      <c r="C16" s="4" t="s">
        <v>26</v>
      </c>
      <c r="D16" s="4" t="s">
        <v>27</v>
      </c>
      <c r="E16" s="4" t="s">
        <v>28</v>
      </c>
      <c r="F16" s="4">
        <v>2016</v>
      </c>
      <c r="G16" s="4">
        <v>119</v>
      </c>
      <c r="H16" s="4" t="s">
        <v>101</v>
      </c>
      <c r="I16" s="4">
        <v>2</v>
      </c>
      <c r="J16" s="4" t="s">
        <v>30</v>
      </c>
      <c r="K16" s="4" t="s">
        <v>67</v>
      </c>
      <c r="L16" s="4" t="s">
        <v>32</v>
      </c>
      <c r="M16" s="4" t="s">
        <v>68</v>
      </c>
      <c r="N16" s="4" t="s">
        <v>102</v>
      </c>
      <c r="O16" s="4" t="s">
        <v>103</v>
      </c>
      <c r="P16" s="4" t="s">
        <v>104</v>
      </c>
      <c r="Q16" s="4" t="s">
        <v>105</v>
      </c>
      <c r="R16" s="4" t="s">
        <v>106</v>
      </c>
      <c r="S16" s="4">
        <v>1</v>
      </c>
      <c r="T16" s="4" t="s">
        <v>93</v>
      </c>
      <c r="U16" s="4" t="s">
        <v>94</v>
      </c>
      <c r="V16" s="4" t="s">
        <v>95</v>
      </c>
      <c r="W16" s="4" t="s">
        <v>42</v>
      </c>
      <c r="X16" s="4" t="s">
        <v>43</v>
      </c>
    </row>
    <row r="17" spans="1:24" x14ac:dyDescent="0.25">
      <c r="A17" s="3">
        <v>15</v>
      </c>
      <c r="B17" s="4" t="s">
        <v>87</v>
      </c>
      <c r="C17" s="4" t="s">
        <v>26</v>
      </c>
      <c r="D17" s="4" t="s">
        <v>27</v>
      </c>
      <c r="E17" s="4" t="s">
        <v>28</v>
      </c>
      <c r="F17" s="4">
        <v>2016</v>
      </c>
      <c r="G17" s="4">
        <v>119</v>
      </c>
      <c r="H17" s="4" t="s">
        <v>101</v>
      </c>
      <c r="I17" s="4">
        <v>3</v>
      </c>
      <c r="J17" s="4" t="s">
        <v>30</v>
      </c>
      <c r="K17" s="4" t="s">
        <v>67</v>
      </c>
      <c r="L17" s="4" t="s">
        <v>32</v>
      </c>
      <c r="M17" s="4" t="s">
        <v>68</v>
      </c>
      <c r="N17" s="4" t="s">
        <v>102</v>
      </c>
      <c r="O17" s="4" t="s">
        <v>96</v>
      </c>
      <c r="P17" s="4" t="s">
        <v>97</v>
      </c>
      <c r="Q17" s="4" t="s">
        <v>98</v>
      </c>
      <c r="R17" s="4" t="s">
        <v>99</v>
      </c>
      <c r="S17" s="4">
        <v>0.8</v>
      </c>
      <c r="T17" s="4" t="s">
        <v>93</v>
      </c>
      <c r="U17" s="4" t="s">
        <v>94</v>
      </c>
      <c r="V17" s="4" t="s">
        <v>100</v>
      </c>
      <c r="W17" s="4" t="s">
        <v>42</v>
      </c>
      <c r="X17" s="4" t="s">
        <v>43</v>
      </c>
    </row>
    <row r="18" spans="1:24" x14ac:dyDescent="0.25">
      <c r="A18" s="3">
        <v>16</v>
      </c>
      <c r="B18" s="4" t="s">
        <v>65</v>
      </c>
      <c r="C18" s="4" t="s">
        <v>26</v>
      </c>
      <c r="D18" s="4" t="s">
        <v>27</v>
      </c>
      <c r="E18" s="4" t="s">
        <v>28</v>
      </c>
      <c r="F18" s="4">
        <v>2017</v>
      </c>
      <c r="G18" s="4">
        <v>91</v>
      </c>
      <c r="H18" s="4" t="s">
        <v>101</v>
      </c>
      <c r="I18" s="4">
        <v>1</v>
      </c>
      <c r="J18" s="4" t="s">
        <v>30</v>
      </c>
      <c r="K18" s="4" t="s">
        <v>67</v>
      </c>
      <c r="L18" s="4" t="s">
        <v>32</v>
      </c>
      <c r="M18" s="4" t="s">
        <v>68</v>
      </c>
      <c r="N18" s="4" t="s">
        <v>107</v>
      </c>
      <c r="O18" s="4" t="s">
        <v>108</v>
      </c>
      <c r="P18" s="4" t="s">
        <v>109</v>
      </c>
      <c r="Q18" s="4" t="s">
        <v>110</v>
      </c>
      <c r="R18" s="4" t="s">
        <v>111</v>
      </c>
      <c r="S18" s="4">
        <v>1</v>
      </c>
      <c r="T18" s="4" t="s">
        <v>74</v>
      </c>
      <c r="U18" s="4" t="s">
        <v>75</v>
      </c>
      <c r="V18" s="4" t="s">
        <v>76</v>
      </c>
      <c r="W18" s="4" t="s">
        <v>42</v>
      </c>
      <c r="X18" s="4" t="s">
        <v>43</v>
      </c>
    </row>
    <row r="19" spans="1:24" x14ac:dyDescent="0.25">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4" t="s">
        <v>43</v>
      </c>
    </row>
    <row r="20" spans="1:24" x14ac:dyDescent="0.25">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4" t="s">
        <v>53</v>
      </c>
    </row>
    <row r="21" spans="1:24" x14ac:dyDescent="0.25">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4" t="s">
        <v>53</v>
      </c>
    </row>
    <row r="22" spans="1:24" x14ac:dyDescent="0.25">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4" t="s">
        <v>53</v>
      </c>
    </row>
    <row r="23" spans="1:24" x14ac:dyDescent="0.25">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4" t="s">
        <v>43</v>
      </c>
    </row>
    <row r="24" spans="1:24" x14ac:dyDescent="0.25">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4" t="s">
        <v>53</v>
      </c>
    </row>
    <row r="25" spans="1:24" x14ac:dyDescent="0.25">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4" t="s">
        <v>53</v>
      </c>
    </row>
    <row r="26" spans="1:24" x14ac:dyDescent="0.25">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4" t="s">
        <v>43</v>
      </c>
    </row>
    <row r="27" spans="1:24" x14ac:dyDescent="0.25">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4" t="s">
        <v>43</v>
      </c>
    </row>
    <row r="28" spans="1:24" x14ac:dyDescent="0.25">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4" t="s">
        <v>43</v>
      </c>
    </row>
    <row r="29" spans="1:24" x14ac:dyDescent="0.25">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4" t="s">
        <v>53</v>
      </c>
    </row>
    <row r="30" spans="1:24" x14ac:dyDescent="0.25">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4" t="s">
        <v>53</v>
      </c>
    </row>
    <row r="31" spans="1:24" x14ac:dyDescent="0.25">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4" t="s">
        <v>43</v>
      </c>
    </row>
    <row r="32" spans="1:24" x14ac:dyDescent="0.25">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74</v>
      </c>
      <c r="U32" s="4" t="s">
        <v>169</v>
      </c>
      <c r="V32" s="4" t="s">
        <v>202</v>
      </c>
      <c r="W32" s="4" t="s">
        <v>42</v>
      </c>
      <c r="X32" s="4" t="s">
        <v>43</v>
      </c>
    </row>
    <row r="33" spans="1:24" x14ac:dyDescent="0.25">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4" t="s">
        <v>53</v>
      </c>
    </row>
    <row r="34" spans="1:24" x14ac:dyDescent="0.25">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4" t="s">
        <v>53</v>
      </c>
    </row>
    <row r="35" spans="1:24" x14ac:dyDescent="0.25">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4" t="s">
        <v>43</v>
      </c>
    </row>
    <row r="36" spans="1:24" x14ac:dyDescent="0.25">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4" t="s">
        <v>43</v>
      </c>
    </row>
    <row r="37" spans="1:24" x14ac:dyDescent="0.25">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4" t="s">
        <v>43</v>
      </c>
    </row>
    <row r="38" spans="1:24" x14ac:dyDescent="0.25">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4" t="s">
        <v>53</v>
      </c>
    </row>
    <row r="39" spans="1:24" x14ac:dyDescent="0.25">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4" t="s">
        <v>53</v>
      </c>
    </row>
    <row r="40" spans="1:24" x14ac:dyDescent="0.25">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4" t="s">
        <v>53</v>
      </c>
    </row>
    <row r="41" spans="1:24" x14ac:dyDescent="0.25">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4" t="s">
        <v>53</v>
      </c>
    </row>
    <row r="42" spans="1:24" x14ac:dyDescent="0.25">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4" t="s">
        <v>53</v>
      </c>
    </row>
    <row r="43" spans="1:24" x14ac:dyDescent="0.25">
      <c r="A43" s="3">
        <v>41</v>
      </c>
      <c r="B43" s="4" t="s">
        <v>25</v>
      </c>
      <c r="C43" s="4" t="s">
        <v>26</v>
      </c>
      <c r="D43" s="4" t="s">
        <v>27</v>
      </c>
      <c r="E43" s="4" t="s">
        <v>28</v>
      </c>
      <c r="F43" s="4">
        <v>2014</v>
      </c>
      <c r="G43" s="4">
        <v>835</v>
      </c>
      <c r="H43" s="4" t="s">
        <v>249</v>
      </c>
      <c r="I43" s="4">
        <v>2</v>
      </c>
      <c r="J43" s="4" t="s">
        <v>30</v>
      </c>
      <c r="K43" s="4" t="s">
        <v>67</v>
      </c>
      <c r="L43" s="4" t="s">
        <v>32</v>
      </c>
      <c r="M43" s="4" t="s">
        <v>33</v>
      </c>
      <c r="N43" s="4" t="s">
        <v>250</v>
      </c>
      <c r="O43" s="4" t="s">
        <v>251</v>
      </c>
      <c r="P43" s="4" t="s">
        <v>255</v>
      </c>
      <c r="Q43" s="4" t="s">
        <v>124</v>
      </c>
      <c r="R43" s="4" t="s">
        <v>253</v>
      </c>
      <c r="S43" s="4">
        <v>1</v>
      </c>
      <c r="T43" s="4" t="s">
        <v>126</v>
      </c>
      <c r="U43" s="4" t="s">
        <v>127</v>
      </c>
      <c r="V43" s="4" t="s">
        <v>254</v>
      </c>
      <c r="W43" s="4" t="s">
        <v>42</v>
      </c>
      <c r="X43" s="4" t="s">
        <v>53</v>
      </c>
    </row>
    <row r="44" spans="1:24" x14ac:dyDescent="0.25">
      <c r="A44" s="3">
        <v>42</v>
      </c>
      <c r="B44" s="4" t="s">
        <v>25</v>
      </c>
      <c r="C44" s="4" t="s">
        <v>26</v>
      </c>
      <c r="D44" s="4" t="s">
        <v>27</v>
      </c>
      <c r="E44" s="4" t="s">
        <v>28</v>
      </c>
      <c r="F44" s="4">
        <v>2014</v>
      </c>
      <c r="G44" s="4">
        <v>836</v>
      </c>
      <c r="H44" s="4" t="s">
        <v>256</v>
      </c>
      <c r="I44" s="4">
        <v>1</v>
      </c>
      <c r="J44" s="4" t="s">
        <v>30</v>
      </c>
      <c r="K44" s="4" t="s">
        <v>67</v>
      </c>
      <c r="L44" s="4" t="s">
        <v>32</v>
      </c>
      <c r="M44" s="4" t="s">
        <v>33</v>
      </c>
      <c r="N44" s="4" t="s">
        <v>257</v>
      </c>
      <c r="O44" s="4" t="s">
        <v>258</v>
      </c>
      <c r="P44" s="4" t="s">
        <v>259</v>
      </c>
      <c r="Q44" s="4" t="s">
        <v>124</v>
      </c>
      <c r="R44" s="4" t="s">
        <v>253</v>
      </c>
      <c r="S44" s="4">
        <v>1</v>
      </c>
      <c r="T44" s="4" t="s">
        <v>133</v>
      </c>
      <c r="U44" s="4" t="s">
        <v>127</v>
      </c>
      <c r="V44" s="4" t="s">
        <v>62</v>
      </c>
      <c r="W44" s="4" t="s">
        <v>42</v>
      </c>
      <c r="X44" s="4" t="s">
        <v>53</v>
      </c>
    </row>
    <row r="45" spans="1:24" x14ac:dyDescent="0.25">
      <c r="A45" s="3">
        <v>43</v>
      </c>
      <c r="B45" s="4" t="s">
        <v>25</v>
      </c>
      <c r="C45" s="4" t="s">
        <v>26</v>
      </c>
      <c r="D45" s="4" t="s">
        <v>27</v>
      </c>
      <c r="E45" s="4" t="s">
        <v>28</v>
      </c>
      <c r="F45" s="4">
        <v>2014</v>
      </c>
      <c r="G45" s="4">
        <v>837</v>
      </c>
      <c r="H45" s="4" t="s">
        <v>260</v>
      </c>
      <c r="I45" s="4">
        <v>1</v>
      </c>
      <c r="J45" s="4" t="s">
        <v>30</v>
      </c>
      <c r="K45" s="4" t="s">
        <v>67</v>
      </c>
      <c r="L45" s="4" t="s">
        <v>32</v>
      </c>
      <c r="M45" s="4" t="s">
        <v>33</v>
      </c>
      <c r="N45" s="4" t="s">
        <v>261</v>
      </c>
      <c r="O45" s="4" t="s">
        <v>262</v>
      </c>
      <c r="P45" s="4" t="s">
        <v>263</v>
      </c>
      <c r="Q45" s="4" t="s">
        <v>264</v>
      </c>
      <c r="R45" s="4" t="s">
        <v>265</v>
      </c>
      <c r="S45" s="4">
        <v>1</v>
      </c>
      <c r="T45" s="4" t="s">
        <v>133</v>
      </c>
      <c r="U45" s="4" t="s">
        <v>127</v>
      </c>
      <c r="V45" s="4" t="s">
        <v>62</v>
      </c>
      <c r="W45" s="4" t="s">
        <v>42</v>
      </c>
      <c r="X45" s="4" t="s">
        <v>53</v>
      </c>
    </row>
    <row r="46" spans="1:24" x14ac:dyDescent="0.25">
      <c r="A46" s="3">
        <v>44</v>
      </c>
      <c r="B46" s="4" t="s">
        <v>25</v>
      </c>
      <c r="C46" s="4" t="s">
        <v>26</v>
      </c>
      <c r="D46" s="4" t="s">
        <v>27</v>
      </c>
      <c r="E46" s="4" t="s">
        <v>28</v>
      </c>
      <c r="F46" s="4">
        <v>2014</v>
      </c>
      <c r="G46" s="4">
        <v>838</v>
      </c>
      <c r="H46" s="4" t="s">
        <v>266</v>
      </c>
      <c r="I46" s="4">
        <v>1</v>
      </c>
      <c r="J46" s="4" t="s">
        <v>30</v>
      </c>
      <c r="K46" s="4" t="s">
        <v>67</v>
      </c>
      <c r="L46" s="4" t="s">
        <v>32</v>
      </c>
      <c r="M46" s="4" t="s">
        <v>33</v>
      </c>
      <c r="N46" s="4" t="s">
        <v>267</v>
      </c>
      <c r="O46" s="4" t="s">
        <v>268</v>
      </c>
      <c r="P46" s="4" t="s">
        <v>269</v>
      </c>
      <c r="Q46" s="4" t="s">
        <v>124</v>
      </c>
      <c r="R46" s="4" t="s">
        <v>270</v>
      </c>
      <c r="S46" s="4">
        <v>1</v>
      </c>
      <c r="T46" s="4" t="s">
        <v>133</v>
      </c>
      <c r="U46" s="4" t="s">
        <v>127</v>
      </c>
      <c r="V46" s="4" t="s">
        <v>62</v>
      </c>
      <c r="W46" s="4" t="s">
        <v>42</v>
      </c>
      <c r="X46" s="4" t="s">
        <v>53</v>
      </c>
    </row>
    <row r="47" spans="1:24" x14ac:dyDescent="0.25">
      <c r="A47" s="3">
        <v>45</v>
      </c>
      <c r="B47" s="4" t="s">
        <v>25</v>
      </c>
      <c r="C47" s="4" t="s">
        <v>26</v>
      </c>
      <c r="D47" s="4" t="s">
        <v>27</v>
      </c>
      <c r="E47" s="4" t="s">
        <v>28</v>
      </c>
      <c r="F47" s="4">
        <v>2014</v>
      </c>
      <c r="G47" s="4">
        <v>839</v>
      </c>
      <c r="H47" s="4" t="s">
        <v>271</v>
      </c>
      <c r="I47" s="4">
        <v>1</v>
      </c>
      <c r="J47" s="4" t="s">
        <v>30</v>
      </c>
      <c r="K47" s="4" t="s">
        <v>67</v>
      </c>
      <c r="L47" s="4" t="s">
        <v>32</v>
      </c>
      <c r="M47" s="4" t="s">
        <v>33</v>
      </c>
      <c r="N47" s="4" t="s">
        <v>272</v>
      </c>
      <c r="O47" s="4" t="s">
        <v>273</v>
      </c>
      <c r="P47" s="4" t="s">
        <v>274</v>
      </c>
      <c r="Q47" s="4" t="s">
        <v>124</v>
      </c>
      <c r="R47" s="4" t="s">
        <v>253</v>
      </c>
      <c r="S47" s="4">
        <v>1</v>
      </c>
      <c r="T47" s="4" t="s">
        <v>133</v>
      </c>
      <c r="U47" s="4" t="s">
        <v>127</v>
      </c>
      <c r="V47" s="4" t="s">
        <v>62</v>
      </c>
      <c r="W47" s="4" t="s">
        <v>42</v>
      </c>
      <c r="X47" s="4" t="s">
        <v>53</v>
      </c>
    </row>
    <row r="48" spans="1:24" x14ac:dyDescent="0.25">
      <c r="A48" s="3">
        <v>46</v>
      </c>
      <c r="B48" s="4" t="s">
        <v>25</v>
      </c>
      <c r="C48" s="4" t="s">
        <v>26</v>
      </c>
      <c r="D48" s="4" t="s">
        <v>27</v>
      </c>
      <c r="E48" s="4" t="s">
        <v>28</v>
      </c>
      <c r="F48" s="4">
        <v>2014</v>
      </c>
      <c r="G48" s="4">
        <v>810</v>
      </c>
      <c r="H48" s="4" t="s">
        <v>275</v>
      </c>
      <c r="I48" s="4">
        <v>1</v>
      </c>
      <c r="J48" s="4" t="s">
        <v>30</v>
      </c>
      <c r="K48" s="4" t="s">
        <v>31</v>
      </c>
      <c r="L48" s="4" t="s">
        <v>32</v>
      </c>
      <c r="M48" s="4" t="s">
        <v>33</v>
      </c>
      <c r="N48" s="4" t="s">
        <v>276</v>
      </c>
      <c r="O48" s="4" t="s">
        <v>46</v>
      </c>
      <c r="P48" s="4" t="s">
        <v>277</v>
      </c>
      <c r="Q48" s="4" t="s">
        <v>48</v>
      </c>
      <c r="R48" s="4" t="s">
        <v>49</v>
      </c>
      <c r="S48" s="4">
        <v>1</v>
      </c>
      <c r="T48" s="4" t="s">
        <v>50</v>
      </c>
      <c r="U48" s="4" t="s">
        <v>51</v>
      </c>
      <c r="V48" s="4" t="s">
        <v>52</v>
      </c>
      <c r="W48" s="4" t="s">
        <v>42</v>
      </c>
      <c r="X48" s="4" t="s">
        <v>53</v>
      </c>
    </row>
    <row r="49" spans="1:24" x14ac:dyDescent="0.25">
      <c r="A49" s="3">
        <v>47</v>
      </c>
      <c r="B49" s="4" t="s">
        <v>25</v>
      </c>
      <c r="C49" s="4" t="s">
        <v>26</v>
      </c>
      <c r="D49" s="4" t="s">
        <v>27</v>
      </c>
      <c r="E49" s="4" t="s">
        <v>28</v>
      </c>
      <c r="F49" s="4">
        <v>2014</v>
      </c>
      <c r="G49" s="4">
        <v>810</v>
      </c>
      <c r="H49" s="4" t="s">
        <v>275</v>
      </c>
      <c r="I49" s="4">
        <v>2</v>
      </c>
      <c r="J49" s="4" t="s">
        <v>30</v>
      </c>
      <c r="K49" s="4" t="s">
        <v>31</v>
      </c>
      <c r="L49" s="4" t="s">
        <v>32</v>
      </c>
      <c r="M49" s="4" t="s">
        <v>33</v>
      </c>
      <c r="N49" s="4" t="s">
        <v>276</v>
      </c>
      <c r="O49" s="4" t="s">
        <v>46</v>
      </c>
      <c r="P49" s="4" t="s">
        <v>54</v>
      </c>
      <c r="Q49" s="4" t="s">
        <v>278</v>
      </c>
      <c r="R49" s="4" t="s">
        <v>279</v>
      </c>
      <c r="S49" s="4">
        <v>1</v>
      </c>
      <c r="T49" s="4" t="s">
        <v>50</v>
      </c>
      <c r="U49" s="4" t="s">
        <v>51</v>
      </c>
      <c r="V49" s="4" t="s">
        <v>57</v>
      </c>
      <c r="W49" s="4" t="s">
        <v>42</v>
      </c>
      <c r="X49" s="4" t="s">
        <v>53</v>
      </c>
    </row>
    <row r="50" spans="1:24" x14ac:dyDescent="0.25">
      <c r="A50" s="3">
        <v>48</v>
      </c>
      <c r="B50" s="4" t="s">
        <v>25</v>
      </c>
      <c r="C50" s="4" t="s">
        <v>26</v>
      </c>
      <c r="D50" s="4" t="s">
        <v>27</v>
      </c>
      <c r="E50" s="4" t="s">
        <v>28</v>
      </c>
      <c r="F50" s="4">
        <v>2014</v>
      </c>
      <c r="G50" s="4">
        <v>810</v>
      </c>
      <c r="H50" s="4" t="s">
        <v>275</v>
      </c>
      <c r="I50" s="4">
        <v>3</v>
      </c>
      <c r="J50" s="4" t="s">
        <v>30</v>
      </c>
      <c r="K50" s="4" t="s">
        <v>31</v>
      </c>
      <c r="L50" s="4" t="s">
        <v>32</v>
      </c>
      <c r="M50" s="4" t="s">
        <v>33</v>
      </c>
      <c r="N50" s="4" t="s">
        <v>276</v>
      </c>
      <c r="O50" s="4" t="s">
        <v>46</v>
      </c>
      <c r="P50" s="4" t="s">
        <v>58</v>
      </c>
      <c r="Q50" s="4" t="s">
        <v>280</v>
      </c>
      <c r="R50" s="4" t="s">
        <v>60</v>
      </c>
      <c r="S50" s="4">
        <v>1</v>
      </c>
      <c r="T50" s="4" t="s">
        <v>281</v>
      </c>
      <c r="U50" s="4" t="s">
        <v>51</v>
      </c>
      <c r="V50" s="4" t="s">
        <v>62</v>
      </c>
      <c r="W50" s="4" t="s">
        <v>42</v>
      </c>
      <c r="X50" s="4" t="s">
        <v>53</v>
      </c>
    </row>
    <row r="51" spans="1:24" x14ac:dyDescent="0.25">
      <c r="A51" s="3">
        <v>49</v>
      </c>
      <c r="B51" s="4" t="s">
        <v>25</v>
      </c>
      <c r="C51" s="4" t="s">
        <v>26</v>
      </c>
      <c r="D51" s="4" t="s">
        <v>27</v>
      </c>
      <c r="E51" s="4" t="s">
        <v>28</v>
      </c>
      <c r="F51" s="4">
        <v>2014</v>
      </c>
      <c r="G51" s="4">
        <v>810</v>
      </c>
      <c r="H51" s="4" t="s">
        <v>275</v>
      </c>
      <c r="I51" s="4">
        <v>4</v>
      </c>
      <c r="J51" s="4" t="s">
        <v>30</v>
      </c>
      <c r="K51" s="4" t="s">
        <v>31</v>
      </c>
      <c r="L51" s="4" t="s">
        <v>32</v>
      </c>
      <c r="M51" s="4" t="s">
        <v>33</v>
      </c>
      <c r="N51" s="4" t="s">
        <v>276</v>
      </c>
      <c r="O51" s="4" t="s">
        <v>46</v>
      </c>
      <c r="P51" s="4" t="s">
        <v>63</v>
      </c>
      <c r="Q51" s="4" t="s">
        <v>48</v>
      </c>
      <c r="R51" s="4" t="s">
        <v>64</v>
      </c>
      <c r="S51" s="4">
        <v>1</v>
      </c>
      <c r="T51" s="4" t="s">
        <v>50</v>
      </c>
      <c r="U51" s="4" t="s">
        <v>51</v>
      </c>
      <c r="V51" s="4" t="s">
        <v>62</v>
      </c>
      <c r="W51" s="4" t="s">
        <v>42</v>
      </c>
      <c r="X51" s="4" t="s">
        <v>53</v>
      </c>
    </row>
    <row r="52" spans="1:24" x14ac:dyDescent="0.25">
      <c r="A52" s="3">
        <v>50</v>
      </c>
      <c r="B52" s="4" t="s">
        <v>65</v>
      </c>
      <c r="C52" s="4" t="s">
        <v>26</v>
      </c>
      <c r="D52" s="4" t="s">
        <v>27</v>
      </c>
      <c r="E52" s="4" t="s">
        <v>28</v>
      </c>
      <c r="F52" s="4">
        <v>2017</v>
      </c>
      <c r="G52" s="4">
        <v>91</v>
      </c>
      <c r="H52" s="4" t="s">
        <v>282</v>
      </c>
      <c r="I52" s="4">
        <v>1</v>
      </c>
      <c r="J52" s="4" t="s">
        <v>30</v>
      </c>
      <c r="K52" s="4" t="s">
        <v>67</v>
      </c>
      <c r="L52" s="4" t="s">
        <v>32</v>
      </c>
      <c r="M52" s="4" t="s">
        <v>283</v>
      </c>
      <c r="N52" s="4" t="s">
        <v>284</v>
      </c>
      <c r="O52" s="4" t="s">
        <v>285</v>
      </c>
      <c r="P52" s="4" t="s">
        <v>286</v>
      </c>
      <c r="Q52" s="4" t="s">
        <v>287</v>
      </c>
      <c r="R52" s="4" t="s">
        <v>288</v>
      </c>
      <c r="S52" s="4">
        <v>100</v>
      </c>
      <c r="T52" s="4" t="s">
        <v>289</v>
      </c>
      <c r="U52" s="4" t="s">
        <v>75</v>
      </c>
      <c r="V52" s="4" t="s">
        <v>290</v>
      </c>
      <c r="W52" s="4" t="s">
        <v>42</v>
      </c>
      <c r="X52" s="4" t="s">
        <v>43</v>
      </c>
    </row>
    <row r="53" spans="1:24" x14ac:dyDescent="0.25">
      <c r="A53" s="3">
        <v>51</v>
      </c>
      <c r="B53" s="4" t="s">
        <v>65</v>
      </c>
      <c r="C53" s="4" t="s">
        <v>26</v>
      </c>
      <c r="D53" s="4" t="s">
        <v>27</v>
      </c>
      <c r="E53" s="4" t="s">
        <v>28</v>
      </c>
      <c r="F53" s="4">
        <v>2017</v>
      </c>
      <c r="G53" s="4">
        <v>91</v>
      </c>
      <c r="H53" s="4" t="s">
        <v>282</v>
      </c>
      <c r="I53" s="4">
        <v>2</v>
      </c>
      <c r="J53" s="4" t="s">
        <v>30</v>
      </c>
      <c r="K53" s="4" t="s">
        <v>67</v>
      </c>
      <c r="L53" s="4" t="s">
        <v>32</v>
      </c>
      <c r="M53" s="4" t="s">
        <v>283</v>
      </c>
      <c r="N53" s="4" t="s">
        <v>284</v>
      </c>
      <c r="O53" s="4" t="s">
        <v>285</v>
      </c>
      <c r="P53" s="4" t="s">
        <v>291</v>
      </c>
      <c r="Q53" s="4" t="s">
        <v>292</v>
      </c>
      <c r="R53" s="4" t="s">
        <v>293</v>
      </c>
      <c r="S53" s="4">
        <v>1</v>
      </c>
      <c r="T53" s="4" t="s">
        <v>289</v>
      </c>
      <c r="U53" s="4" t="s">
        <v>75</v>
      </c>
      <c r="V53" s="4" t="s">
        <v>290</v>
      </c>
      <c r="W53" s="4" t="s">
        <v>42</v>
      </c>
      <c r="X53" s="4" t="s">
        <v>43</v>
      </c>
    </row>
    <row r="54" spans="1:24" x14ac:dyDescent="0.25">
      <c r="A54" s="3">
        <v>52</v>
      </c>
      <c r="B54" s="4" t="s">
        <v>65</v>
      </c>
      <c r="C54" s="4" t="s">
        <v>26</v>
      </c>
      <c r="D54" s="4" t="s">
        <v>27</v>
      </c>
      <c r="E54" s="4" t="s">
        <v>28</v>
      </c>
      <c r="F54" s="4">
        <v>2017</v>
      </c>
      <c r="G54" s="4">
        <v>91</v>
      </c>
      <c r="H54" s="4" t="s">
        <v>282</v>
      </c>
      <c r="I54" s="4">
        <v>3</v>
      </c>
      <c r="J54" s="4" t="s">
        <v>30</v>
      </c>
      <c r="K54" s="4" t="s">
        <v>67</v>
      </c>
      <c r="L54" s="4" t="s">
        <v>32</v>
      </c>
      <c r="M54" s="4" t="s">
        <v>283</v>
      </c>
      <c r="N54" s="4" t="s">
        <v>284</v>
      </c>
      <c r="O54" s="4" t="s">
        <v>294</v>
      </c>
      <c r="P54" s="4" t="s">
        <v>295</v>
      </c>
      <c r="Q54" s="4" t="s">
        <v>296</v>
      </c>
      <c r="R54" s="4" t="s">
        <v>296</v>
      </c>
      <c r="S54" s="4">
        <v>1</v>
      </c>
      <c r="T54" s="4" t="s">
        <v>297</v>
      </c>
      <c r="U54" s="4" t="s">
        <v>75</v>
      </c>
      <c r="V54" s="4" t="s">
        <v>298</v>
      </c>
      <c r="W54" s="4" t="s">
        <v>42</v>
      </c>
      <c r="X54" s="4" t="s">
        <v>43</v>
      </c>
    </row>
    <row r="55" spans="1:24" x14ac:dyDescent="0.25">
      <c r="A55" s="3">
        <v>53</v>
      </c>
      <c r="B55" s="4" t="s">
        <v>65</v>
      </c>
      <c r="C55" s="4" t="s">
        <v>26</v>
      </c>
      <c r="D55" s="4" t="s">
        <v>27</v>
      </c>
      <c r="E55" s="4" t="s">
        <v>28</v>
      </c>
      <c r="F55" s="4">
        <v>2017</v>
      </c>
      <c r="G55" s="4">
        <v>91</v>
      </c>
      <c r="H55" s="4" t="s">
        <v>282</v>
      </c>
      <c r="I55" s="4">
        <v>4</v>
      </c>
      <c r="J55" s="4" t="s">
        <v>30</v>
      </c>
      <c r="K55" s="4" t="s">
        <v>67</v>
      </c>
      <c r="L55" s="4" t="s">
        <v>32</v>
      </c>
      <c r="M55" s="4" t="s">
        <v>283</v>
      </c>
      <c r="N55" s="4" t="s">
        <v>284</v>
      </c>
      <c r="O55" s="4" t="s">
        <v>294</v>
      </c>
      <c r="P55" s="4" t="s">
        <v>299</v>
      </c>
      <c r="Q55" s="4" t="s">
        <v>300</v>
      </c>
      <c r="R55" s="4" t="s">
        <v>301</v>
      </c>
      <c r="S55" s="4">
        <v>100</v>
      </c>
      <c r="T55" s="4" t="s">
        <v>297</v>
      </c>
      <c r="U55" s="4" t="s">
        <v>75</v>
      </c>
      <c r="V55" s="4" t="s">
        <v>302</v>
      </c>
      <c r="W55" s="4" t="s">
        <v>42</v>
      </c>
      <c r="X55" s="4" t="s">
        <v>43</v>
      </c>
    </row>
    <row r="56" spans="1:24" x14ac:dyDescent="0.25">
      <c r="A56" s="3">
        <v>54</v>
      </c>
      <c r="B56" s="4" t="s">
        <v>65</v>
      </c>
      <c r="C56" s="4" t="s">
        <v>26</v>
      </c>
      <c r="D56" s="4" t="s">
        <v>27</v>
      </c>
      <c r="E56" s="4" t="s">
        <v>28</v>
      </c>
      <c r="F56" s="4">
        <v>2017</v>
      </c>
      <c r="G56" s="4">
        <v>91</v>
      </c>
      <c r="H56" s="4" t="s">
        <v>282</v>
      </c>
      <c r="I56" s="4">
        <v>5</v>
      </c>
      <c r="J56" s="4" t="s">
        <v>30</v>
      </c>
      <c r="K56" s="4" t="s">
        <v>67</v>
      </c>
      <c r="L56" s="4" t="s">
        <v>32</v>
      </c>
      <c r="M56" s="4" t="s">
        <v>283</v>
      </c>
      <c r="N56" s="4" t="s">
        <v>284</v>
      </c>
      <c r="O56" s="4" t="s">
        <v>303</v>
      </c>
      <c r="P56" s="4" t="s">
        <v>304</v>
      </c>
      <c r="Q56" s="4" t="s">
        <v>305</v>
      </c>
      <c r="R56" s="4" t="s">
        <v>306</v>
      </c>
      <c r="S56" s="4">
        <v>1</v>
      </c>
      <c r="T56" s="4" t="s">
        <v>307</v>
      </c>
      <c r="U56" s="4" t="s">
        <v>75</v>
      </c>
      <c r="V56" s="4" t="s">
        <v>308</v>
      </c>
      <c r="W56" s="4" t="s">
        <v>42</v>
      </c>
      <c r="X56" s="4" t="s">
        <v>43</v>
      </c>
    </row>
    <row r="57" spans="1:24" x14ac:dyDescent="0.25">
      <c r="A57" s="3">
        <v>55</v>
      </c>
      <c r="B57" s="4" t="s">
        <v>65</v>
      </c>
      <c r="C57" s="4" t="s">
        <v>26</v>
      </c>
      <c r="D57" s="4" t="s">
        <v>27</v>
      </c>
      <c r="E57" s="4" t="s">
        <v>28</v>
      </c>
      <c r="F57" s="4">
        <v>2017</v>
      </c>
      <c r="G57" s="4">
        <v>91</v>
      </c>
      <c r="H57" s="4" t="s">
        <v>282</v>
      </c>
      <c r="I57" s="4">
        <v>6</v>
      </c>
      <c r="J57" s="4" t="s">
        <v>30</v>
      </c>
      <c r="K57" s="4" t="s">
        <v>67</v>
      </c>
      <c r="L57" s="4" t="s">
        <v>32</v>
      </c>
      <c r="M57" s="4" t="s">
        <v>283</v>
      </c>
      <c r="N57" s="4" t="s">
        <v>284</v>
      </c>
      <c r="O57" s="4" t="s">
        <v>303</v>
      </c>
      <c r="P57" s="4" t="s">
        <v>309</v>
      </c>
      <c r="Q57" s="4" t="s">
        <v>310</v>
      </c>
      <c r="R57" s="4" t="s">
        <v>311</v>
      </c>
      <c r="S57" s="4">
        <v>100</v>
      </c>
      <c r="T57" s="4" t="s">
        <v>307</v>
      </c>
      <c r="U57" s="4" t="s">
        <v>75</v>
      </c>
      <c r="V57" s="4" t="s">
        <v>308</v>
      </c>
      <c r="W57" s="4" t="s">
        <v>42</v>
      </c>
      <c r="X57" s="4" t="s">
        <v>43</v>
      </c>
    </row>
    <row r="58" spans="1:24" x14ac:dyDescent="0.25">
      <c r="A58" s="3">
        <v>56</v>
      </c>
      <c r="B58" s="4" t="s">
        <v>65</v>
      </c>
      <c r="C58" s="4" t="s">
        <v>26</v>
      </c>
      <c r="D58" s="4" t="s">
        <v>27</v>
      </c>
      <c r="E58" s="4" t="s">
        <v>28</v>
      </c>
      <c r="F58" s="4">
        <v>2017</v>
      </c>
      <c r="G58" s="4">
        <v>91</v>
      </c>
      <c r="H58" s="4" t="s">
        <v>282</v>
      </c>
      <c r="I58" s="4">
        <v>7</v>
      </c>
      <c r="J58" s="4" t="s">
        <v>30</v>
      </c>
      <c r="K58" s="4" t="s">
        <v>67</v>
      </c>
      <c r="L58" s="4" t="s">
        <v>32</v>
      </c>
      <c r="M58" s="4" t="s">
        <v>283</v>
      </c>
      <c r="N58" s="4" t="s">
        <v>284</v>
      </c>
      <c r="O58" s="4" t="s">
        <v>312</v>
      </c>
      <c r="P58" s="4" t="s">
        <v>313</v>
      </c>
      <c r="Q58" s="4" t="s">
        <v>314</v>
      </c>
      <c r="R58" s="4" t="s">
        <v>315</v>
      </c>
      <c r="S58" s="4">
        <v>100</v>
      </c>
      <c r="T58" s="4" t="s">
        <v>307</v>
      </c>
      <c r="U58" s="4" t="s">
        <v>75</v>
      </c>
      <c r="V58" s="4" t="s">
        <v>308</v>
      </c>
      <c r="W58" s="4" t="s">
        <v>42</v>
      </c>
      <c r="X58" s="4" t="s">
        <v>43</v>
      </c>
    </row>
    <row r="59" spans="1:24" x14ac:dyDescent="0.25">
      <c r="A59" s="3">
        <v>57</v>
      </c>
      <c r="B59" s="4" t="s">
        <v>87</v>
      </c>
      <c r="C59" s="4" t="s">
        <v>26</v>
      </c>
      <c r="D59" s="4" t="s">
        <v>27</v>
      </c>
      <c r="E59" s="4" t="s">
        <v>28</v>
      </c>
      <c r="F59" s="4">
        <v>2016</v>
      </c>
      <c r="G59" s="4">
        <v>119</v>
      </c>
      <c r="H59" s="4" t="s">
        <v>282</v>
      </c>
      <c r="I59" s="4">
        <v>1</v>
      </c>
      <c r="J59" s="4" t="s">
        <v>30</v>
      </c>
      <c r="K59" s="4" t="s">
        <v>67</v>
      </c>
      <c r="L59" s="4" t="s">
        <v>32</v>
      </c>
      <c r="M59" s="4" t="s">
        <v>283</v>
      </c>
      <c r="N59" s="4" t="s">
        <v>316</v>
      </c>
      <c r="O59" s="4" t="s">
        <v>317</v>
      </c>
      <c r="P59" s="4" t="s">
        <v>318</v>
      </c>
      <c r="Q59" s="4" t="s">
        <v>91</v>
      </c>
      <c r="R59" s="4" t="s">
        <v>92</v>
      </c>
      <c r="S59" s="4">
        <v>1</v>
      </c>
      <c r="T59" s="4" t="s">
        <v>93</v>
      </c>
      <c r="U59" s="4" t="s">
        <v>94</v>
      </c>
      <c r="V59" s="4" t="s">
        <v>95</v>
      </c>
      <c r="W59" s="4" t="s">
        <v>42</v>
      </c>
      <c r="X59" s="4" t="s">
        <v>43</v>
      </c>
    </row>
    <row r="60" spans="1:24" x14ac:dyDescent="0.25">
      <c r="A60" s="3">
        <v>58</v>
      </c>
      <c r="B60" s="4" t="s">
        <v>87</v>
      </c>
      <c r="C60" s="4" t="s">
        <v>26</v>
      </c>
      <c r="D60" s="4" t="s">
        <v>27</v>
      </c>
      <c r="E60" s="4" t="s">
        <v>28</v>
      </c>
      <c r="F60" s="4">
        <v>2016</v>
      </c>
      <c r="G60" s="4">
        <v>119</v>
      </c>
      <c r="H60" s="4" t="s">
        <v>282</v>
      </c>
      <c r="I60" s="4">
        <v>2</v>
      </c>
      <c r="J60" s="4" t="s">
        <v>30</v>
      </c>
      <c r="K60" s="4" t="s">
        <v>67</v>
      </c>
      <c r="L60" s="4" t="s">
        <v>32</v>
      </c>
      <c r="M60" s="4" t="s">
        <v>283</v>
      </c>
      <c r="N60" s="4" t="s">
        <v>316</v>
      </c>
      <c r="O60" s="4" t="s">
        <v>317</v>
      </c>
      <c r="P60" s="4" t="s">
        <v>319</v>
      </c>
      <c r="Q60" s="4" t="s">
        <v>98</v>
      </c>
      <c r="R60" s="4" t="s">
        <v>320</v>
      </c>
      <c r="S60" s="4">
        <v>1</v>
      </c>
      <c r="T60" s="4" t="s">
        <v>93</v>
      </c>
      <c r="U60" s="4" t="s">
        <v>94</v>
      </c>
      <c r="V60" s="4" t="s">
        <v>100</v>
      </c>
      <c r="W60" s="4" t="s">
        <v>42</v>
      </c>
      <c r="X60" s="4" t="s">
        <v>43</v>
      </c>
    </row>
    <row r="61" spans="1:24" x14ac:dyDescent="0.25">
      <c r="A61" s="3">
        <v>59</v>
      </c>
      <c r="B61" s="4" t="s">
        <v>87</v>
      </c>
      <c r="C61" s="4" t="s">
        <v>26</v>
      </c>
      <c r="D61" s="4" t="s">
        <v>27</v>
      </c>
      <c r="E61" s="4" t="s">
        <v>28</v>
      </c>
      <c r="F61" s="4">
        <v>2016</v>
      </c>
      <c r="G61" s="4">
        <v>119</v>
      </c>
      <c r="H61" s="4" t="s">
        <v>282</v>
      </c>
      <c r="I61" s="4">
        <v>3</v>
      </c>
      <c r="J61" s="4" t="s">
        <v>30</v>
      </c>
      <c r="K61" s="4" t="s">
        <v>67</v>
      </c>
      <c r="L61" s="4" t="s">
        <v>32</v>
      </c>
      <c r="M61" s="4" t="s">
        <v>283</v>
      </c>
      <c r="N61" s="4" t="s">
        <v>316</v>
      </c>
      <c r="O61" s="4" t="s">
        <v>321</v>
      </c>
      <c r="P61" s="4" t="s">
        <v>318</v>
      </c>
      <c r="Q61" s="4" t="s">
        <v>91</v>
      </c>
      <c r="R61" s="4" t="s">
        <v>92</v>
      </c>
      <c r="S61" s="4">
        <v>1</v>
      </c>
      <c r="T61" s="4" t="s">
        <v>93</v>
      </c>
      <c r="U61" s="4" t="s">
        <v>94</v>
      </c>
      <c r="V61" s="4" t="s">
        <v>95</v>
      </c>
      <c r="W61" s="4" t="s">
        <v>42</v>
      </c>
      <c r="X61" s="4" t="s">
        <v>43</v>
      </c>
    </row>
    <row r="62" spans="1:24" x14ac:dyDescent="0.25">
      <c r="A62" s="3">
        <v>60</v>
      </c>
      <c r="B62" s="4" t="s">
        <v>87</v>
      </c>
      <c r="C62" s="4" t="s">
        <v>26</v>
      </c>
      <c r="D62" s="4" t="s">
        <v>27</v>
      </c>
      <c r="E62" s="4" t="s">
        <v>28</v>
      </c>
      <c r="F62" s="4">
        <v>2016</v>
      </c>
      <c r="G62" s="4">
        <v>119</v>
      </c>
      <c r="H62" s="4" t="s">
        <v>282</v>
      </c>
      <c r="I62" s="4">
        <v>4</v>
      </c>
      <c r="J62" s="4" t="s">
        <v>30</v>
      </c>
      <c r="K62" s="4" t="s">
        <v>67</v>
      </c>
      <c r="L62" s="4" t="s">
        <v>32</v>
      </c>
      <c r="M62" s="4" t="s">
        <v>283</v>
      </c>
      <c r="N62" s="4" t="s">
        <v>316</v>
      </c>
      <c r="O62" s="4" t="s">
        <v>321</v>
      </c>
      <c r="P62" s="4" t="s">
        <v>319</v>
      </c>
      <c r="Q62" s="4" t="s">
        <v>98</v>
      </c>
      <c r="R62" s="4" t="s">
        <v>320</v>
      </c>
      <c r="S62" s="4">
        <v>1</v>
      </c>
      <c r="T62" s="4" t="s">
        <v>93</v>
      </c>
      <c r="U62" s="4" t="s">
        <v>94</v>
      </c>
      <c r="V62" s="4" t="s">
        <v>100</v>
      </c>
      <c r="W62" s="4" t="s">
        <v>42</v>
      </c>
      <c r="X62" s="4" t="s">
        <v>43</v>
      </c>
    </row>
    <row r="63" spans="1:24" x14ac:dyDescent="0.25">
      <c r="A63" s="3">
        <v>61</v>
      </c>
      <c r="B63" s="4" t="s">
        <v>87</v>
      </c>
      <c r="C63" s="4" t="s">
        <v>26</v>
      </c>
      <c r="D63" s="4" t="s">
        <v>27</v>
      </c>
      <c r="E63" s="4" t="s">
        <v>28</v>
      </c>
      <c r="F63" s="4">
        <v>2016</v>
      </c>
      <c r="G63" s="4">
        <v>119</v>
      </c>
      <c r="H63" s="4" t="s">
        <v>282</v>
      </c>
      <c r="I63" s="4">
        <v>5</v>
      </c>
      <c r="J63" s="4" t="s">
        <v>30</v>
      </c>
      <c r="K63" s="4" t="s">
        <v>67</v>
      </c>
      <c r="L63" s="4" t="s">
        <v>32</v>
      </c>
      <c r="M63" s="4" t="s">
        <v>283</v>
      </c>
      <c r="N63" s="4" t="s">
        <v>316</v>
      </c>
      <c r="O63" s="4" t="s">
        <v>321</v>
      </c>
      <c r="P63" s="4" t="s">
        <v>322</v>
      </c>
      <c r="Q63" s="4" t="s">
        <v>323</v>
      </c>
      <c r="R63" s="4" t="s">
        <v>324</v>
      </c>
      <c r="S63" s="4">
        <v>1</v>
      </c>
      <c r="T63" s="4" t="s">
        <v>325</v>
      </c>
      <c r="U63" s="4" t="s">
        <v>94</v>
      </c>
      <c r="V63" s="4" t="s">
        <v>95</v>
      </c>
      <c r="W63" s="4" t="s">
        <v>42</v>
      </c>
      <c r="X63" s="4" t="s">
        <v>43</v>
      </c>
    </row>
    <row r="64" spans="1:24" x14ac:dyDescent="0.25">
      <c r="A64" s="3">
        <v>62</v>
      </c>
      <c r="B64" s="4" t="s">
        <v>87</v>
      </c>
      <c r="C64" s="4" t="s">
        <v>26</v>
      </c>
      <c r="D64" s="4" t="s">
        <v>27</v>
      </c>
      <c r="E64" s="4" t="s">
        <v>28</v>
      </c>
      <c r="F64" s="4">
        <v>2016</v>
      </c>
      <c r="G64" s="4">
        <v>119</v>
      </c>
      <c r="H64" s="4" t="s">
        <v>282</v>
      </c>
      <c r="I64" s="4">
        <v>6</v>
      </c>
      <c r="J64" s="4" t="s">
        <v>30</v>
      </c>
      <c r="K64" s="4" t="s">
        <v>67</v>
      </c>
      <c r="L64" s="4" t="s">
        <v>32</v>
      </c>
      <c r="M64" s="4" t="s">
        <v>283</v>
      </c>
      <c r="N64" s="4" t="s">
        <v>316</v>
      </c>
      <c r="O64" s="4" t="s">
        <v>326</v>
      </c>
      <c r="P64" s="4" t="s">
        <v>90</v>
      </c>
      <c r="Q64" s="4" t="s">
        <v>91</v>
      </c>
      <c r="R64" s="4" t="s">
        <v>92</v>
      </c>
      <c r="S64" s="4">
        <v>1</v>
      </c>
      <c r="T64" s="4" t="s">
        <v>93</v>
      </c>
      <c r="U64" s="4" t="s">
        <v>94</v>
      </c>
      <c r="V64" s="4" t="s">
        <v>95</v>
      </c>
      <c r="W64" s="4" t="s">
        <v>42</v>
      </c>
      <c r="X64" s="4" t="s">
        <v>43</v>
      </c>
    </row>
    <row r="65" spans="1:24" x14ac:dyDescent="0.25">
      <c r="A65" s="3">
        <v>63</v>
      </c>
      <c r="B65" s="4" t="s">
        <v>87</v>
      </c>
      <c r="C65" s="4" t="s">
        <v>26</v>
      </c>
      <c r="D65" s="4" t="s">
        <v>27</v>
      </c>
      <c r="E65" s="4" t="s">
        <v>28</v>
      </c>
      <c r="F65" s="4">
        <v>2016</v>
      </c>
      <c r="G65" s="4">
        <v>119</v>
      </c>
      <c r="H65" s="4" t="s">
        <v>282</v>
      </c>
      <c r="I65" s="4">
        <v>7</v>
      </c>
      <c r="J65" s="4" t="s">
        <v>30</v>
      </c>
      <c r="K65" s="4" t="s">
        <v>67</v>
      </c>
      <c r="L65" s="4" t="s">
        <v>32</v>
      </c>
      <c r="M65" s="4" t="s">
        <v>283</v>
      </c>
      <c r="N65" s="4" t="s">
        <v>316</v>
      </c>
      <c r="O65" s="4" t="s">
        <v>326</v>
      </c>
      <c r="P65" s="4" t="s">
        <v>97</v>
      </c>
      <c r="Q65" s="4" t="s">
        <v>98</v>
      </c>
      <c r="R65" s="4" t="s">
        <v>99</v>
      </c>
      <c r="S65" s="4">
        <v>0.8</v>
      </c>
      <c r="T65" s="4" t="s">
        <v>93</v>
      </c>
      <c r="U65" s="4" t="s">
        <v>94</v>
      </c>
      <c r="V65" s="4" t="s">
        <v>100</v>
      </c>
      <c r="W65" s="4" t="s">
        <v>42</v>
      </c>
      <c r="X65" s="4" t="s">
        <v>43</v>
      </c>
    </row>
    <row r="66" spans="1:24" x14ac:dyDescent="0.25">
      <c r="A66" s="3">
        <v>64</v>
      </c>
      <c r="B66" s="4" t="s">
        <v>87</v>
      </c>
      <c r="C66" s="4" t="s">
        <v>26</v>
      </c>
      <c r="D66" s="4" t="s">
        <v>27</v>
      </c>
      <c r="E66" s="4" t="s">
        <v>28</v>
      </c>
      <c r="F66" s="4">
        <v>2016</v>
      </c>
      <c r="G66" s="4">
        <v>119</v>
      </c>
      <c r="H66" s="4" t="s">
        <v>282</v>
      </c>
      <c r="I66" s="4">
        <v>8</v>
      </c>
      <c r="J66" s="4" t="s">
        <v>30</v>
      </c>
      <c r="K66" s="4" t="s">
        <v>67</v>
      </c>
      <c r="L66" s="4" t="s">
        <v>32</v>
      </c>
      <c r="M66" s="4" t="s">
        <v>283</v>
      </c>
      <c r="N66" s="4" t="s">
        <v>316</v>
      </c>
      <c r="O66" s="4" t="s">
        <v>326</v>
      </c>
      <c r="P66" s="4" t="s">
        <v>327</v>
      </c>
      <c r="Q66" s="4" t="s">
        <v>328</v>
      </c>
      <c r="R66" s="4" t="s">
        <v>329</v>
      </c>
      <c r="S66" s="4">
        <v>1</v>
      </c>
      <c r="T66" s="4" t="s">
        <v>330</v>
      </c>
      <c r="U66" s="4" t="s">
        <v>331</v>
      </c>
      <c r="V66" s="4" t="s">
        <v>332</v>
      </c>
      <c r="W66" s="4" t="s">
        <v>42</v>
      </c>
      <c r="X66" s="4" t="s">
        <v>333</v>
      </c>
    </row>
    <row r="67" spans="1:24" x14ac:dyDescent="0.25">
      <c r="A67" s="3">
        <v>65</v>
      </c>
      <c r="B67" s="4" t="s">
        <v>87</v>
      </c>
      <c r="C67" s="4" t="s">
        <v>26</v>
      </c>
      <c r="D67" s="4" t="s">
        <v>27</v>
      </c>
      <c r="E67" s="4" t="s">
        <v>28</v>
      </c>
      <c r="F67" s="4">
        <v>2016</v>
      </c>
      <c r="G67" s="4">
        <v>119</v>
      </c>
      <c r="H67" s="4" t="s">
        <v>282</v>
      </c>
      <c r="I67" s="4">
        <v>9</v>
      </c>
      <c r="J67" s="4" t="s">
        <v>30</v>
      </c>
      <c r="K67" s="4" t="s">
        <v>67</v>
      </c>
      <c r="L67" s="4" t="s">
        <v>32</v>
      </c>
      <c r="M67" s="4" t="s">
        <v>283</v>
      </c>
      <c r="N67" s="4" t="s">
        <v>316</v>
      </c>
      <c r="O67" s="4" t="s">
        <v>334</v>
      </c>
      <c r="P67" s="4" t="s">
        <v>335</v>
      </c>
      <c r="Q67" s="4" t="s">
        <v>336</v>
      </c>
      <c r="R67" s="4" t="s">
        <v>337</v>
      </c>
      <c r="S67" s="4">
        <v>1</v>
      </c>
      <c r="T67" s="4" t="s">
        <v>338</v>
      </c>
      <c r="U67" s="4" t="s">
        <v>339</v>
      </c>
      <c r="V67" s="4" t="s">
        <v>340</v>
      </c>
      <c r="W67" s="4" t="s">
        <v>42</v>
      </c>
      <c r="X67" s="4" t="s">
        <v>43</v>
      </c>
    </row>
    <row r="68" spans="1:24" x14ac:dyDescent="0.25">
      <c r="A68" s="3">
        <v>66</v>
      </c>
      <c r="B68" s="4" t="s">
        <v>87</v>
      </c>
      <c r="C68" s="4" t="s">
        <v>26</v>
      </c>
      <c r="D68" s="4" t="s">
        <v>27</v>
      </c>
      <c r="E68" s="4" t="s">
        <v>28</v>
      </c>
      <c r="F68" s="4">
        <v>2016</v>
      </c>
      <c r="G68" s="4">
        <v>119</v>
      </c>
      <c r="H68" s="4" t="s">
        <v>282</v>
      </c>
      <c r="I68" s="4">
        <v>10</v>
      </c>
      <c r="J68" s="4" t="s">
        <v>30</v>
      </c>
      <c r="K68" s="4" t="s">
        <v>67</v>
      </c>
      <c r="L68" s="4" t="s">
        <v>32</v>
      </c>
      <c r="M68" s="4" t="s">
        <v>283</v>
      </c>
      <c r="N68" s="4" t="s">
        <v>316</v>
      </c>
      <c r="O68" s="4" t="s">
        <v>341</v>
      </c>
      <c r="P68" s="4" t="s">
        <v>342</v>
      </c>
      <c r="Q68" s="4" t="s">
        <v>343</v>
      </c>
      <c r="R68" s="4" t="s">
        <v>344</v>
      </c>
      <c r="S68" s="4">
        <v>8</v>
      </c>
      <c r="T68" s="4" t="s">
        <v>338</v>
      </c>
      <c r="U68" s="4" t="s">
        <v>339</v>
      </c>
      <c r="V68" s="4" t="s">
        <v>340</v>
      </c>
      <c r="W68" s="4" t="s">
        <v>42</v>
      </c>
      <c r="X68" s="4" t="s">
        <v>43</v>
      </c>
    </row>
    <row r="69" spans="1:24" x14ac:dyDescent="0.25">
      <c r="A69" s="3">
        <v>67</v>
      </c>
      <c r="B69" s="4" t="s">
        <v>87</v>
      </c>
      <c r="C69" s="4" t="s">
        <v>26</v>
      </c>
      <c r="D69" s="4" t="s">
        <v>27</v>
      </c>
      <c r="E69" s="4" t="s">
        <v>28</v>
      </c>
      <c r="F69" s="4">
        <v>2016</v>
      </c>
      <c r="G69" s="4">
        <v>119</v>
      </c>
      <c r="H69" s="4" t="s">
        <v>282</v>
      </c>
      <c r="I69" s="4">
        <v>11</v>
      </c>
      <c r="J69" s="4" t="s">
        <v>30</v>
      </c>
      <c r="K69" s="4" t="s">
        <v>67</v>
      </c>
      <c r="L69" s="4" t="s">
        <v>32</v>
      </c>
      <c r="M69" s="4" t="s">
        <v>283</v>
      </c>
      <c r="N69" s="4" t="s">
        <v>316</v>
      </c>
      <c r="O69" s="4" t="s">
        <v>345</v>
      </c>
      <c r="P69" s="4" t="s">
        <v>346</v>
      </c>
      <c r="Q69" s="4" t="s">
        <v>347</v>
      </c>
      <c r="R69" s="4" t="s">
        <v>348</v>
      </c>
      <c r="S69" s="4">
        <v>100</v>
      </c>
      <c r="T69" s="4" t="s">
        <v>307</v>
      </c>
      <c r="U69" s="4" t="s">
        <v>94</v>
      </c>
      <c r="V69" s="4" t="s">
        <v>95</v>
      </c>
      <c r="W69" s="4" t="s">
        <v>42</v>
      </c>
      <c r="X69" s="4" t="s">
        <v>43</v>
      </c>
    </row>
    <row r="70" spans="1:24" x14ac:dyDescent="0.25">
      <c r="A70" s="3">
        <v>68</v>
      </c>
      <c r="B70" s="4" t="s">
        <v>87</v>
      </c>
      <c r="C70" s="4" t="s">
        <v>26</v>
      </c>
      <c r="D70" s="4" t="s">
        <v>27</v>
      </c>
      <c r="E70" s="4" t="s">
        <v>28</v>
      </c>
      <c r="F70" s="4">
        <v>2016</v>
      </c>
      <c r="G70" s="4">
        <v>119</v>
      </c>
      <c r="H70" s="4" t="s">
        <v>282</v>
      </c>
      <c r="I70" s="4">
        <v>12</v>
      </c>
      <c r="J70" s="4" t="s">
        <v>30</v>
      </c>
      <c r="K70" s="4" t="s">
        <v>67</v>
      </c>
      <c r="L70" s="4" t="s">
        <v>32</v>
      </c>
      <c r="M70" s="4" t="s">
        <v>283</v>
      </c>
      <c r="N70" s="4" t="s">
        <v>316</v>
      </c>
      <c r="O70" s="4" t="s">
        <v>349</v>
      </c>
      <c r="P70" s="4" t="s">
        <v>350</v>
      </c>
      <c r="Q70" s="4" t="s">
        <v>351</v>
      </c>
      <c r="R70" s="4" t="s">
        <v>352</v>
      </c>
      <c r="S70" s="4">
        <v>1</v>
      </c>
      <c r="T70" s="4" t="s">
        <v>353</v>
      </c>
      <c r="U70" s="4" t="s">
        <v>354</v>
      </c>
      <c r="V70" s="4" t="s">
        <v>355</v>
      </c>
      <c r="W70" s="4" t="s">
        <v>42</v>
      </c>
      <c r="X70" s="4" t="s">
        <v>43</v>
      </c>
    </row>
    <row r="71" spans="1:24" x14ac:dyDescent="0.25">
      <c r="A71" s="3">
        <v>69</v>
      </c>
      <c r="B71" s="4" t="s">
        <v>87</v>
      </c>
      <c r="C71" s="4" t="s">
        <v>26</v>
      </c>
      <c r="D71" s="4" t="s">
        <v>27</v>
      </c>
      <c r="E71" s="4" t="s">
        <v>28</v>
      </c>
      <c r="F71" s="4">
        <v>2016</v>
      </c>
      <c r="G71" s="4">
        <v>119</v>
      </c>
      <c r="H71" s="4" t="s">
        <v>282</v>
      </c>
      <c r="I71" s="4">
        <v>13</v>
      </c>
      <c r="J71" s="4" t="s">
        <v>30</v>
      </c>
      <c r="K71" s="4" t="s">
        <v>67</v>
      </c>
      <c r="L71" s="4" t="s">
        <v>32</v>
      </c>
      <c r="M71" s="4" t="s">
        <v>283</v>
      </c>
      <c r="N71" s="4" t="s">
        <v>316</v>
      </c>
      <c r="O71" s="4" t="s">
        <v>349</v>
      </c>
      <c r="P71" s="4" t="s">
        <v>356</v>
      </c>
      <c r="Q71" s="4" t="s">
        <v>357</v>
      </c>
      <c r="R71" s="4" t="s">
        <v>358</v>
      </c>
      <c r="S71" s="4">
        <v>1</v>
      </c>
      <c r="T71" s="4" t="s">
        <v>353</v>
      </c>
      <c r="U71" s="4" t="s">
        <v>354</v>
      </c>
      <c r="V71" s="4" t="s">
        <v>355</v>
      </c>
      <c r="W71" s="4" t="s">
        <v>42</v>
      </c>
      <c r="X71" s="4" t="s">
        <v>43</v>
      </c>
    </row>
    <row r="72" spans="1:24" x14ac:dyDescent="0.25">
      <c r="A72" s="3">
        <v>70</v>
      </c>
      <c r="B72" s="4" t="s">
        <v>87</v>
      </c>
      <c r="C72" s="4" t="s">
        <v>26</v>
      </c>
      <c r="D72" s="4" t="s">
        <v>27</v>
      </c>
      <c r="E72" s="4" t="s">
        <v>28</v>
      </c>
      <c r="F72" s="4">
        <v>2016</v>
      </c>
      <c r="G72" s="4">
        <v>119</v>
      </c>
      <c r="H72" s="4" t="s">
        <v>282</v>
      </c>
      <c r="I72" s="4">
        <v>14</v>
      </c>
      <c r="J72" s="4" t="s">
        <v>30</v>
      </c>
      <c r="K72" s="4" t="s">
        <v>67</v>
      </c>
      <c r="L72" s="4" t="s">
        <v>32</v>
      </c>
      <c r="M72" s="4" t="s">
        <v>283</v>
      </c>
      <c r="N72" s="4" t="s">
        <v>316</v>
      </c>
      <c r="O72" s="4" t="s">
        <v>359</v>
      </c>
      <c r="P72" s="4" t="s">
        <v>360</v>
      </c>
      <c r="Q72" s="4" t="s">
        <v>361</v>
      </c>
      <c r="R72" s="4" t="s">
        <v>362</v>
      </c>
      <c r="S72" s="4">
        <v>1</v>
      </c>
      <c r="T72" s="4" t="s">
        <v>363</v>
      </c>
      <c r="U72" s="4" t="s">
        <v>364</v>
      </c>
      <c r="V72" s="4" t="s">
        <v>365</v>
      </c>
      <c r="W72" s="4" t="s">
        <v>42</v>
      </c>
      <c r="X72" s="4" t="s">
        <v>43</v>
      </c>
    </row>
    <row r="73" spans="1:24" x14ac:dyDescent="0.25">
      <c r="A73" s="3">
        <v>71</v>
      </c>
      <c r="B73" s="4" t="s">
        <v>87</v>
      </c>
      <c r="C73" s="4" t="s">
        <v>26</v>
      </c>
      <c r="D73" s="4" t="s">
        <v>27</v>
      </c>
      <c r="E73" s="4" t="s">
        <v>28</v>
      </c>
      <c r="F73" s="4">
        <v>2016</v>
      </c>
      <c r="G73" s="4">
        <v>119</v>
      </c>
      <c r="H73" s="4" t="s">
        <v>282</v>
      </c>
      <c r="I73" s="4">
        <v>15</v>
      </c>
      <c r="J73" s="4" t="s">
        <v>30</v>
      </c>
      <c r="K73" s="4" t="s">
        <v>67</v>
      </c>
      <c r="L73" s="4" t="s">
        <v>32</v>
      </c>
      <c r="M73" s="4" t="s">
        <v>283</v>
      </c>
      <c r="N73" s="4" t="s">
        <v>316</v>
      </c>
      <c r="O73" s="4" t="s">
        <v>359</v>
      </c>
      <c r="P73" s="4" t="s">
        <v>366</v>
      </c>
      <c r="Q73" s="4" t="s">
        <v>367</v>
      </c>
      <c r="R73" s="4" t="s">
        <v>368</v>
      </c>
      <c r="S73" s="4">
        <v>1</v>
      </c>
      <c r="T73" s="4" t="s">
        <v>363</v>
      </c>
      <c r="U73" s="4" t="s">
        <v>369</v>
      </c>
      <c r="V73" s="4" t="s">
        <v>340</v>
      </c>
      <c r="W73" s="4" t="s">
        <v>42</v>
      </c>
      <c r="X73" s="4" t="s">
        <v>43</v>
      </c>
    </row>
    <row r="74" spans="1:24" x14ac:dyDescent="0.25">
      <c r="A74" s="3">
        <v>72</v>
      </c>
      <c r="B74" s="4" t="s">
        <v>87</v>
      </c>
      <c r="C74" s="4" t="s">
        <v>26</v>
      </c>
      <c r="D74" s="4" t="s">
        <v>27</v>
      </c>
      <c r="E74" s="4" t="s">
        <v>28</v>
      </c>
      <c r="F74" s="4">
        <v>2016</v>
      </c>
      <c r="G74" s="4">
        <v>119</v>
      </c>
      <c r="H74" s="4" t="s">
        <v>282</v>
      </c>
      <c r="I74" s="4">
        <v>16</v>
      </c>
      <c r="J74" s="4" t="s">
        <v>30</v>
      </c>
      <c r="K74" s="4" t="s">
        <v>67</v>
      </c>
      <c r="L74" s="4" t="s">
        <v>32</v>
      </c>
      <c r="M74" s="4" t="s">
        <v>283</v>
      </c>
      <c r="N74" s="4" t="s">
        <v>316</v>
      </c>
      <c r="O74" s="4" t="s">
        <v>359</v>
      </c>
      <c r="P74" s="4" t="s">
        <v>370</v>
      </c>
      <c r="Q74" s="4" t="s">
        <v>371</v>
      </c>
      <c r="R74" s="4" t="s">
        <v>372</v>
      </c>
      <c r="S74" s="4">
        <v>1</v>
      </c>
      <c r="T74" s="4" t="s">
        <v>363</v>
      </c>
      <c r="U74" s="4" t="s">
        <v>373</v>
      </c>
      <c r="V74" s="4" t="s">
        <v>332</v>
      </c>
      <c r="W74" s="4" t="s">
        <v>42</v>
      </c>
      <c r="X74" s="4" t="s">
        <v>333</v>
      </c>
    </row>
    <row r="75" spans="1:24" x14ac:dyDescent="0.25">
      <c r="A75" s="3">
        <v>73</v>
      </c>
      <c r="B75" s="4" t="s">
        <v>87</v>
      </c>
      <c r="C75" s="4" t="s">
        <v>26</v>
      </c>
      <c r="D75" s="4" t="s">
        <v>27</v>
      </c>
      <c r="E75" s="4" t="s">
        <v>28</v>
      </c>
      <c r="F75" s="4">
        <v>2016</v>
      </c>
      <c r="G75" s="4">
        <v>119</v>
      </c>
      <c r="H75" s="4" t="s">
        <v>282</v>
      </c>
      <c r="I75" s="4">
        <v>17</v>
      </c>
      <c r="J75" s="4" t="s">
        <v>30</v>
      </c>
      <c r="K75" s="4" t="s">
        <v>67</v>
      </c>
      <c r="L75" s="4" t="s">
        <v>32</v>
      </c>
      <c r="M75" s="4" t="s">
        <v>283</v>
      </c>
      <c r="N75" s="4" t="s">
        <v>316</v>
      </c>
      <c r="O75" s="4" t="s">
        <v>374</v>
      </c>
      <c r="P75" s="4" t="s">
        <v>375</v>
      </c>
      <c r="Q75" s="4" t="s">
        <v>361</v>
      </c>
      <c r="R75" s="4" t="s">
        <v>362</v>
      </c>
      <c r="S75" s="4">
        <v>1</v>
      </c>
      <c r="T75" s="4" t="s">
        <v>363</v>
      </c>
      <c r="U75" s="4" t="s">
        <v>376</v>
      </c>
      <c r="V75" s="4" t="s">
        <v>365</v>
      </c>
      <c r="W75" s="4" t="s">
        <v>42</v>
      </c>
      <c r="X75" s="4" t="s">
        <v>43</v>
      </c>
    </row>
    <row r="76" spans="1:24" x14ac:dyDescent="0.25">
      <c r="A76" s="3">
        <v>74</v>
      </c>
      <c r="B76" s="4" t="s">
        <v>87</v>
      </c>
      <c r="C76" s="4" t="s">
        <v>26</v>
      </c>
      <c r="D76" s="4" t="s">
        <v>27</v>
      </c>
      <c r="E76" s="4" t="s">
        <v>28</v>
      </c>
      <c r="F76" s="4">
        <v>2016</v>
      </c>
      <c r="G76" s="4">
        <v>119</v>
      </c>
      <c r="H76" s="4" t="s">
        <v>282</v>
      </c>
      <c r="I76" s="4">
        <v>18</v>
      </c>
      <c r="J76" s="4" t="s">
        <v>30</v>
      </c>
      <c r="K76" s="4" t="s">
        <v>67</v>
      </c>
      <c r="L76" s="4" t="s">
        <v>32</v>
      </c>
      <c r="M76" s="4" t="s">
        <v>283</v>
      </c>
      <c r="N76" s="4" t="s">
        <v>316</v>
      </c>
      <c r="O76" s="4" t="s">
        <v>374</v>
      </c>
      <c r="P76" s="4" t="s">
        <v>377</v>
      </c>
      <c r="Q76" s="4" t="s">
        <v>367</v>
      </c>
      <c r="R76" s="4" t="s">
        <v>368</v>
      </c>
      <c r="S76" s="4">
        <v>1</v>
      </c>
      <c r="T76" s="4" t="s">
        <v>363</v>
      </c>
      <c r="U76" s="4" t="s">
        <v>369</v>
      </c>
      <c r="V76" s="4" t="s">
        <v>340</v>
      </c>
      <c r="W76" s="4" t="s">
        <v>42</v>
      </c>
      <c r="X76" s="4" t="s">
        <v>43</v>
      </c>
    </row>
    <row r="77" spans="1:24" x14ac:dyDescent="0.25">
      <c r="A77" s="3">
        <v>75</v>
      </c>
      <c r="B77" s="4" t="s">
        <v>87</v>
      </c>
      <c r="C77" s="4" t="s">
        <v>26</v>
      </c>
      <c r="D77" s="4" t="s">
        <v>27</v>
      </c>
      <c r="E77" s="4" t="s">
        <v>28</v>
      </c>
      <c r="F77" s="4">
        <v>2016</v>
      </c>
      <c r="G77" s="4">
        <v>119</v>
      </c>
      <c r="H77" s="4" t="s">
        <v>282</v>
      </c>
      <c r="I77" s="4">
        <v>19</v>
      </c>
      <c r="J77" s="4" t="s">
        <v>30</v>
      </c>
      <c r="K77" s="4" t="s">
        <v>67</v>
      </c>
      <c r="L77" s="4" t="s">
        <v>32</v>
      </c>
      <c r="M77" s="4" t="s">
        <v>283</v>
      </c>
      <c r="N77" s="4" t="s">
        <v>316</v>
      </c>
      <c r="O77" s="4" t="s">
        <v>374</v>
      </c>
      <c r="P77" s="4" t="s">
        <v>378</v>
      </c>
      <c r="Q77" s="4" t="s">
        <v>379</v>
      </c>
      <c r="R77" s="4" t="s">
        <v>380</v>
      </c>
      <c r="S77" s="4">
        <v>1</v>
      </c>
      <c r="T77" s="4" t="s">
        <v>363</v>
      </c>
      <c r="U77" s="4" t="s">
        <v>373</v>
      </c>
      <c r="V77" s="4" t="s">
        <v>332</v>
      </c>
      <c r="W77" s="4" t="s">
        <v>42</v>
      </c>
      <c r="X77" s="4" t="s">
        <v>333</v>
      </c>
    </row>
    <row r="78" spans="1:24" x14ac:dyDescent="0.25">
      <c r="A78" s="3">
        <v>76</v>
      </c>
      <c r="B78" s="4" t="s">
        <v>87</v>
      </c>
      <c r="C78" s="4" t="s">
        <v>26</v>
      </c>
      <c r="D78" s="4" t="s">
        <v>27</v>
      </c>
      <c r="E78" s="4" t="s">
        <v>28</v>
      </c>
      <c r="F78" s="4">
        <v>2016</v>
      </c>
      <c r="G78" s="4">
        <v>119</v>
      </c>
      <c r="H78" s="4" t="s">
        <v>282</v>
      </c>
      <c r="I78" s="4">
        <v>20</v>
      </c>
      <c r="J78" s="4" t="s">
        <v>30</v>
      </c>
      <c r="K78" s="4" t="s">
        <v>67</v>
      </c>
      <c r="L78" s="4" t="s">
        <v>32</v>
      </c>
      <c r="M78" s="4" t="s">
        <v>283</v>
      </c>
      <c r="N78" s="4" t="s">
        <v>316</v>
      </c>
      <c r="O78" s="4" t="s">
        <v>374</v>
      </c>
      <c r="P78" s="4" t="s">
        <v>381</v>
      </c>
      <c r="Q78" s="4" t="s">
        <v>382</v>
      </c>
      <c r="R78" s="4" t="s">
        <v>383</v>
      </c>
      <c r="S78" s="4">
        <v>1</v>
      </c>
      <c r="T78" s="4" t="s">
        <v>384</v>
      </c>
      <c r="U78" s="4" t="s">
        <v>376</v>
      </c>
      <c r="V78" s="4" t="s">
        <v>332</v>
      </c>
      <c r="W78" s="4" t="s">
        <v>42</v>
      </c>
      <c r="X78" s="4" t="s">
        <v>43</v>
      </c>
    </row>
    <row r="79" spans="1:24" x14ac:dyDescent="0.25">
      <c r="A79" s="3">
        <v>77</v>
      </c>
      <c r="B79" s="4" t="s">
        <v>87</v>
      </c>
      <c r="C79" s="4" t="s">
        <v>26</v>
      </c>
      <c r="D79" s="4" t="s">
        <v>27</v>
      </c>
      <c r="E79" s="4" t="s">
        <v>28</v>
      </c>
      <c r="F79" s="4">
        <v>2016</v>
      </c>
      <c r="G79" s="4">
        <v>119</v>
      </c>
      <c r="H79" s="4" t="s">
        <v>282</v>
      </c>
      <c r="I79" s="4">
        <v>21</v>
      </c>
      <c r="J79" s="4" t="s">
        <v>30</v>
      </c>
      <c r="K79" s="4" t="s">
        <v>67</v>
      </c>
      <c r="L79" s="4" t="s">
        <v>32</v>
      </c>
      <c r="M79" s="4" t="s">
        <v>283</v>
      </c>
      <c r="N79" s="4" t="s">
        <v>316</v>
      </c>
      <c r="O79" s="4" t="s">
        <v>385</v>
      </c>
      <c r="P79" s="4" t="s">
        <v>386</v>
      </c>
      <c r="Q79" s="4" t="s">
        <v>387</v>
      </c>
      <c r="R79" s="4" t="s">
        <v>388</v>
      </c>
      <c r="S79" s="4">
        <v>1</v>
      </c>
      <c r="T79" s="4" t="s">
        <v>363</v>
      </c>
      <c r="U79" s="4" t="s">
        <v>376</v>
      </c>
      <c r="V79" s="4" t="s">
        <v>389</v>
      </c>
      <c r="W79" s="4" t="s">
        <v>42</v>
      </c>
      <c r="X79" s="4" t="s">
        <v>43</v>
      </c>
    </row>
    <row r="80" spans="1:24" x14ac:dyDescent="0.25">
      <c r="A80" s="3">
        <v>78</v>
      </c>
      <c r="B80" s="4" t="s">
        <v>87</v>
      </c>
      <c r="C80" s="4" t="s">
        <v>26</v>
      </c>
      <c r="D80" s="4" t="s">
        <v>27</v>
      </c>
      <c r="E80" s="4" t="s">
        <v>28</v>
      </c>
      <c r="F80" s="4">
        <v>2016</v>
      </c>
      <c r="G80" s="4">
        <v>119</v>
      </c>
      <c r="H80" s="4" t="s">
        <v>282</v>
      </c>
      <c r="I80" s="4">
        <v>22</v>
      </c>
      <c r="J80" s="4" t="s">
        <v>30</v>
      </c>
      <c r="K80" s="4" t="s">
        <v>67</v>
      </c>
      <c r="L80" s="4" t="s">
        <v>32</v>
      </c>
      <c r="M80" s="4" t="s">
        <v>283</v>
      </c>
      <c r="N80" s="4" t="s">
        <v>316</v>
      </c>
      <c r="O80" s="4" t="s">
        <v>385</v>
      </c>
      <c r="P80" s="4" t="s">
        <v>390</v>
      </c>
      <c r="Q80" s="4" t="s">
        <v>391</v>
      </c>
      <c r="R80" s="4" t="s">
        <v>392</v>
      </c>
      <c r="S80" s="4">
        <v>1</v>
      </c>
      <c r="T80" s="4" t="s">
        <v>74</v>
      </c>
      <c r="U80" s="4" t="s">
        <v>393</v>
      </c>
      <c r="V80" s="4" t="s">
        <v>373</v>
      </c>
      <c r="W80" s="4" t="s">
        <v>42</v>
      </c>
      <c r="X80" s="4" t="s">
        <v>43</v>
      </c>
    </row>
    <row r="81" spans="1:24" x14ac:dyDescent="0.25">
      <c r="A81" s="3">
        <v>79</v>
      </c>
      <c r="B81" s="4" t="s">
        <v>87</v>
      </c>
      <c r="C81" s="4" t="s">
        <v>26</v>
      </c>
      <c r="D81" s="4" t="s">
        <v>27</v>
      </c>
      <c r="E81" s="4" t="s">
        <v>28</v>
      </c>
      <c r="F81" s="4">
        <v>2016</v>
      </c>
      <c r="G81" s="4">
        <v>119</v>
      </c>
      <c r="H81" s="4" t="s">
        <v>282</v>
      </c>
      <c r="I81" s="4">
        <v>23</v>
      </c>
      <c r="J81" s="4" t="s">
        <v>30</v>
      </c>
      <c r="K81" s="4" t="s">
        <v>67</v>
      </c>
      <c r="L81" s="4" t="s">
        <v>32</v>
      </c>
      <c r="M81" s="4" t="s">
        <v>283</v>
      </c>
      <c r="N81" s="4" t="s">
        <v>316</v>
      </c>
      <c r="O81" s="4" t="s">
        <v>385</v>
      </c>
      <c r="P81" s="4" t="s">
        <v>394</v>
      </c>
      <c r="Q81" s="4" t="s">
        <v>395</v>
      </c>
      <c r="R81" s="4" t="s">
        <v>396</v>
      </c>
      <c r="S81" s="4">
        <v>1</v>
      </c>
      <c r="T81" s="4" t="s">
        <v>363</v>
      </c>
      <c r="U81" s="4" t="s">
        <v>397</v>
      </c>
      <c r="V81" s="4" t="s">
        <v>398</v>
      </c>
      <c r="W81" s="4" t="s">
        <v>42</v>
      </c>
      <c r="X81" s="4" t="s">
        <v>43</v>
      </c>
    </row>
    <row r="82" spans="1:24" x14ac:dyDescent="0.25">
      <c r="A82" s="3">
        <v>80</v>
      </c>
      <c r="B82" s="4" t="s">
        <v>87</v>
      </c>
      <c r="C82" s="4" t="s">
        <v>26</v>
      </c>
      <c r="D82" s="4" t="s">
        <v>27</v>
      </c>
      <c r="E82" s="4" t="s">
        <v>28</v>
      </c>
      <c r="F82" s="4">
        <v>2016</v>
      </c>
      <c r="G82" s="4">
        <v>119</v>
      </c>
      <c r="H82" s="4" t="s">
        <v>282</v>
      </c>
      <c r="I82" s="4">
        <v>24</v>
      </c>
      <c r="J82" s="4" t="s">
        <v>30</v>
      </c>
      <c r="K82" s="4" t="s">
        <v>67</v>
      </c>
      <c r="L82" s="4" t="s">
        <v>32</v>
      </c>
      <c r="M82" s="4" t="s">
        <v>283</v>
      </c>
      <c r="N82" s="4" t="s">
        <v>316</v>
      </c>
      <c r="O82" s="4" t="s">
        <v>385</v>
      </c>
      <c r="P82" s="4" t="s">
        <v>399</v>
      </c>
      <c r="Q82" s="4" t="s">
        <v>361</v>
      </c>
      <c r="R82" s="4" t="s">
        <v>362</v>
      </c>
      <c r="S82" s="4">
        <v>1</v>
      </c>
      <c r="T82" s="4" t="s">
        <v>363</v>
      </c>
      <c r="U82" s="4" t="s">
        <v>397</v>
      </c>
      <c r="V82" s="4" t="s">
        <v>400</v>
      </c>
      <c r="W82" s="4" t="s">
        <v>42</v>
      </c>
      <c r="X82" s="4" t="s">
        <v>43</v>
      </c>
    </row>
    <row r="83" spans="1:24" x14ac:dyDescent="0.25">
      <c r="A83" s="3">
        <v>81</v>
      </c>
      <c r="B83" s="4" t="s">
        <v>87</v>
      </c>
      <c r="C83" s="4" t="s">
        <v>26</v>
      </c>
      <c r="D83" s="4" t="s">
        <v>27</v>
      </c>
      <c r="E83" s="4" t="s">
        <v>28</v>
      </c>
      <c r="F83" s="4">
        <v>2016</v>
      </c>
      <c r="G83" s="4">
        <v>119</v>
      </c>
      <c r="H83" s="4" t="s">
        <v>282</v>
      </c>
      <c r="I83" s="4">
        <v>25</v>
      </c>
      <c r="J83" s="4" t="s">
        <v>30</v>
      </c>
      <c r="K83" s="4" t="s">
        <v>67</v>
      </c>
      <c r="L83" s="4" t="s">
        <v>32</v>
      </c>
      <c r="M83" s="4" t="s">
        <v>283</v>
      </c>
      <c r="N83" s="4" t="s">
        <v>316</v>
      </c>
      <c r="O83" s="4" t="s">
        <v>385</v>
      </c>
      <c r="P83" s="4" t="s">
        <v>401</v>
      </c>
      <c r="Q83" s="4" t="s">
        <v>367</v>
      </c>
      <c r="R83" s="4" t="s">
        <v>368</v>
      </c>
      <c r="S83" s="4">
        <v>1</v>
      </c>
      <c r="T83" s="4" t="s">
        <v>363</v>
      </c>
      <c r="U83" s="4" t="s">
        <v>402</v>
      </c>
      <c r="V83" s="4" t="s">
        <v>403</v>
      </c>
      <c r="W83" s="4" t="s">
        <v>42</v>
      </c>
      <c r="X83" s="4" t="s">
        <v>43</v>
      </c>
    </row>
    <row r="84" spans="1:24" x14ac:dyDescent="0.25">
      <c r="A84" s="3">
        <v>82</v>
      </c>
      <c r="B84" s="4" t="s">
        <v>87</v>
      </c>
      <c r="C84" s="4" t="s">
        <v>26</v>
      </c>
      <c r="D84" s="4" t="s">
        <v>27</v>
      </c>
      <c r="E84" s="4" t="s">
        <v>28</v>
      </c>
      <c r="F84" s="4">
        <v>2016</v>
      </c>
      <c r="G84" s="4">
        <v>119</v>
      </c>
      <c r="H84" s="4" t="s">
        <v>282</v>
      </c>
      <c r="I84" s="4">
        <v>26</v>
      </c>
      <c r="J84" s="4" t="s">
        <v>30</v>
      </c>
      <c r="K84" s="4" t="s">
        <v>67</v>
      </c>
      <c r="L84" s="4" t="s">
        <v>32</v>
      </c>
      <c r="M84" s="4" t="s">
        <v>283</v>
      </c>
      <c r="N84" s="4" t="s">
        <v>316</v>
      </c>
      <c r="O84" s="4" t="s">
        <v>385</v>
      </c>
      <c r="P84" s="4" t="s">
        <v>404</v>
      </c>
      <c r="Q84" s="4" t="s">
        <v>371</v>
      </c>
      <c r="R84" s="4" t="s">
        <v>405</v>
      </c>
      <c r="S84" s="4">
        <v>1</v>
      </c>
      <c r="T84" s="4" t="s">
        <v>363</v>
      </c>
      <c r="U84" s="4" t="s">
        <v>406</v>
      </c>
      <c r="V84" s="4" t="s">
        <v>332</v>
      </c>
      <c r="W84" s="4" t="s">
        <v>42</v>
      </c>
      <c r="X84" s="4" t="s">
        <v>333</v>
      </c>
    </row>
    <row r="85" spans="1:24" x14ac:dyDescent="0.25">
      <c r="A85" s="3">
        <v>83</v>
      </c>
      <c r="B85" s="4" t="s">
        <v>87</v>
      </c>
      <c r="C85" s="4" t="s">
        <v>26</v>
      </c>
      <c r="D85" s="4" t="s">
        <v>27</v>
      </c>
      <c r="E85" s="4" t="s">
        <v>28</v>
      </c>
      <c r="F85" s="4">
        <v>2016</v>
      </c>
      <c r="G85" s="4">
        <v>119</v>
      </c>
      <c r="H85" s="4" t="s">
        <v>282</v>
      </c>
      <c r="I85" s="4">
        <v>27</v>
      </c>
      <c r="J85" s="4" t="s">
        <v>30</v>
      </c>
      <c r="K85" s="4" t="s">
        <v>67</v>
      </c>
      <c r="L85" s="4" t="s">
        <v>32</v>
      </c>
      <c r="M85" s="4" t="s">
        <v>283</v>
      </c>
      <c r="N85" s="4" t="s">
        <v>316</v>
      </c>
      <c r="O85" s="4" t="s">
        <v>407</v>
      </c>
      <c r="P85" s="4" t="s">
        <v>408</v>
      </c>
      <c r="Q85" s="4" t="s">
        <v>409</v>
      </c>
      <c r="R85" s="4" t="s">
        <v>410</v>
      </c>
      <c r="S85" s="4">
        <v>1</v>
      </c>
      <c r="T85" s="4" t="s">
        <v>411</v>
      </c>
      <c r="U85" s="4" t="s">
        <v>412</v>
      </c>
      <c r="V85" s="4" t="s">
        <v>413</v>
      </c>
      <c r="W85" s="4" t="s">
        <v>42</v>
      </c>
      <c r="X85" s="4" t="s">
        <v>43</v>
      </c>
    </row>
    <row r="86" spans="1:24" x14ac:dyDescent="0.25">
      <c r="A86" s="3">
        <v>84</v>
      </c>
      <c r="B86" s="4" t="s">
        <v>87</v>
      </c>
      <c r="C86" s="4" t="s">
        <v>26</v>
      </c>
      <c r="D86" s="4" t="s">
        <v>27</v>
      </c>
      <c r="E86" s="4" t="s">
        <v>28</v>
      </c>
      <c r="F86" s="4">
        <v>2016</v>
      </c>
      <c r="G86" s="4">
        <v>119</v>
      </c>
      <c r="H86" s="4" t="s">
        <v>282</v>
      </c>
      <c r="I86" s="4">
        <v>28</v>
      </c>
      <c r="J86" s="4" t="s">
        <v>30</v>
      </c>
      <c r="K86" s="4" t="s">
        <v>67</v>
      </c>
      <c r="L86" s="4" t="s">
        <v>32</v>
      </c>
      <c r="M86" s="4" t="s">
        <v>283</v>
      </c>
      <c r="N86" s="4" t="s">
        <v>316</v>
      </c>
      <c r="O86" s="4" t="s">
        <v>407</v>
      </c>
      <c r="P86" s="4" t="s">
        <v>414</v>
      </c>
      <c r="Q86" s="4" t="s">
        <v>409</v>
      </c>
      <c r="R86" s="4" t="s">
        <v>415</v>
      </c>
      <c r="S86" s="4">
        <v>0.9</v>
      </c>
      <c r="T86" s="4" t="s">
        <v>411</v>
      </c>
      <c r="U86" s="4" t="s">
        <v>412</v>
      </c>
      <c r="V86" s="4" t="s">
        <v>416</v>
      </c>
      <c r="W86" s="4" t="s">
        <v>42</v>
      </c>
      <c r="X86" s="4" t="s">
        <v>43</v>
      </c>
    </row>
    <row r="87" spans="1:24" x14ac:dyDescent="0.25">
      <c r="A87" s="3">
        <v>85</v>
      </c>
      <c r="B87" s="4" t="s">
        <v>87</v>
      </c>
      <c r="C87" s="4" t="s">
        <v>26</v>
      </c>
      <c r="D87" s="4" t="s">
        <v>27</v>
      </c>
      <c r="E87" s="4" t="s">
        <v>28</v>
      </c>
      <c r="F87" s="4">
        <v>2016</v>
      </c>
      <c r="G87" s="4">
        <v>119</v>
      </c>
      <c r="H87" s="4" t="s">
        <v>282</v>
      </c>
      <c r="I87" s="4">
        <v>29</v>
      </c>
      <c r="J87" s="4" t="s">
        <v>30</v>
      </c>
      <c r="K87" s="4" t="s">
        <v>67</v>
      </c>
      <c r="L87" s="4" t="s">
        <v>32</v>
      </c>
      <c r="M87" s="4" t="s">
        <v>283</v>
      </c>
      <c r="N87" s="4" t="s">
        <v>316</v>
      </c>
      <c r="O87" s="4" t="s">
        <v>417</v>
      </c>
      <c r="P87" s="4" t="s">
        <v>418</v>
      </c>
      <c r="Q87" s="4" t="s">
        <v>419</v>
      </c>
      <c r="R87" s="4" t="s">
        <v>420</v>
      </c>
      <c r="S87" s="4">
        <v>1</v>
      </c>
      <c r="T87" s="4" t="s">
        <v>421</v>
      </c>
      <c r="U87" s="4" t="s">
        <v>412</v>
      </c>
      <c r="V87" s="4" t="s">
        <v>422</v>
      </c>
      <c r="W87" s="4" t="s">
        <v>42</v>
      </c>
      <c r="X87" s="4" t="s">
        <v>43</v>
      </c>
    </row>
    <row r="88" spans="1:24" x14ac:dyDescent="0.25">
      <c r="A88" s="3">
        <v>86</v>
      </c>
      <c r="B88" s="4" t="s">
        <v>87</v>
      </c>
      <c r="C88" s="4" t="s">
        <v>26</v>
      </c>
      <c r="D88" s="4" t="s">
        <v>27</v>
      </c>
      <c r="E88" s="4" t="s">
        <v>28</v>
      </c>
      <c r="F88" s="4">
        <v>2016</v>
      </c>
      <c r="G88" s="4">
        <v>119</v>
      </c>
      <c r="H88" s="4" t="s">
        <v>423</v>
      </c>
      <c r="I88" s="4">
        <v>1</v>
      </c>
      <c r="J88" s="4" t="s">
        <v>30</v>
      </c>
      <c r="K88" s="4" t="s">
        <v>67</v>
      </c>
      <c r="L88" s="4" t="s">
        <v>32</v>
      </c>
      <c r="M88" s="4" t="s">
        <v>424</v>
      </c>
      <c r="N88" s="4" t="s">
        <v>425</v>
      </c>
      <c r="O88" s="4" t="s">
        <v>103</v>
      </c>
      <c r="P88" s="4" t="s">
        <v>104</v>
      </c>
      <c r="Q88" s="4" t="s">
        <v>105</v>
      </c>
      <c r="R88" s="4" t="s">
        <v>106</v>
      </c>
      <c r="S88" s="4">
        <v>1</v>
      </c>
      <c r="T88" s="4" t="s">
        <v>93</v>
      </c>
      <c r="U88" s="4" t="s">
        <v>94</v>
      </c>
      <c r="V88" s="4" t="s">
        <v>95</v>
      </c>
      <c r="W88" s="4" t="s">
        <v>42</v>
      </c>
      <c r="X88" s="4" t="s">
        <v>43</v>
      </c>
    </row>
    <row r="89" spans="1:24" x14ac:dyDescent="0.25">
      <c r="A89" s="3">
        <v>87</v>
      </c>
      <c r="B89" s="4" t="s">
        <v>87</v>
      </c>
      <c r="C89" s="4" t="s">
        <v>26</v>
      </c>
      <c r="D89" s="4" t="s">
        <v>27</v>
      </c>
      <c r="E89" s="4" t="s">
        <v>28</v>
      </c>
      <c r="F89" s="4">
        <v>2016</v>
      </c>
      <c r="G89" s="4">
        <v>119</v>
      </c>
      <c r="H89" s="4" t="s">
        <v>423</v>
      </c>
      <c r="I89" s="4">
        <v>2</v>
      </c>
      <c r="J89" s="4" t="s">
        <v>30</v>
      </c>
      <c r="K89" s="4" t="s">
        <v>67</v>
      </c>
      <c r="L89" s="4" t="s">
        <v>32</v>
      </c>
      <c r="M89" s="4" t="s">
        <v>424</v>
      </c>
      <c r="N89" s="4" t="s">
        <v>425</v>
      </c>
      <c r="O89" s="4" t="s">
        <v>426</v>
      </c>
      <c r="P89" s="4" t="s">
        <v>97</v>
      </c>
      <c r="Q89" s="4" t="s">
        <v>98</v>
      </c>
      <c r="R89" s="4" t="s">
        <v>99</v>
      </c>
      <c r="S89" s="4">
        <v>0.8</v>
      </c>
      <c r="T89" s="4" t="s">
        <v>93</v>
      </c>
      <c r="U89" s="4" t="s">
        <v>94</v>
      </c>
      <c r="V89" s="4" t="s">
        <v>100</v>
      </c>
      <c r="W89" s="4" t="s">
        <v>42</v>
      </c>
      <c r="X89" s="4" t="s">
        <v>43</v>
      </c>
    </row>
    <row r="90" spans="1:24" x14ac:dyDescent="0.25">
      <c r="A90" s="3">
        <v>88</v>
      </c>
      <c r="B90" s="4" t="s">
        <v>87</v>
      </c>
      <c r="C90" s="4" t="s">
        <v>26</v>
      </c>
      <c r="D90" s="4" t="s">
        <v>27</v>
      </c>
      <c r="E90" s="4" t="s">
        <v>28</v>
      </c>
      <c r="F90" s="4">
        <v>2016</v>
      </c>
      <c r="G90" s="4">
        <v>119</v>
      </c>
      <c r="H90" s="4" t="s">
        <v>427</v>
      </c>
      <c r="I90" s="4">
        <v>1</v>
      </c>
      <c r="J90" s="4" t="s">
        <v>30</v>
      </c>
      <c r="K90" s="4" t="s">
        <v>67</v>
      </c>
      <c r="L90" s="4" t="s">
        <v>32</v>
      </c>
      <c r="M90" s="4" t="s">
        <v>424</v>
      </c>
      <c r="N90" s="4" t="s">
        <v>428</v>
      </c>
      <c r="O90" s="4" t="s">
        <v>429</v>
      </c>
      <c r="P90" s="4" t="s">
        <v>90</v>
      </c>
      <c r="Q90" s="4" t="s">
        <v>91</v>
      </c>
      <c r="R90" s="4" t="s">
        <v>92</v>
      </c>
      <c r="S90" s="4">
        <v>1</v>
      </c>
      <c r="T90" s="4" t="s">
        <v>93</v>
      </c>
      <c r="U90" s="4" t="s">
        <v>94</v>
      </c>
      <c r="V90" s="4" t="s">
        <v>95</v>
      </c>
      <c r="W90" s="4" t="s">
        <v>42</v>
      </c>
      <c r="X90" s="4" t="s">
        <v>43</v>
      </c>
    </row>
    <row r="91" spans="1:24" x14ac:dyDescent="0.25">
      <c r="A91" s="3">
        <v>89</v>
      </c>
      <c r="B91" s="4" t="s">
        <v>87</v>
      </c>
      <c r="C91" s="4" t="s">
        <v>26</v>
      </c>
      <c r="D91" s="4" t="s">
        <v>27</v>
      </c>
      <c r="E91" s="4" t="s">
        <v>28</v>
      </c>
      <c r="F91" s="4">
        <v>2016</v>
      </c>
      <c r="G91" s="4">
        <v>119</v>
      </c>
      <c r="H91" s="4" t="s">
        <v>427</v>
      </c>
      <c r="I91" s="4">
        <v>2</v>
      </c>
      <c r="J91" s="4" t="s">
        <v>30</v>
      </c>
      <c r="K91" s="4" t="s">
        <v>67</v>
      </c>
      <c r="L91" s="4" t="s">
        <v>32</v>
      </c>
      <c r="M91" s="4" t="s">
        <v>424</v>
      </c>
      <c r="N91" s="4" t="s">
        <v>428</v>
      </c>
      <c r="O91" s="4" t="s">
        <v>430</v>
      </c>
      <c r="P91" s="4" t="s">
        <v>431</v>
      </c>
      <c r="Q91" s="4" t="s">
        <v>432</v>
      </c>
      <c r="R91" s="4" t="s">
        <v>433</v>
      </c>
      <c r="S91" s="4">
        <v>1</v>
      </c>
      <c r="T91" s="4" t="s">
        <v>93</v>
      </c>
      <c r="U91" s="4" t="s">
        <v>94</v>
      </c>
      <c r="V91" s="4" t="s">
        <v>95</v>
      </c>
      <c r="W91" s="4" t="s">
        <v>42</v>
      </c>
      <c r="X91" s="4" t="s">
        <v>43</v>
      </c>
    </row>
    <row r="92" spans="1:24" x14ac:dyDescent="0.25">
      <c r="A92" s="3">
        <v>90</v>
      </c>
      <c r="B92" s="4" t="s">
        <v>87</v>
      </c>
      <c r="C92" s="4" t="s">
        <v>26</v>
      </c>
      <c r="D92" s="4" t="s">
        <v>27</v>
      </c>
      <c r="E92" s="4" t="s">
        <v>28</v>
      </c>
      <c r="F92" s="4">
        <v>2016</v>
      </c>
      <c r="G92" s="4">
        <v>119</v>
      </c>
      <c r="H92" s="4" t="s">
        <v>427</v>
      </c>
      <c r="I92" s="4">
        <v>3</v>
      </c>
      <c r="J92" s="4" t="s">
        <v>30</v>
      </c>
      <c r="K92" s="4" t="s">
        <v>67</v>
      </c>
      <c r="L92" s="4" t="s">
        <v>32</v>
      </c>
      <c r="M92" s="4" t="s">
        <v>424</v>
      </c>
      <c r="N92" s="4" t="s">
        <v>428</v>
      </c>
      <c r="O92" s="4" t="s">
        <v>426</v>
      </c>
      <c r="P92" s="4" t="s">
        <v>97</v>
      </c>
      <c r="Q92" s="4" t="s">
        <v>98</v>
      </c>
      <c r="R92" s="4" t="s">
        <v>99</v>
      </c>
      <c r="S92" s="4">
        <v>0.8</v>
      </c>
      <c r="T92" s="4" t="s">
        <v>93</v>
      </c>
      <c r="U92" s="4" t="s">
        <v>94</v>
      </c>
      <c r="V92" s="4" t="s">
        <v>100</v>
      </c>
      <c r="W92" s="4" t="s">
        <v>42</v>
      </c>
      <c r="X92" s="4" t="s">
        <v>43</v>
      </c>
    </row>
    <row r="93" spans="1:24" x14ac:dyDescent="0.25">
      <c r="A93" s="3">
        <v>91</v>
      </c>
      <c r="B93" s="4" t="s">
        <v>87</v>
      </c>
      <c r="C93" s="4" t="s">
        <v>26</v>
      </c>
      <c r="D93" s="4" t="s">
        <v>27</v>
      </c>
      <c r="E93" s="4" t="s">
        <v>28</v>
      </c>
      <c r="F93" s="4">
        <v>2016</v>
      </c>
      <c r="G93" s="4">
        <v>119</v>
      </c>
      <c r="H93" s="4" t="s">
        <v>434</v>
      </c>
      <c r="I93" s="4">
        <v>1</v>
      </c>
      <c r="J93" s="4" t="s">
        <v>30</v>
      </c>
      <c r="K93" s="4" t="s">
        <v>67</v>
      </c>
      <c r="L93" s="4" t="s">
        <v>32</v>
      </c>
      <c r="M93" s="4" t="s">
        <v>424</v>
      </c>
      <c r="N93" s="4" t="s">
        <v>435</v>
      </c>
      <c r="O93" s="4" t="s">
        <v>436</v>
      </c>
      <c r="P93" s="4" t="s">
        <v>437</v>
      </c>
      <c r="Q93" s="4" t="s">
        <v>438</v>
      </c>
      <c r="R93" s="4" t="s">
        <v>439</v>
      </c>
      <c r="S93" s="4">
        <v>1</v>
      </c>
      <c r="T93" s="4" t="s">
        <v>440</v>
      </c>
      <c r="U93" s="4" t="s">
        <v>94</v>
      </c>
      <c r="V93" s="4" t="s">
        <v>441</v>
      </c>
      <c r="W93" s="4" t="s">
        <v>42</v>
      </c>
      <c r="X93" s="4" t="s">
        <v>442</v>
      </c>
    </row>
    <row r="94" spans="1:24" x14ac:dyDescent="0.25">
      <c r="A94" s="3">
        <v>92</v>
      </c>
      <c r="B94" s="4" t="s">
        <v>87</v>
      </c>
      <c r="C94" s="4" t="s">
        <v>26</v>
      </c>
      <c r="D94" s="4" t="s">
        <v>27</v>
      </c>
      <c r="E94" s="4" t="s">
        <v>28</v>
      </c>
      <c r="F94" s="4">
        <v>2016</v>
      </c>
      <c r="G94" s="4">
        <v>119</v>
      </c>
      <c r="H94" s="4" t="s">
        <v>434</v>
      </c>
      <c r="I94" s="4">
        <v>2</v>
      </c>
      <c r="J94" s="4" t="s">
        <v>30</v>
      </c>
      <c r="K94" s="4" t="s">
        <v>67</v>
      </c>
      <c r="L94" s="4" t="s">
        <v>32</v>
      </c>
      <c r="M94" s="4" t="s">
        <v>424</v>
      </c>
      <c r="N94" s="4" t="s">
        <v>435</v>
      </c>
      <c r="O94" s="4" t="s">
        <v>436</v>
      </c>
      <c r="P94" s="4" t="s">
        <v>443</v>
      </c>
      <c r="Q94" s="4" t="s">
        <v>444</v>
      </c>
      <c r="R94" s="4" t="s">
        <v>445</v>
      </c>
      <c r="S94" s="4">
        <v>0.6</v>
      </c>
      <c r="T94" s="4" t="s">
        <v>440</v>
      </c>
      <c r="U94" s="4" t="s">
        <v>94</v>
      </c>
      <c r="V94" s="4" t="s">
        <v>441</v>
      </c>
      <c r="W94" s="4" t="s">
        <v>42</v>
      </c>
      <c r="X94" s="4" t="s">
        <v>442</v>
      </c>
    </row>
    <row r="95" spans="1:24" x14ac:dyDescent="0.25">
      <c r="A95" s="3">
        <v>93</v>
      </c>
      <c r="B95" s="4" t="s">
        <v>87</v>
      </c>
      <c r="C95" s="4" t="s">
        <v>26</v>
      </c>
      <c r="D95" s="4" t="s">
        <v>27</v>
      </c>
      <c r="E95" s="4" t="s">
        <v>28</v>
      </c>
      <c r="F95" s="4">
        <v>2016</v>
      </c>
      <c r="G95" s="4">
        <v>119</v>
      </c>
      <c r="H95" s="4" t="s">
        <v>434</v>
      </c>
      <c r="I95" s="4">
        <v>3</v>
      </c>
      <c r="J95" s="4" t="s">
        <v>30</v>
      </c>
      <c r="K95" s="4" t="s">
        <v>67</v>
      </c>
      <c r="L95" s="4" t="s">
        <v>32</v>
      </c>
      <c r="M95" s="4" t="s">
        <v>424</v>
      </c>
      <c r="N95" s="4" t="s">
        <v>435</v>
      </c>
      <c r="O95" s="4" t="s">
        <v>429</v>
      </c>
      <c r="P95" s="4" t="s">
        <v>90</v>
      </c>
      <c r="Q95" s="4" t="s">
        <v>91</v>
      </c>
      <c r="R95" s="4" t="s">
        <v>92</v>
      </c>
      <c r="S95" s="4">
        <v>1</v>
      </c>
      <c r="T95" s="4" t="s">
        <v>93</v>
      </c>
      <c r="U95" s="4" t="s">
        <v>94</v>
      </c>
      <c r="V95" s="4" t="s">
        <v>95</v>
      </c>
      <c r="W95" s="4" t="s">
        <v>42</v>
      </c>
      <c r="X95" s="4" t="s">
        <v>43</v>
      </c>
    </row>
    <row r="96" spans="1:24" x14ac:dyDescent="0.25">
      <c r="A96" s="3">
        <v>94</v>
      </c>
      <c r="B96" s="4" t="s">
        <v>87</v>
      </c>
      <c r="C96" s="4" t="s">
        <v>26</v>
      </c>
      <c r="D96" s="4" t="s">
        <v>27</v>
      </c>
      <c r="E96" s="4" t="s">
        <v>28</v>
      </c>
      <c r="F96" s="4">
        <v>2016</v>
      </c>
      <c r="G96" s="4">
        <v>119</v>
      </c>
      <c r="H96" s="4" t="s">
        <v>434</v>
      </c>
      <c r="I96" s="4">
        <v>4</v>
      </c>
      <c r="J96" s="4" t="s">
        <v>30</v>
      </c>
      <c r="K96" s="4" t="s">
        <v>67</v>
      </c>
      <c r="L96" s="4" t="s">
        <v>32</v>
      </c>
      <c r="M96" s="4" t="s">
        <v>424</v>
      </c>
      <c r="N96" s="4" t="s">
        <v>435</v>
      </c>
      <c r="O96" s="4" t="s">
        <v>89</v>
      </c>
      <c r="P96" s="4" t="s">
        <v>90</v>
      </c>
      <c r="Q96" s="4" t="s">
        <v>91</v>
      </c>
      <c r="R96" s="4" t="s">
        <v>92</v>
      </c>
      <c r="S96" s="4">
        <v>1</v>
      </c>
      <c r="T96" s="4" t="s">
        <v>93</v>
      </c>
      <c r="U96" s="4" t="s">
        <v>94</v>
      </c>
      <c r="V96" s="4" t="s">
        <v>95</v>
      </c>
      <c r="W96" s="4" t="s">
        <v>42</v>
      </c>
      <c r="X96" s="4" t="s">
        <v>43</v>
      </c>
    </row>
    <row r="97" spans="1:24" x14ac:dyDescent="0.25">
      <c r="A97" s="3">
        <v>95</v>
      </c>
      <c r="B97" s="4" t="s">
        <v>87</v>
      </c>
      <c r="C97" s="4" t="s">
        <v>26</v>
      </c>
      <c r="D97" s="4" t="s">
        <v>27</v>
      </c>
      <c r="E97" s="4" t="s">
        <v>28</v>
      </c>
      <c r="F97" s="4">
        <v>2016</v>
      </c>
      <c r="G97" s="4">
        <v>119</v>
      </c>
      <c r="H97" s="4" t="s">
        <v>434</v>
      </c>
      <c r="I97" s="4">
        <v>5</v>
      </c>
      <c r="J97" s="4" t="s">
        <v>30</v>
      </c>
      <c r="K97" s="4" t="s">
        <v>67</v>
      </c>
      <c r="L97" s="4" t="s">
        <v>32</v>
      </c>
      <c r="M97" s="4" t="s">
        <v>424</v>
      </c>
      <c r="N97" s="4" t="s">
        <v>435</v>
      </c>
      <c r="O97" s="4" t="s">
        <v>96</v>
      </c>
      <c r="P97" s="4" t="s">
        <v>97</v>
      </c>
      <c r="Q97" s="4" t="s">
        <v>98</v>
      </c>
      <c r="R97" s="4" t="s">
        <v>99</v>
      </c>
      <c r="S97" s="4">
        <v>0.8</v>
      </c>
      <c r="T97" s="4" t="s">
        <v>93</v>
      </c>
      <c r="U97" s="4" t="s">
        <v>94</v>
      </c>
      <c r="V97" s="4" t="s">
        <v>100</v>
      </c>
      <c r="W97" s="4" t="s">
        <v>42</v>
      </c>
      <c r="X97" s="4" t="s">
        <v>43</v>
      </c>
    </row>
    <row r="98" spans="1:24" x14ac:dyDescent="0.25">
      <c r="A98" s="3">
        <v>96</v>
      </c>
      <c r="B98" s="4" t="s">
        <v>65</v>
      </c>
      <c r="C98" s="4" t="s">
        <v>26</v>
      </c>
      <c r="D98" s="4" t="s">
        <v>27</v>
      </c>
      <c r="E98" s="4" t="s">
        <v>28</v>
      </c>
      <c r="F98" s="4">
        <v>2017</v>
      </c>
      <c r="G98" s="4">
        <v>91</v>
      </c>
      <c r="H98" s="4" t="s">
        <v>434</v>
      </c>
      <c r="I98" s="4">
        <v>1</v>
      </c>
      <c r="J98" s="4" t="s">
        <v>30</v>
      </c>
      <c r="K98" s="4" t="s">
        <v>67</v>
      </c>
      <c r="L98" s="4" t="s">
        <v>32</v>
      </c>
      <c r="M98" s="4" t="s">
        <v>424</v>
      </c>
      <c r="N98" s="4" t="s">
        <v>446</v>
      </c>
      <c r="O98" s="4" t="s">
        <v>447</v>
      </c>
      <c r="P98" s="4" t="s">
        <v>448</v>
      </c>
      <c r="Q98" s="4" t="s">
        <v>449</v>
      </c>
      <c r="R98" s="4" t="s">
        <v>449</v>
      </c>
      <c r="S98" s="4">
        <v>1</v>
      </c>
      <c r="T98" s="4" t="s">
        <v>168</v>
      </c>
      <c r="U98" s="4" t="s">
        <v>75</v>
      </c>
      <c r="V98" s="4" t="s">
        <v>450</v>
      </c>
      <c r="W98" s="4" t="s">
        <v>42</v>
      </c>
      <c r="X98" s="4" t="s">
        <v>43</v>
      </c>
    </row>
    <row r="99" spans="1:24" x14ac:dyDescent="0.25">
      <c r="A99" s="3">
        <v>97</v>
      </c>
      <c r="B99" s="4" t="s">
        <v>65</v>
      </c>
      <c r="C99" s="4" t="s">
        <v>26</v>
      </c>
      <c r="D99" s="4" t="s">
        <v>27</v>
      </c>
      <c r="E99" s="4" t="s">
        <v>28</v>
      </c>
      <c r="F99" s="4">
        <v>2017</v>
      </c>
      <c r="G99" s="4">
        <v>91</v>
      </c>
      <c r="H99" s="4" t="s">
        <v>434</v>
      </c>
      <c r="I99" s="4">
        <v>2</v>
      </c>
      <c r="J99" s="4" t="s">
        <v>30</v>
      </c>
      <c r="K99" s="4" t="s">
        <v>67</v>
      </c>
      <c r="L99" s="4" t="s">
        <v>32</v>
      </c>
      <c r="M99" s="4" t="s">
        <v>424</v>
      </c>
      <c r="N99" s="4" t="s">
        <v>446</v>
      </c>
      <c r="O99" s="4" t="s">
        <v>447</v>
      </c>
      <c r="P99" s="4" t="s">
        <v>451</v>
      </c>
      <c r="Q99" s="4" t="s">
        <v>452</v>
      </c>
      <c r="R99" s="4" t="s">
        <v>453</v>
      </c>
      <c r="S99" s="4">
        <v>100</v>
      </c>
      <c r="T99" s="4" t="s">
        <v>168</v>
      </c>
      <c r="U99" s="4" t="s">
        <v>75</v>
      </c>
      <c r="V99" s="4" t="s">
        <v>454</v>
      </c>
      <c r="W99" s="4" t="s">
        <v>42</v>
      </c>
      <c r="X99" s="4" t="s">
        <v>43</v>
      </c>
    </row>
    <row r="100" spans="1:24" x14ac:dyDescent="0.25">
      <c r="A100" s="3">
        <v>98</v>
      </c>
      <c r="B100" s="4" t="s">
        <v>65</v>
      </c>
      <c r="C100" s="4" t="s">
        <v>26</v>
      </c>
      <c r="D100" s="4" t="s">
        <v>27</v>
      </c>
      <c r="E100" s="4" t="s">
        <v>28</v>
      </c>
      <c r="F100" s="4">
        <v>2017</v>
      </c>
      <c r="G100" s="4">
        <v>91</v>
      </c>
      <c r="H100" s="4" t="s">
        <v>455</v>
      </c>
      <c r="I100" s="4">
        <v>1</v>
      </c>
      <c r="J100" s="4" t="s">
        <v>30</v>
      </c>
      <c r="K100" s="4" t="s">
        <v>67</v>
      </c>
      <c r="L100" s="4" t="s">
        <v>32</v>
      </c>
      <c r="M100" s="4" t="s">
        <v>424</v>
      </c>
      <c r="N100" s="4" t="s">
        <v>456</v>
      </c>
      <c r="O100" s="4" t="s">
        <v>457</v>
      </c>
      <c r="P100" s="4" t="s">
        <v>458</v>
      </c>
      <c r="Q100" s="4" t="s">
        <v>459</v>
      </c>
      <c r="R100" s="4" t="s">
        <v>460</v>
      </c>
      <c r="S100" s="4">
        <v>1</v>
      </c>
      <c r="T100" s="4" t="s">
        <v>168</v>
      </c>
      <c r="U100" s="4" t="s">
        <v>75</v>
      </c>
      <c r="V100" s="4" t="s">
        <v>461</v>
      </c>
      <c r="W100" s="4" t="s">
        <v>42</v>
      </c>
      <c r="X100" s="4" t="s">
        <v>43</v>
      </c>
    </row>
    <row r="101" spans="1:24" x14ac:dyDescent="0.25">
      <c r="A101" s="3">
        <v>99</v>
      </c>
      <c r="B101" s="4" t="s">
        <v>65</v>
      </c>
      <c r="C101" s="4" t="s">
        <v>26</v>
      </c>
      <c r="D101" s="4" t="s">
        <v>27</v>
      </c>
      <c r="E101" s="4" t="s">
        <v>28</v>
      </c>
      <c r="F101" s="4">
        <v>2017</v>
      </c>
      <c r="G101" s="4">
        <v>91</v>
      </c>
      <c r="H101" s="4" t="s">
        <v>455</v>
      </c>
      <c r="I101" s="4">
        <v>2</v>
      </c>
      <c r="J101" s="4" t="s">
        <v>30</v>
      </c>
      <c r="K101" s="4" t="s">
        <v>67</v>
      </c>
      <c r="L101" s="4" t="s">
        <v>32</v>
      </c>
      <c r="M101" s="4" t="s">
        <v>424</v>
      </c>
      <c r="N101" s="4" t="s">
        <v>456</v>
      </c>
      <c r="O101" s="4" t="s">
        <v>462</v>
      </c>
      <c r="P101" s="4" t="s">
        <v>463</v>
      </c>
      <c r="Q101" s="4" t="s">
        <v>459</v>
      </c>
      <c r="R101" s="4" t="s">
        <v>460</v>
      </c>
      <c r="S101" s="4">
        <v>1</v>
      </c>
      <c r="T101" s="4" t="s">
        <v>168</v>
      </c>
      <c r="U101" s="4" t="s">
        <v>75</v>
      </c>
      <c r="V101" s="4" t="s">
        <v>464</v>
      </c>
      <c r="W101" s="4" t="s">
        <v>42</v>
      </c>
      <c r="X101" s="4" t="s">
        <v>333</v>
      </c>
    </row>
    <row r="102" spans="1:24" x14ac:dyDescent="0.25">
      <c r="A102" s="3">
        <v>100</v>
      </c>
      <c r="B102" s="4" t="s">
        <v>65</v>
      </c>
      <c r="C102" s="4" t="s">
        <v>26</v>
      </c>
      <c r="D102" s="4" t="s">
        <v>27</v>
      </c>
      <c r="E102" s="4" t="s">
        <v>28</v>
      </c>
      <c r="F102" s="4">
        <v>2017</v>
      </c>
      <c r="G102" s="4">
        <v>91</v>
      </c>
      <c r="H102" s="4" t="s">
        <v>455</v>
      </c>
      <c r="I102" s="4">
        <v>3</v>
      </c>
      <c r="J102" s="4" t="s">
        <v>30</v>
      </c>
      <c r="K102" s="4" t="s">
        <v>67</v>
      </c>
      <c r="L102" s="4" t="s">
        <v>32</v>
      </c>
      <c r="M102" s="4" t="s">
        <v>424</v>
      </c>
      <c r="N102" s="4" t="s">
        <v>456</v>
      </c>
      <c r="O102" s="4" t="s">
        <v>462</v>
      </c>
      <c r="P102" s="4" t="s">
        <v>465</v>
      </c>
      <c r="Q102" s="4" t="s">
        <v>466</v>
      </c>
      <c r="R102" s="4" t="s">
        <v>467</v>
      </c>
      <c r="S102" s="4">
        <v>1</v>
      </c>
      <c r="T102" s="4" t="s">
        <v>168</v>
      </c>
      <c r="U102" s="4" t="s">
        <v>75</v>
      </c>
      <c r="V102" s="4" t="s">
        <v>461</v>
      </c>
      <c r="W102" s="4" t="s">
        <v>42</v>
      </c>
      <c r="X102" s="4" t="s">
        <v>43</v>
      </c>
    </row>
    <row r="103" spans="1:24" x14ac:dyDescent="0.25">
      <c r="A103" s="3">
        <v>101</v>
      </c>
      <c r="B103" s="4" t="s">
        <v>87</v>
      </c>
      <c r="C103" s="4" t="s">
        <v>26</v>
      </c>
      <c r="D103" s="4" t="s">
        <v>27</v>
      </c>
      <c r="E103" s="4" t="s">
        <v>28</v>
      </c>
      <c r="F103" s="4">
        <v>2016</v>
      </c>
      <c r="G103" s="4">
        <v>119</v>
      </c>
      <c r="H103" s="4" t="s">
        <v>468</v>
      </c>
      <c r="I103" s="4">
        <v>1</v>
      </c>
      <c r="J103" s="4" t="s">
        <v>30</v>
      </c>
      <c r="K103" s="4" t="s">
        <v>67</v>
      </c>
      <c r="L103" s="4" t="s">
        <v>32</v>
      </c>
      <c r="M103" s="4" t="s">
        <v>424</v>
      </c>
      <c r="N103" s="4" t="s">
        <v>469</v>
      </c>
      <c r="O103" s="4" t="s">
        <v>436</v>
      </c>
      <c r="P103" s="4" t="s">
        <v>437</v>
      </c>
      <c r="Q103" s="4" t="s">
        <v>438</v>
      </c>
      <c r="R103" s="4" t="s">
        <v>439</v>
      </c>
      <c r="S103" s="4">
        <v>1</v>
      </c>
      <c r="T103" s="4" t="s">
        <v>440</v>
      </c>
      <c r="U103" s="4" t="s">
        <v>94</v>
      </c>
      <c r="V103" s="4" t="s">
        <v>441</v>
      </c>
      <c r="W103" s="4" t="s">
        <v>42</v>
      </c>
      <c r="X103" s="4" t="s">
        <v>442</v>
      </c>
    </row>
    <row r="104" spans="1:24" x14ac:dyDescent="0.25">
      <c r="A104" s="3">
        <v>102</v>
      </c>
      <c r="B104" s="4" t="s">
        <v>87</v>
      </c>
      <c r="C104" s="4" t="s">
        <v>26</v>
      </c>
      <c r="D104" s="4" t="s">
        <v>27</v>
      </c>
      <c r="E104" s="4" t="s">
        <v>28</v>
      </c>
      <c r="F104" s="4">
        <v>2016</v>
      </c>
      <c r="G104" s="4">
        <v>119</v>
      </c>
      <c r="H104" s="4" t="s">
        <v>468</v>
      </c>
      <c r="I104" s="4">
        <v>2</v>
      </c>
      <c r="J104" s="4" t="s">
        <v>30</v>
      </c>
      <c r="K104" s="4" t="s">
        <v>67</v>
      </c>
      <c r="L104" s="4" t="s">
        <v>32</v>
      </c>
      <c r="M104" s="4" t="s">
        <v>424</v>
      </c>
      <c r="N104" s="4" t="s">
        <v>469</v>
      </c>
      <c r="O104" s="4" t="s">
        <v>436</v>
      </c>
      <c r="P104" s="4" t="s">
        <v>470</v>
      </c>
      <c r="Q104" s="4" t="s">
        <v>471</v>
      </c>
      <c r="R104" s="4" t="s">
        <v>472</v>
      </c>
      <c r="S104" s="4">
        <v>1</v>
      </c>
      <c r="T104" s="4" t="s">
        <v>440</v>
      </c>
      <c r="U104" s="4" t="s">
        <v>94</v>
      </c>
      <c r="V104" s="4" t="s">
        <v>441</v>
      </c>
      <c r="W104" s="4" t="s">
        <v>42</v>
      </c>
      <c r="X104" s="4" t="s">
        <v>442</v>
      </c>
    </row>
    <row r="105" spans="1:24" x14ac:dyDescent="0.25">
      <c r="A105" s="3">
        <v>103</v>
      </c>
      <c r="B105" s="4" t="s">
        <v>87</v>
      </c>
      <c r="C105" s="4" t="s">
        <v>26</v>
      </c>
      <c r="D105" s="4" t="s">
        <v>27</v>
      </c>
      <c r="E105" s="4" t="s">
        <v>28</v>
      </c>
      <c r="F105" s="4">
        <v>2016</v>
      </c>
      <c r="G105" s="4">
        <v>119</v>
      </c>
      <c r="H105" s="4" t="s">
        <v>468</v>
      </c>
      <c r="I105" s="4">
        <v>3</v>
      </c>
      <c r="J105" s="4" t="s">
        <v>30</v>
      </c>
      <c r="K105" s="4" t="s">
        <v>67</v>
      </c>
      <c r="L105" s="4" t="s">
        <v>32</v>
      </c>
      <c r="M105" s="4" t="s">
        <v>424</v>
      </c>
      <c r="N105" s="4" t="s">
        <v>469</v>
      </c>
      <c r="O105" s="4" t="s">
        <v>429</v>
      </c>
      <c r="P105" s="4" t="s">
        <v>90</v>
      </c>
      <c r="Q105" s="4" t="s">
        <v>91</v>
      </c>
      <c r="R105" s="4" t="s">
        <v>92</v>
      </c>
      <c r="S105" s="4">
        <v>1</v>
      </c>
      <c r="T105" s="4" t="s">
        <v>93</v>
      </c>
      <c r="U105" s="4" t="s">
        <v>94</v>
      </c>
      <c r="V105" s="4" t="s">
        <v>95</v>
      </c>
      <c r="W105" s="4" t="s">
        <v>42</v>
      </c>
      <c r="X105" s="4" t="s">
        <v>43</v>
      </c>
    </row>
    <row r="106" spans="1:24" x14ac:dyDescent="0.25">
      <c r="A106" s="3">
        <v>104</v>
      </c>
      <c r="B106" s="4" t="s">
        <v>87</v>
      </c>
      <c r="C106" s="4" t="s">
        <v>26</v>
      </c>
      <c r="D106" s="4" t="s">
        <v>27</v>
      </c>
      <c r="E106" s="4" t="s">
        <v>28</v>
      </c>
      <c r="F106" s="4">
        <v>2016</v>
      </c>
      <c r="G106" s="4">
        <v>119</v>
      </c>
      <c r="H106" s="4" t="s">
        <v>468</v>
      </c>
      <c r="I106" s="4">
        <v>4</v>
      </c>
      <c r="J106" s="4" t="s">
        <v>30</v>
      </c>
      <c r="K106" s="4" t="s">
        <v>67</v>
      </c>
      <c r="L106" s="4" t="s">
        <v>32</v>
      </c>
      <c r="M106" s="4" t="s">
        <v>424</v>
      </c>
      <c r="N106" s="4" t="s">
        <v>469</v>
      </c>
      <c r="O106" s="4" t="s">
        <v>89</v>
      </c>
      <c r="P106" s="4" t="s">
        <v>90</v>
      </c>
      <c r="Q106" s="4" t="s">
        <v>91</v>
      </c>
      <c r="R106" s="4" t="s">
        <v>92</v>
      </c>
      <c r="S106" s="4">
        <v>1</v>
      </c>
      <c r="T106" s="4" t="s">
        <v>93</v>
      </c>
      <c r="U106" s="4" t="s">
        <v>94</v>
      </c>
      <c r="V106" s="4" t="s">
        <v>95</v>
      </c>
      <c r="W106" s="4" t="s">
        <v>42</v>
      </c>
      <c r="X106" s="4" t="s">
        <v>43</v>
      </c>
    </row>
    <row r="107" spans="1:24" x14ac:dyDescent="0.25">
      <c r="A107" s="3">
        <v>105</v>
      </c>
      <c r="B107" s="4" t="s">
        <v>87</v>
      </c>
      <c r="C107" s="4" t="s">
        <v>26</v>
      </c>
      <c r="D107" s="4" t="s">
        <v>27</v>
      </c>
      <c r="E107" s="4" t="s">
        <v>28</v>
      </c>
      <c r="F107" s="4">
        <v>2016</v>
      </c>
      <c r="G107" s="4">
        <v>119</v>
      </c>
      <c r="H107" s="4" t="s">
        <v>468</v>
      </c>
      <c r="I107" s="4">
        <v>5</v>
      </c>
      <c r="J107" s="4" t="s">
        <v>30</v>
      </c>
      <c r="K107" s="4" t="s">
        <v>67</v>
      </c>
      <c r="L107" s="4" t="s">
        <v>32</v>
      </c>
      <c r="M107" s="4" t="s">
        <v>424</v>
      </c>
      <c r="N107" s="4" t="s">
        <v>469</v>
      </c>
      <c r="O107" s="4" t="s">
        <v>96</v>
      </c>
      <c r="P107" s="4" t="s">
        <v>97</v>
      </c>
      <c r="Q107" s="4" t="s">
        <v>98</v>
      </c>
      <c r="R107" s="4" t="s">
        <v>99</v>
      </c>
      <c r="S107" s="4">
        <v>0.8</v>
      </c>
      <c r="T107" s="4" t="s">
        <v>93</v>
      </c>
      <c r="U107" s="4" t="s">
        <v>94</v>
      </c>
      <c r="V107" s="4" t="s">
        <v>100</v>
      </c>
      <c r="W107" s="4" t="s">
        <v>42</v>
      </c>
      <c r="X107" s="4" t="s">
        <v>43</v>
      </c>
    </row>
    <row r="108" spans="1:24" x14ac:dyDescent="0.25">
      <c r="A108" s="3">
        <v>106</v>
      </c>
      <c r="B108" s="4" t="s">
        <v>87</v>
      </c>
      <c r="C108" s="4" t="s">
        <v>26</v>
      </c>
      <c r="D108" s="4" t="s">
        <v>27</v>
      </c>
      <c r="E108" s="4" t="s">
        <v>28</v>
      </c>
      <c r="F108" s="4">
        <v>2016</v>
      </c>
      <c r="G108" s="4">
        <v>119</v>
      </c>
      <c r="H108" s="4" t="s">
        <v>473</v>
      </c>
      <c r="I108" s="4">
        <v>1</v>
      </c>
      <c r="J108" s="4" t="s">
        <v>30</v>
      </c>
      <c r="K108" s="4" t="s">
        <v>67</v>
      </c>
      <c r="L108" s="4" t="s">
        <v>32</v>
      </c>
      <c r="M108" s="4" t="s">
        <v>424</v>
      </c>
      <c r="N108" s="4" t="s">
        <v>474</v>
      </c>
      <c r="O108" s="4" t="s">
        <v>429</v>
      </c>
      <c r="P108" s="4" t="s">
        <v>90</v>
      </c>
      <c r="Q108" s="4" t="s">
        <v>91</v>
      </c>
      <c r="R108" s="4" t="s">
        <v>92</v>
      </c>
      <c r="S108" s="4">
        <v>1</v>
      </c>
      <c r="T108" s="4" t="s">
        <v>93</v>
      </c>
      <c r="U108" s="4" t="s">
        <v>94</v>
      </c>
      <c r="V108" s="4" t="s">
        <v>95</v>
      </c>
      <c r="W108" s="4" t="s">
        <v>42</v>
      </c>
      <c r="X108" s="4" t="s">
        <v>43</v>
      </c>
    </row>
    <row r="109" spans="1:24" x14ac:dyDescent="0.25">
      <c r="A109" s="3">
        <v>107</v>
      </c>
      <c r="B109" s="4" t="s">
        <v>87</v>
      </c>
      <c r="C109" s="4" t="s">
        <v>26</v>
      </c>
      <c r="D109" s="4" t="s">
        <v>27</v>
      </c>
      <c r="E109" s="4" t="s">
        <v>28</v>
      </c>
      <c r="F109" s="4">
        <v>2016</v>
      </c>
      <c r="G109" s="4">
        <v>119</v>
      </c>
      <c r="H109" s="4" t="s">
        <v>473</v>
      </c>
      <c r="I109" s="4">
        <v>2</v>
      </c>
      <c r="J109" s="4" t="s">
        <v>30</v>
      </c>
      <c r="K109" s="4" t="s">
        <v>67</v>
      </c>
      <c r="L109" s="4" t="s">
        <v>32</v>
      </c>
      <c r="M109" s="4" t="s">
        <v>424</v>
      </c>
      <c r="N109" s="4" t="s">
        <v>474</v>
      </c>
      <c r="O109" s="4" t="s">
        <v>436</v>
      </c>
      <c r="P109" s="4" t="s">
        <v>437</v>
      </c>
      <c r="Q109" s="4" t="s">
        <v>438</v>
      </c>
      <c r="R109" s="4" t="s">
        <v>439</v>
      </c>
      <c r="S109" s="4">
        <v>1</v>
      </c>
      <c r="T109" s="4" t="s">
        <v>440</v>
      </c>
      <c r="U109" s="4" t="s">
        <v>94</v>
      </c>
      <c r="V109" s="4" t="s">
        <v>441</v>
      </c>
      <c r="W109" s="4" t="s">
        <v>42</v>
      </c>
      <c r="X109" s="4" t="s">
        <v>43</v>
      </c>
    </row>
    <row r="110" spans="1:24" x14ac:dyDescent="0.25">
      <c r="A110" s="3">
        <v>108</v>
      </c>
      <c r="B110" s="4" t="s">
        <v>87</v>
      </c>
      <c r="C110" s="4" t="s">
        <v>26</v>
      </c>
      <c r="D110" s="4" t="s">
        <v>27</v>
      </c>
      <c r="E110" s="4" t="s">
        <v>28</v>
      </c>
      <c r="F110" s="4">
        <v>2016</v>
      </c>
      <c r="G110" s="4">
        <v>119</v>
      </c>
      <c r="H110" s="4" t="s">
        <v>473</v>
      </c>
      <c r="I110" s="4">
        <v>3</v>
      </c>
      <c r="J110" s="4" t="s">
        <v>30</v>
      </c>
      <c r="K110" s="4" t="s">
        <v>67</v>
      </c>
      <c r="L110" s="4" t="s">
        <v>32</v>
      </c>
      <c r="M110" s="4" t="s">
        <v>424</v>
      </c>
      <c r="N110" s="4" t="s">
        <v>474</v>
      </c>
      <c r="O110" s="4" t="s">
        <v>89</v>
      </c>
      <c r="P110" s="4" t="s">
        <v>90</v>
      </c>
      <c r="Q110" s="4" t="s">
        <v>91</v>
      </c>
      <c r="R110" s="4" t="s">
        <v>92</v>
      </c>
      <c r="S110" s="4">
        <v>1</v>
      </c>
      <c r="T110" s="4" t="s">
        <v>93</v>
      </c>
      <c r="U110" s="4" t="s">
        <v>94</v>
      </c>
      <c r="V110" s="4" t="s">
        <v>95</v>
      </c>
      <c r="W110" s="4" t="s">
        <v>42</v>
      </c>
      <c r="X110" s="4" t="s">
        <v>43</v>
      </c>
    </row>
    <row r="111" spans="1:24" x14ac:dyDescent="0.25">
      <c r="A111" s="3">
        <v>109</v>
      </c>
      <c r="B111" s="4" t="s">
        <v>87</v>
      </c>
      <c r="C111" s="4" t="s">
        <v>26</v>
      </c>
      <c r="D111" s="4" t="s">
        <v>27</v>
      </c>
      <c r="E111" s="4" t="s">
        <v>28</v>
      </c>
      <c r="F111" s="4">
        <v>2016</v>
      </c>
      <c r="G111" s="4">
        <v>119</v>
      </c>
      <c r="H111" s="4" t="s">
        <v>473</v>
      </c>
      <c r="I111" s="4">
        <v>4</v>
      </c>
      <c r="J111" s="4" t="s">
        <v>30</v>
      </c>
      <c r="K111" s="4" t="s">
        <v>67</v>
      </c>
      <c r="L111" s="4" t="s">
        <v>32</v>
      </c>
      <c r="M111" s="4" t="s">
        <v>424</v>
      </c>
      <c r="N111" s="4" t="s">
        <v>474</v>
      </c>
      <c r="O111" s="4" t="s">
        <v>96</v>
      </c>
      <c r="P111" s="4" t="s">
        <v>97</v>
      </c>
      <c r="Q111" s="4" t="s">
        <v>98</v>
      </c>
      <c r="R111" s="4" t="s">
        <v>99</v>
      </c>
      <c r="S111" s="4">
        <v>0.8</v>
      </c>
      <c r="T111" s="4" t="s">
        <v>93</v>
      </c>
      <c r="U111" s="4" t="s">
        <v>94</v>
      </c>
      <c r="V111" s="4" t="s">
        <v>100</v>
      </c>
      <c r="W111" s="4" t="s">
        <v>42</v>
      </c>
      <c r="X111" s="4" t="s">
        <v>43</v>
      </c>
    </row>
    <row r="112" spans="1:24" x14ac:dyDescent="0.25">
      <c r="A112" s="3">
        <v>110</v>
      </c>
      <c r="B112" s="4" t="s">
        <v>65</v>
      </c>
      <c r="C112" s="4" t="s">
        <v>26</v>
      </c>
      <c r="D112" s="4" t="s">
        <v>27</v>
      </c>
      <c r="E112" s="4" t="s">
        <v>28</v>
      </c>
      <c r="F112" s="4">
        <v>2017</v>
      </c>
      <c r="G112" s="4">
        <v>91</v>
      </c>
      <c r="H112" s="4" t="s">
        <v>475</v>
      </c>
      <c r="I112" s="4">
        <v>1</v>
      </c>
      <c r="J112" s="4" t="s">
        <v>30</v>
      </c>
      <c r="K112" s="4" t="s">
        <v>67</v>
      </c>
      <c r="L112" s="4" t="s">
        <v>32</v>
      </c>
      <c r="M112" s="4" t="s">
        <v>424</v>
      </c>
      <c r="N112" s="4" t="s">
        <v>476</v>
      </c>
      <c r="O112" s="4" t="s">
        <v>477</v>
      </c>
      <c r="P112" s="4" t="s">
        <v>478</v>
      </c>
      <c r="Q112" s="4" t="s">
        <v>479</v>
      </c>
      <c r="R112" s="4" t="s">
        <v>480</v>
      </c>
      <c r="S112" s="4">
        <v>4</v>
      </c>
      <c r="T112" s="4" t="s">
        <v>481</v>
      </c>
      <c r="U112" s="4" t="s">
        <v>75</v>
      </c>
      <c r="V112" s="4" t="s">
        <v>482</v>
      </c>
      <c r="W112" s="4" t="s">
        <v>42</v>
      </c>
      <c r="X112" s="4" t="s">
        <v>43</v>
      </c>
    </row>
    <row r="113" spans="1:24" x14ac:dyDescent="0.25">
      <c r="A113" s="3">
        <v>111</v>
      </c>
      <c r="B113" s="4" t="s">
        <v>65</v>
      </c>
      <c r="C113" s="4" t="s">
        <v>26</v>
      </c>
      <c r="D113" s="4" t="s">
        <v>27</v>
      </c>
      <c r="E113" s="4" t="s">
        <v>28</v>
      </c>
      <c r="F113" s="4">
        <v>2017</v>
      </c>
      <c r="G113" s="4">
        <v>91</v>
      </c>
      <c r="H113" s="4" t="s">
        <v>475</v>
      </c>
      <c r="I113" s="4">
        <v>2</v>
      </c>
      <c r="J113" s="4" t="s">
        <v>30</v>
      </c>
      <c r="K113" s="4" t="s">
        <v>67</v>
      </c>
      <c r="L113" s="4" t="s">
        <v>32</v>
      </c>
      <c r="M113" s="4" t="s">
        <v>424</v>
      </c>
      <c r="N113" s="4" t="s">
        <v>476</v>
      </c>
      <c r="O113" s="4" t="s">
        <v>483</v>
      </c>
      <c r="P113" s="4" t="s">
        <v>484</v>
      </c>
      <c r="Q113" s="4" t="s">
        <v>485</v>
      </c>
      <c r="R113" s="4" t="s">
        <v>486</v>
      </c>
      <c r="S113" s="4">
        <v>4</v>
      </c>
      <c r="T113" s="4" t="s">
        <v>481</v>
      </c>
      <c r="U113" s="4" t="s">
        <v>75</v>
      </c>
      <c r="V113" s="4" t="s">
        <v>482</v>
      </c>
      <c r="W113" s="4" t="s">
        <v>42</v>
      </c>
      <c r="X113" s="4" t="s">
        <v>43</v>
      </c>
    </row>
    <row r="114" spans="1:24" x14ac:dyDescent="0.25">
      <c r="A114" s="3">
        <v>112</v>
      </c>
      <c r="B114" s="4" t="s">
        <v>65</v>
      </c>
      <c r="C114" s="4" t="s">
        <v>26</v>
      </c>
      <c r="D114" s="4" t="s">
        <v>27</v>
      </c>
      <c r="E114" s="4" t="s">
        <v>28</v>
      </c>
      <c r="F114" s="4">
        <v>2017</v>
      </c>
      <c r="G114" s="4">
        <v>91</v>
      </c>
      <c r="H114" s="4" t="s">
        <v>487</v>
      </c>
      <c r="I114" s="4">
        <v>1</v>
      </c>
      <c r="J114" s="4" t="s">
        <v>30</v>
      </c>
      <c r="K114" s="4" t="s">
        <v>67</v>
      </c>
      <c r="L114" s="4" t="s">
        <v>32</v>
      </c>
      <c r="M114" s="4" t="s">
        <v>424</v>
      </c>
      <c r="N114" s="4" t="s">
        <v>488</v>
      </c>
      <c r="O114" s="4" t="s">
        <v>489</v>
      </c>
      <c r="P114" s="4" t="s">
        <v>490</v>
      </c>
      <c r="Q114" s="4" t="s">
        <v>491</v>
      </c>
      <c r="R114" s="4" t="s">
        <v>492</v>
      </c>
      <c r="S114" s="4">
        <v>100</v>
      </c>
      <c r="T114" s="4" t="s">
        <v>493</v>
      </c>
      <c r="U114" s="4" t="s">
        <v>75</v>
      </c>
      <c r="V114" s="4" t="s">
        <v>494</v>
      </c>
      <c r="W114" s="4" t="s">
        <v>42</v>
      </c>
      <c r="X114" s="4" t="s">
        <v>43</v>
      </c>
    </row>
    <row r="115" spans="1:24" x14ac:dyDescent="0.25">
      <c r="A115" s="3">
        <v>113</v>
      </c>
      <c r="B115" s="4" t="s">
        <v>87</v>
      </c>
      <c r="C115" s="4" t="s">
        <v>26</v>
      </c>
      <c r="D115" s="4" t="s">
        <v>27</v>
      </c>
      <c r="E115" s="4" t="s">
        <v>28</v>
      </c>
      <c r="F115" s="4">
        <v>2016</v>
      </c>
      <c r="G115" s="4">
        <v>119</v>
      </c>
      <c r="H115" s="4" t="s">
        <v>487</v>
      </c>
      <c r="I115" s="4">
        <v>1</v>
      </c>
      <c r="J115" s="4" t="s">
        <v>30</v>
      </c>
      <c r="K115" s="4" t="s">
        <v>67</v>
      </c>
      <c r="L115" s="4" t="s">
        <v>32</v>
      </c>
      <c r="M115" s="4" t="s">
        <v>424</v>
      </c>
      <c r="N115" s="4" t="s">
        <v>495</v>
      </c>
      <c r="O115" s="4" t="s">
        <v>496</v>
      </c>
      <c r="P115" s="4" t="s">
        <v>90</v>
      </c>
      <c r="Q115" s="4" t="s">
        <v>91</v>
      </c>
      <c r="R115" s="4" t="s">
        <v>92</v>
      </c>
      <c r="S115" s="4">
        <v>1</v>
      </c>
      <c r="T115" s="4" t="s">
        <v>93</v>
      </c>
      <c r="U115" s="4" t="s">
        <v>94</v>
      </c>
      <c r="V115" s="4" t="s">
        <v>95</v>
      </c>
      <c r="W115" s="4" t="s">
        <v>42</v>
      </c>
      <c r="X115" s="4" t="s">
        <v>43</v>
      </c>
    </row>
    <row r="116" spans="1:24" x14ac:dyDescent="0.25">
      <c r="A116" s="3">
        <v>114</v>
      </c>
      <c r="B116" s="4" t="s">
        <v>87</v>
      </c>
      <c r="C116" s="4" t="s">
        <v>26</v>
      </c>
      <c r="D116" s="4" t="s">
        <v>27</v>
      </c>
      <c r="E116" s="4" t="s">
        <v>28</v>
      </c>
      <c r="F116" s="4">
        <v>2016</v>
      </c>
      <c r="G116" s="4">
        <v>119</v>
      </c>
      <c r="H116" s="4" t="s">
        <v>487</v>
      </c>
      <c r="I116" s="4">
        <v>2</v>
      </c>
      <c r="J116" s="4" t="s">
        <v>30</v>
      </c>
      <c r="K116" s="4" t="s">
        <v>67</v>
      </c>
      <c r="L116" s="4" t="s">
        <v>32</v>
      </c>
      <c r="M116" s="4" t="s">
        <v>424</v>
      </c>
      <c r="N116" s="4" t="s">
        <v>495</v>
      </c>
      <c r="O116" s="4" t="s">
        <v>497</v>
      </c>
      <c r="P116" s="4" t="s">
        <v>97</v>
      </c>
      <c r="Q116" s="4" t="s">
        <v>98</v>
      </c>
      <c r="R116" s="4" t="s">
        <v>99</v>
      </c>
      <c r="S116" s="4">
        <v>0.8</v>
      </c>
      <c r="T116" s="4" t="s">
        <v>93</v>
      </c>
      <c r="U116" s="4" t="s">
        <v>94</v>
      </c>
      <c r="V116" s="4" t="s">
        <v>100</v>
      </c>
      <c r="W116" s="4" t="s">
        <v>42</v>
      </c>
      <c r="X116" s="4" t="s">
        <v>43</v>
      </c>
    </row>
    <row r="117" spans="1:24" x14ac:dyDescent="0.25">
      <c r="A117" s="3">
        <v>115</v>
      </c>
      <c r="B117" s="4" t="s">
        <v>87</v>
      </c>
      <c r="C117" s="4" t="s">
        <v>26</v>
      </c>
      <c r="D117" s="4" t="s">
        <v>27</v>
      </c>
      <c r="E117" s="4" t="s">
        <v>28</v>
      </c>
      <c r="F117" s="4">
        <v>2016</v>
      </c>
      <c r="G117" s="4">
        <v>119</v>
      </c>
      <c r="H117" s="4" t="s">
        <v>498</v>
      </c>
      <c r="I117" s="4">
        <v>1</v>
      </c>
      <c r="J117" s="4" t="s">
        <v>30</v>
      </c>
      <c r="K117" s="4" t="s">
        <v>67</v>
      </c>
      <c r="L117" s="4" t="s">
        <v>32</v>
      </c>
      <c r="M117" s="4" t="s">
        <v>424</v>
      </c>
      <c r="N117" s="4" t="s">
        <v>499</v>
      </c>
      <c r="O117" s="4" t="s">
        <v>500</v>
      </c>
      <c r="P117" s="4" t="s">
        <v>501</v>
      </c>
      <c r="Q117" s="4" t="s">
        <v>502</v>
      </c>
      <c r="R117" s="4" t="s">
        <v>503</v>
      </c>
      <c r="S117" s="4">
        <v>1</v>
      </c>
      <c r="T117" s="4" t="s">
        <v>133</v>
      </c>
      <c r="U117" s="4" t="s">
        <v>331</v>
      </c>
      <c r="V117" s="4" t="s">
        <v>504</v>
      </c>
      <c r="W117" s="4" t="s">
        <v>42</v>
      </c>
      <c r="X117" s="4" t="s">
        <v>43</v>
      </c>
    </row>
    <row r="118" spans="1:24" x14ac:dyDescent="0.25">
      <c r="A118" s="3">
        <v>116</v>
      </c>
      <c r="B118" s="4" t="s">
        <v>87</v>
      </c>
      <c r="C118" s="4" t="s">
        <v>26</v>
      </c>
      <c r="D118" s="4" t="s">
        <v>27</v>
      </c>
      <c r="E118" s="4" t="s">
        <v>28</v>
      </c>
      <c r="F118" s="4">
        <v>2016</v>
      </c>
      <c r="G118" s="4">
        <v>119</v>
      </c>
      <c r="H118" s="4" t="s">
        <v>505</v>
      </c>
      <c r="I118" s="4">
        <v>1</v>
      </c>
      <c r="J118" s="4" t="s">
        <v>30</v>
      </c>
      <c r="K118" s="4" t="s">
        <v>67</v>
      </c>
      <c r="L118" s="4" t="s">
        <v>32</v>
      </c>
      <c r="M118" s="4" t="s">
        <v>424</v>
      </c>
      <c r="N118" s="4" t="s">
        <v>506</v>
      </c>
      <c r="O118" s="4" t="s">
        <v>507</v>
      </c>
      <c r="P118" s="4" t="s">
        <v>501</v>
      </c>
      <c r="Q118" s="4" t="s">
        <v>508</v>
      </c>
      <c r="R118" s="4" t="s">
        <v>503</v>
      </c>
      <c r="S118" s="4">
        <v>1</v>
      </c>
      <c r="T118" s="4" t="s">
        <v>133</v>
      </c>
      <c r="U118" s="4" t="s">
        <v>331</v>
      </c>
      <c r="V118" s="4" t="s">
        <v>369</v>
      </c>
      <c r="W118" s="4" t="s">
        <v>42</v>
      </c>
      <c r="X118" s="4" t="s">
        <v>43</v>
      </c>
    </row>
    <row r="119" spans="1:24" x14ac:dyDescent="0.25">
      <c r="A119" s="3">
        <v>117</v>
      </c>
      <c r="B119" s="4" t="s">
        <v>87</v>
      </c>
      <c r="C119" s="4" t="s">
        <v>26</v>
      </c>
      <c r="D119" s="4" t="s">
        <v>27</v>
      </c>
      <c r="E119" s="4" t="s">
        <v>28</v>
      </c>
      <c r="F119" s="4">
        <v>2016</v>
      </c>
      <c r="G119" s="4">
        <v>119</v>
      </c>
      <c r="H119" s="4" t="s">
        <v>509</v>
      </c>
      <c r="I119" s="4">
        <v>1</v>
      </c>
      <c r="J119" s="4" t="s">
        <v>30</v>
      </c>
      <c r="K119" s="4" t="s">
        <v>67</v>
      </c>
      <c r="L119" s="4" t="s">
        <v>32</v>
      </c>
      <c r="M119" s="4" t="s">
        <v>424</v>
      </c>
      <c r="N119" s="4" t="s">
        <v>510</v>
      </c>
      <c r="O119" s="4" t="s">
        <v>511</v>
      </c>
      <c r="P119" s="4" t="s">
        <v>512</v>
      </c>
      <c r="Q119" s="4" t="s">
        <v>513</v>
      </c>
      <c r="R119" s="4" t="s">
        <v>514</v>
      </c>
      <c r="S119" s="4">
        <v>4</v>
      </c>
      <c r="T119" s="4" t="s">
        <v>133</v>
      </c>
      <c r="U119" s="4" t="s">
        <v>331</v>
      </c>
      <c r="V119" s="4" t="s">
        <v>369</v>
      </c>
      <c r="W119" s="4" t="s">
        <v>42</v>
      </c>
      <c r="X119" s="4" t="s">
        <v>43</v>
      </c>
    </row>
    <row r="120" spans="1:24" x14ac:dyDescent="0.25">
      <c r="A120" s="3">
        <v>118</v>
      </c>
      <c r="B120" s="4" t="s">
        <v>87</v>
      </c>
      <c r="C120" s="4" t="s">
        <v>26</v>
      </c>
      <c r="D120" s="4" t="s">
        <v>27</v>
      </c>
      <c r="E120" s="4" t="s">
        <v>28</v>
      </c>
      <c r="F120" s="4">
        <v>2016</v>
      </c>
      <c r="G120" s="4">
        <v>119</v>
      </c>
      <c r="H120" s="4" t="s">
        <v>515</v>
      </c>
      <c r="I120" s="4">
        <v>1</v>
      </c>
      <c r="J120" s="4" t="s">
        <v>30</v>
      </c>
      <c r="K120" s="4" t="s">
        <v>67</v>
      </c>
      <c r="L120" s="4" t="s">
        <v>32</v>
      </c>
      <c r="M120" s="4" t="s">
        <v>424</v>
      </c>
      <c r="N120" s="4" t="s">
        <v>516</v>
      </c>
      <c r="O120" s="4" t="s">
        <v>517</v>
      </c>
      <c r="P120" s="4" t="s">
        <v>518</v>
      </c>
      <c r="Q120" s="4" t="s">
        <v>519</v>
      </c>
      <c r="R120" s="4" t="s">
        <v>520</v>
      </c>
      <c r="S120" s="4">
        <v>1</v>
      </c>
      <c r="T120" s="4" t="s">
        <v>440</v>
      </c>
      <c r="U120" s="4" t="s">
        <v>94</v>
      </c>
      <c r="V120" s="4" t="s">
        <v>521</v>
      </c>
      <c r="W120" s="4" t="s">
        <v>42</v>
      </c>
      <c r="X120" s="4" t="s">
        <v>43</v>
      </c>
    </row>
    <row r="121" spans="1:24" x14ac:dyDescent="0.25">
      <c r="A121" s="3">
        <v>119</v>
      </c>
      <c r="B121" s="4" t="s">
        <v>87</v>
      </c>
      <c r="C121" s="4" t="s">
        <v>26</v>
      </c>
      <c r="D121" s="4" t="s">
        <v>27</v>
      </c>
      <c r="E121" s="4" t="s">
        <v>28</v>
      </c>
      <c r="F121" s="4">
        <v>2016</v>
      </c>
      <c r="G121" s="4">
        <v>119</v>
      </c>
      <c r="H121" s="4" t="s">
        <v>522</v>
      </c>
      <c r="I121" s="4">
        <v>1</v>
      </c>
      <c r="J121" s="4" t="s">
        <v>30</v>
      </c>
      <c r="K121" s="4" t="s">
        <v>67</v>
      </c>
      <c r="L121" s="4" t="s">
        <v>32</v>
      </c>
      <c r="M121" s="4" t="s">
        <v>424</v>
      </c>
      <c r="N121" s="4" t="s">
        <v>523</v>
      </c>
      <c r="O121" s="4" t="s">
        <v>103</v>
      </c>
      <c r="P121" s="4" t="s">
        <v>104</v>
      </c>
      <c r="Q121" s="4" t="s">
        <v>105</v>
      </c>
      <c r="R121" s="4" t="s">
        <v>106</v>
      </c>
      <c r="S121" s="4">
        <v>1</v>
      </c>
      <c r="T121" s="4" t="s">
        <v>93</v>
      </c>
      <c r="U121" s="4" t="s">
        <v>94</v>
      </c>
      <c r="V121" s="4" t="s">
        <v>95</v>
      </c>
      <c r="W121" s="4" t="s">
        <v>42</v>
      </c>
      <c r="X121" s="4" t="s">
        <v>43</v>
      </c>
    </row>
    <row r="122" spans="1:24" x14ac:dyDescent="0.25">
      <c r="A122" s="3">
        <v>120</v>
      </c>
      <c r="B122" s="4" t="s">
        <v>87</v>
      </c>
      <c r="C122" s="4" t="s">
        <v>26</v>
      </c>
      <c r="D122" s="4" t="s">
        <v>27</v>
      </c>
      <c r="E122" s="4" t="s">
        <v>28</v>
      </c>
      <c r="F122" s="4">
        <v>2016</v>
      </c>
      <c r="G122" s="4">
        <v>119</v>
      </c>
      <c r="H122" s="4" t="s">
        <v>524</v>
      </c>
      <c r="I122" s="4">
        <v>1</v>
      </c>
      <c r="J122" s="4" t="s">
        <v>30</v>
      </c>
      <c r="K122" s="4" t="s">
        <v>67</v>
      </c>
      <c r="L122" s="4" t="s">
        <v>32</v>
      </c>
      <c r="M122" s="4" t="s">
        <v>424</v>
      </c>
      <c r="N122" s="4" t="s">
        <v>525</v>
      </c>
      <c r="O122" s="4" t="s">
        <v>496</v>
      </c>
      <c r="P122" s="4" t="s">
        <v>526</v>
      </c>
      <c r="Q122" s="4" t="s">
        <v>527</v>
      </c>
      <c r="R122" s="4" t="s">
        <v>528</v>
      </c>
      <c r="S122" s="4">
        <v>100</v>
      </c>
      <c r="T122" s="4" t="s">
        <v>529</v>
      </c>
      <c r="U122" s="4" t="s">
        <v>94</v>
      </c>
      <c r="V122" s="4" t="s">
        <v>95</v>
      </c>
      <c r="W122" s="4" t="s">
        <v>42</v>
      </c>
      <c r="X122" s="4" t="s">
        <v>43</v>
      </c>
    </row>
    <row r="123" spans="1:24" x14ac:dyDescent="0.25">
      <c r="A123" s="3">
        <v>121</v>
      </c>
      <c r="B123" s="4" t="s">
        <v>87</v>
      </c>
      <c r="C123" s="4" t="s">
        <v>26</v>
      </c>
      <c r="D123" s="4" t="s">
        <v>27</v>
      </c>
      <c r="E123" s="4" t="s">
        <v>28</v>
      </c>
      <c r="F123" s="4">
        <v>2016</v>
      </c>
      <c r="G123" s="4">
        <v>119</v>
      </c>
      <c r="H123" s="4" t="s">
        <v>524</v>
      </c>
      <c r="I123" s="4">
        <v>2</v>
      </c>
      <c r="J123" s="4" t="s">
        <v>30</v>
      </c>
      <c r="K123" s="4" t="s">
        <v>67</v>
      </c>
      <c r="L123" s="4" t="s">
        <v>32</v>
      </c>
      <c r="M123" s="4" t="s">
        <v>424</v>
      </c>
      <c r="N123" s="4" t="s">
        <v>525</v>
      </c>
      <c r="O123" s="4" t="s">
        <v>89</v>
      </c>
      <c r="P123" s="4" t="s">
        <v>530</v>
      </c>
      <c r="Q123" s="4" t="s">
        <v>531</v>
      </c>
      <c r="R123" s="4" t="s">
        <v>99</v>
      </c>
      <c r="S123" s="4">
        <v>100</v>
      </c>
      <c r="T123" s="4" t="s">
        <v>529</v>
      </c>
      <c r="U123" s="4" t="s">
        <v>94</v>
      </c>
      <c r="V123" s="4" t="s">
        <v>532</v>
      </c>
      <c r="W123" s="4" t="s">
        <v>42</v>
      </c>
      <c r="X123" s="4" t="s">
        <v>43</v>
      </c>
    </row>
    <row r="124" spans="1:24" x14ac:dyDescent="0.25">
      <c r="A124" s="3">
        <v>122</v>
      </c>
      <c r="B124" s="4" t="s">
        <v>87</v>
      </c>
      <c r="C124" s="4" t="s">
        <v>26</v>
      </c>
      <c r="D124" s="4" t="s">
        <v>27</v>
      </c>
      <c r="E124" s="4" t="s">
        <v>28</v>
      </c>
      <c r="F124" s="4">
        <v>2016</v>
      </c>
      <c r="G124" s="4">
        <v>119</v>
      </c>
      <c r="H124" s="4" t="s">
        <v>524</v>
      </c>
      <c r="I124" s="4">
        <v>3</v>
      </c>
      <c r="J124" s="4" t="s">
        <v>30</v>
      </c>
      <c r="K124" s="4" t="s">
        <v>67</v>
      </c>
      <c r="L124" s="4" t="s">
        <v>32</v>
      </c>
      <c r="M124" s="4" t="s">
        <v>424</v>
      </c>
      <c r="N124" s="4" t="s">
        <v>525</v>
      </c>
      <c r="O124" s="4" t="s">
        <v>96</v>
      </c>
      <c r="P124" s="4" t="s">
        <v>97</v>
      </c>
      <c r="Q124" s="4" t="s">
        <v>98</v>
      </c>
      <c r="R124" s="4" t="s">
        <v>99</v>
      </c>
      <c r="S124" s="4">
        <v>0.8</v>
      </c>
      <c r="T124" s="4" t="s">
        <v>93</v>
      </c>
      <c r="U124" s="4" t="s">
        <v>94</v>
      </c>
      <c r="V124" s="4" t="s">
        <v>100</v>
      </c>
      <c r="W124" s="4" t="s">
        <v>42</v>
      </c>
      <c r="X124" s="4" t="s">
        <v>43</v>
      </c>
    </row>
    <row r="125" spans="1:24" x14ac:dyDescent="0.25">
      <c r="A125" s="3">
        <v>123</v>
      </c>
      <c r="B125" s="4" t="s">
        <v>87</v>
      </c>
      <c r="C125" s="4" t="s">
        <v>26</v>
      </c>
      <c r="D125" s="4" t="s">
        <v>27</v>
      </c>
      <c r="E125" s="4" t="s">
        <v>28</v>
      </c>
      <c r="F125" s="4">
        <v>2016</v>
      </c>
      <c r="G125" s="4">
        <v>119</v>
      </c>
      <c r="H125" s="4" t="s">
        <v>533</v>
      </c>
      <c r="I125" s="4">
        <v>1</v>
      </c>
      <c r="J125" s="4" t="s">
        <v>30</v>
      </c>
      <c r="K125" s="4" t="s">
        <v>67</v>
      </c>
      <c r="L125" s="4" t="s">
        <v>32</v>
      </c>
      <c r="M125" s="4" t="s">
        <v>424</v>
      </c>
      <c r="N125" s="4" t="s">
        <v>534</v>
      </c>
      <c r="O125" s="4" t="s">
        <v>429</v>
      </c>
      <c r="P125" s="4" t="s">
        <v>535</v>
      </c>
      <c r="Q125" s="4" t="s">
        <v>98</v>
      </c>
      <c r="R125" s="4" t="s">
        <v>99</v>
      </c>
      <c r="S125" s="4">
        <v>100</v>
      </c>
      <c r="T125" s="4" t="s">
        <v>529</v>
      </c>
      <c r="U125" s="4" t="s">
        <v>94</v>
      </c>
      <c r="V125" s="4" t="s">
        <v>532</v>
      </c>
      <c r="W125" s="4" t="s">
        <v>42</v>
      </c>
      <c r="X125" s="4" t="s">
        <v>43</v>
      </c>
    </row>
    <row r="126" spans="1:24" x14ac:dyDescent="0.25">
      <c r="A126" s="3">
        <v>124</v>
      </c>
      <c r="B126" s="4" t="s">
        <v>87</v>
      </c>
      <c r="C126" s="4" t="s">
        <v>26</v>
      </c>
      <c r="D126" s="4" t="s">
        <v>27</v>
      </c>
      <c r="E126" s="4" t="s">
        <v>28</v>
      </c>
      <c r="F126" s="4">
        <v>2016</v>
      </c>
      <c r="G126" s="4">
        <v>119</v>
      </c>
      <c r="H126" s="4" t="s">
        <v>533</v>
      </c>
      <c r="I126" s="4">
        <v>2</v>
      </c>
      <c r="J126" s="4" t="s">
        <v>30</v>
      </c>
      <c r="K126" s="4" t="s">
        <v>67</v>
      </c>
      <c r="L126" s="4" t="s">
        <v>32</v>
      </c>
      <c r="M126" s="4" t="s">
        <v>424</v>
      </c>
      <c r="N126" s="4" t="s">
        <v>534</v>
      </c>
      <c r="O126" s="4" t="s">
        <v>430</v>
      </c>
      <c r="P126" s="4" t="s">
        <v>90</v>
      </c>
      <c r="Q126" s="4" t="s">
        <v>91</v>
      </c>
      <c r="R126" s="4" t="s">
        <v>92</v>
      </c>
      <c r="S126" s="4">
        <v>1</v>
      </c>
      <c r="T126" s="4" t="s">
        <v>93</v>
      </c>
      <c r="U126" s="4" t="s">
        <v>94</v>
      </c>
      <c r="V126" s="4" t="s">
        <v>95</v>
      </c>
      <c r="W126" s="4" t="s">
        <v>42</v>
      </c>
      <c r="X126" s="4" t="s">
        <v>43</v>
      </c>
    </row>
    <row r="127" spans="1:24" x14ac:dyDescent="0.25">
      <c r="A127" s="3">
        <v>125</v>
      </c>
      <c r="B127" s="4" t="s">
        <v>87</v>
      </c>
      <c r="C127" s="4" t="s">
        <v>26</v>
      </c>
      <c r="D127" s="4" t="s">
        <v>27</v>
      </c>
      <c r="E127" s="4" t="s">
        <v>28</v>
      </c>
      <c r="F127" s="4">
        <v>2016</v>
      </c>
      <c r="G127" s="4">
        <v>119</v>
      </c>
      <c r="H127" s="4" t="s">
        <v>533</v>
      </c>
      <c r="I127" s="4">
        <v>3</v>
      </c>
      <c r="J127" s="4" t="s">
        <v>30</v>
      </c>
      <c r="K127" s="4" t="s">
        <v>67</v>
      </c>
      <c r="L127" s="4" t="s">
        <v>32</v>
      </c>
      <c r="M127" s="4" t="s">
        <v>424</v>
      </c>
      <c r="N127" s="4" t="s">
        <v>534</v>
      </c>
      <c r="O127" s="4" t="s">
        <v>426</v>
      </c>
      <c r="P127" s="4" t="s">
        <v>97</v>
      </c>
      <c r="Q127" s="4" t="s">
        <v>98</v>
      </c>
      <c r="R127" s="4" t="s">
        <v>99</v>
      </c>
      <c r="S127" s="4">
        <v>0.8</v>
      </c>
      <c r="T127" s="4" t="s">
        <v>93</v>
      </c>
      <c r="U127" s="4" t="s">
        <v>94</v>
      </c>
      <c r="V127" s="4" t="s">
        <v>100</v>
      </c>
      <c r="W127" s="4" t="s">
        <v>42</v>
      </c>
      <c r="X127" s="4" t="s">
        <v>43</v>
      </c>
    </row>
    <row r="128" spans="1:24" x14ac:dyDescent="0.25">
      <c r="A128" s="3">
        <v>126</v>
      </c>
      <c r="B128" s="4" t="s">
        <v>87</v>
      </c>
      <c r="C128" s="4" t="s">
        <v>26</v>
      </c>
      <c r="D128" s="4" t="s">
        <v>27</v>
      </c>
      <c r="E128" s="4" t="s">
        <v>28</v>
      </c>
      <c r="F128" s="4">
        <v>2016</v>
      </c>
      <c r="G128" s="4">
        <v>119</v>
      </c>
      <c r="H128" s="4" t="s">
        <v>536</v>
      </c>
      <c r="I128" s="4">
        <v>1</v>
      </c>
      <c r="J128" s="4" t="s">
        <v>30</v>
      </c>
      <c r="K128" s="4" t="s">
        <v>67</v>
      </c>
      <c r="L128" s="4" t="s">
        <v>32</v>
      </c>
      <c r="M128" s="4" t="s">
        <v>424</v>
      </c>
      <c r="N128" s="4" t="s">
        <v>537</v>
      </c>
      <c r="O128" s="4" t="s">
        <v>429</v>
      </c>
      <c r="P128" s="4" t="s">
        <v>535</v>
      </c>
      <c r="Q128" s="4" t="s">
        <v>98</v>
      </c>
      <c r="R128" s="4" t="s">
        <v>99</v>
      </c>
      <c r="S128" s="4">
        <v>100</v>
      </c>
      <c r="T128" s="4" t="s">
        <v>529</v>
      </c>
      <c r="U128" s="4" t="s">
        <v>94</v>
      </c>
      <c r="V128" s="4" t="s">
        <v>532</v>
      </c>
      <c r="W128" s="4" t="s">
        <v>42</v>
      </c>
      <c r="X128" s="4" t="s">
        <v>43</v>
      </c>
    </row>
    <row r="129" spans="1:24" x14ac:dyDescent="0.25">
      <c r="A129" s="3">
        <v>127</v>
      </c>
      <c r="B129" s="4" t="s">
        <v>87</v>
      </c>
      <c r="C129" s="4" t="s">
        <v>26</v>
      </c>
      <c r="D129" s="4" t="s">
        <v>27</v>
      </c>
      <c r="E129" s="4" t="s">
        <v>28</v>
      </c>
      <c r="F129" s="4">
        <v>2016</v>
      </c>
      <c r="G129" s="4">
        <v>119</v>
      </c>
      <c r="H129" s="4" t="s">
        <v>536</v>
      </c>
      <c r="I129" s="4">
        <v>2</v>
      </c>
      <c r="J129" s="4" t="s">
        <v>30</v>
      </c>
      <c r="K129" s="4" t="s">
        <v>67</v>
      </c>
      <c r="L129" s="4" t="s">
        <v>32</v>
      </c>
      <c r="M129" s="4" t="s">
        <v>424</v>
      </c>
      <c r="N129" s="4" t="s">
        <v>537</v>
      </c>
      <c r="O129" s="4" t="s">
        <v>430</v>
      </c>
      <c r="P129" s="4" t="s">
        <v>90</v>
      </c>
      <c r="Q129" s="4" t="s">
        <v>91</v>
      </c>
      <c r="R129" s="4" t="s">
        <v>92</v>
      </c>
      <c r="S129" s="4">
        <v>1</v>
      </c>
      <c r="T129" s="4" t="s">
        <v>93</v>
      </c>
      <c r="U129" s="4" t="s">
        <v>94</v>
      </c>
      <c r="V129" s="4" t="s">
        <v>95</v>
      </c>
      <c r="W129" s="4" t="s">
        <v>42</v>
      </c>
      <c r="X129" s="4" t="s">
        <v>43</v>
      </c>
    </row>
    <row r="130" spans="1:24" x14ac:dyDescent="0.25">
      <c r="A130" s="3">
        <v>128</v>
      </c>
      <c r="B130" s="4" t="s">
        <v>87</v>
      </c>
      <c r="C130" s="4" t="s">
        <v>26</v>
      </c>
      <c r="D130" s="4" t="s">
        <v>27</v>
      </c>
      <c r="E130" s="4" t="s">
        <v>28</v>
      </c>
      <c r="F130" s="4">
        <v>2016</v>
      </c>
      <c r="G130" s="4">
        <v>119</v>
      </c>
      <c r="H130" s="4" t="s">
        <v>536</v>
      </c>
      <c r="I130" s="4">
        <v>3</v>
      </c>
      <c r="J130" s="4" t="s">
        <v>30</v>
      </c>
      <c r="K130" s="4" t="s">
        <v>67</v>
      </c>
      <c r="L130" s="4" t="s">
        <v>32</v>
      </c>
      <c r="M130" s="4" t="s">
        <v>424</v>
      </c>
      <c r="N130" s="4" t="s">
        <v>537</v>
      </c>
      <c r="O130" s="4" t="s">
        <v>426</v>
      </c>
      <c r="P130" s="4" t="s">
        <v>97</v>
      </c>
      <c r="Q130" s="4" t="s">
        <v>98</v>
      </c>
      <c r="R130" s="4" t="s">
        <v>99</v>
      </c>
      <c r="S130" s="4">
        <v>0.8</v>
      </c>
      <c r="T130" s="4" t="s">
        <v>93</v>
      </c>
      <c r="U130" s="4" t="s">
        <v>94</v>
      </c>
      <c r="V130" s="4" t="s">
        <v>100</v>
      </c>
      <c r="W130" s="4" t="s">
        <v>42</v>
      </c>
      <c r="X130" s="4" t="s">
        <v>43</v>
      </c>
    </row>
    <row r="131" spans="1:24" x14ac:dyDescent="0.25">
      <c r="A131" s="3">
        <v>129</v>
      </c>
      <c r="B131" s="4" t="s">
        <v>87</v>
      </c>
      <c r="C131" s="4" t="s">
        <v>26</v>
      </c>
      <c r="D131" s="4" t="s">
        <v>27</v>
      </c>
      <c r="E131" s="4" t="s">
        <v>28</v>
      </c>
      <c r="F131" s="4">
        <v>2016</v>
      </c>
      <c r="G131" s="4">
        <v>119</v>
      </c>
      <c r="H131" s="4" t="s">
        <v>538</v>
      </c>
      <c r="I131" s="4">
        <v>4</v>
      </c>
      <c r="J131" s="4" t="s">
        <v>30</v>
      </c>
      <c r="K131" s="4" t="s">
        <v>67</v>
      </c>
      <c r="L131" s="4" t="s">
        <v>32</v>
      </c>
      <c r="M131" s="4" t="s">
        <v>424</v>
      </c>
      <c r="N131" s="4" t="s">
        <v>539</v>
      </c>
      <c r="O131" s="4" t="s">
        <v>540</v>
      </c>
      <c r="P131" s="4" t="s">
        <v>541</v>
      </c>
      <c r="Q131" s="4" t="s">
        <v>542</v>
      </c>
      <c r="R131" s="4" t="s">
        <v>542</v>
      </c>
      <c r="S131" s="4">
        <v>1</v>
      </c>
      <c r="T131" s="4" t="s">
        <v>543</v>
      </c>
      <c r="U131" s="4" t="s">
        <v>94</v>
      </c>
      <c r="V131" s="4" t="s">
        <v>544</v>
      </c>
      <c r="W131" s="4" t="s">
        <v>42</v>
      </c>
      <c r="X131" s="4" t="s">
        <v>43</v>
      </c>
    </row>
    <row r="132" spans="1:24" x14ac:dyDescent="0.25">
      <c r="A132" s="3">
        <v>130</v>
      </c>
      <c r="B132" s="4" t="s">
        <v>87</v>
      </c>
      <c r="C132" s="4" t="s">
        <v>26</v>
      </c>
      <c r="D132" s="4" t="s">
        <v>27</v>
      </c>
      <c r="E132" s="4" t="s">
        <v>28</v>
      </c>
      <c r="F132" s="4">
        <v>2016</v>
      </c>
      <c r="G132" s="4">
        <v>119</v>
      </c>
      <c r="H132" s="4" t="s">
        <v>545</v>
      </c>
      <c r="I132" s="4">
        <v>1</v>
      </c>
      <c r="J132" s="4" t="s">
        <v>30</v>
      </c>
      <c r="K132" s="4" t="s">
        <v>67</v>
      </c>
      <c r="L132" s="4" t="s">
        <v>32</v>
      </c>
      <c r="M132" s="4" t="s">
        <v>424</v>
      </c>
      <c r="N132" s="4" t="s">
        <v>546</v>
      </c>
      <c r="O132" s="4" t="s">
        <v>429</v>
      </c>
      <c r="P132" s="4" t="s">
        <v>547</v>
      </c>
      <c r="Q132" s="4" t="s">
        <v>98</v>
      </c>
      <c r="R132" s="4" t="s">
        <v>528</v>
      </c>
      <c r="S132" s="4">
        <v>100</v>
      </c>
      <c r="T132" s="4" t="s">
        <v>529</v>
      </c>
      <c r="U132" s="4" t="s">
        <v>94</v>
      </c>
      <c r="V132" s="4" t="s">
        <v>95</v>
      </c>
      <c r="W132" s="4" t="s">
        <v>42</v>
      </c>
      <c r="X132" s="4" t="s">
        <v>43</v>
      </c>
    </row>
    <row r="133" spans="1:24" x14ac:dyDescent="0.25">
      <c r="A133" s="3">
        <v>131</v>
      </c>
      <c r="B133" s="4" t="s">
        <v>87</v>
      </c>
      <c r="C133" s="4" t="s">
        <v>26</v>
      </c>
      <c r="D133" s="4" t="s">
        <v>27</v>
      </c>
      <c r="E133" s="4" t="s">
        <v>28</v>
      </c>
      <c r="F133" s="4">
        <v>2016</v>
      </c>
      <c r="G133" s="4">
        <v>119</v>
      </c>
      <c r="H133" s="4" t="s">
        <v>545</v>
      </c>
      <c r="I133" s="4">
        <v>2</v>
      </c>
      <c r="J133" s="4" t="s">
        <v>30</v>
      </c>
      <c r="K133" s="4" t="s">
        <v>67</v>
      </c>
      <c r="L133" s="4" t="s">
        <v>32</v>
      </c>
      <c r="M133" s="4" t="s">
        <v>424</v>
      </c>
      <c r="N133" s="4" t="s">
        <v>546</v>
      </c>
      <c r="O133" s="4" t="s">
        <v>430</v>
      </c>
      <c r="P133" s="4" t="s">
        <v>90</v>
      </c>
      <c r="Q133" s="4" t="s">
        <v>91</v>
      </c>
      <c r="R133" s="4" t="s">
        <v>92</v>
      </c>
      <c r="S133" s="4">
        <v>1</v>
      </c>
      <c r="T133" s="4" t="s">
        <v>93</v>
      </c>
      <c r="U133" s="4" t="s">
        <v>94</v>
      </c>
      <c r="V133" s="4" t="s">
        <v>95</v>
      </c>
      <c r="W133" s="4" t="s">
        <v>42</v>
      </c>
      <c r="X133" s="4" t="s">
        <v>43</v>
      </c>
    </row>
    <row r="134" spans="1:24" x14ac:dyDescent="0.25">
      <c r="A134" s="3">
        <v>132</v>
      </c>
      <c r="B134" s="4" t="s">
        <v>87</v>
      </c>
      <c r="C134" s="4" t="s">
        <v>26</v>
      </c>
      <c r="D134" s="4" t="s">
        <v>27</v>
      </c>
      <c r="E134" s="4" t="s">
        <v>28</v>
      </c>
      <c r="F134" s="4">
        <v>2016</v>
      </c>
      <c r="G134" s="4">
        <v>119</v>
      </c>
      <c r="H134" s="4" t="s">
        <v>545</v>
      </c>
      <c r="I134" s="4">
        <v>3</v>
      </c>
      <c r="J134" s="4" t="s">
        <v>30</v>
      </c>
      <c r="K134" s="4" t="s">
        <v>67</v>
      </c>
      <c r="L134" s="4" t="s">
        <v>32</v>
      </c>
      <c r="M134" s="4" t="s">
        <v>424</v>
      </c>
      <c r="N134" s="4" t="s">
        <v>546</v>
      </c>
      <c r="O134" s="4" t="s">
        <v>426</v>
      </c>
      <c r="P134" s="4" t="s">
        <v>530</v>
      </c>
      <c r="Q134" s="4" t="s">
        <v>91</v>
      </c>
      <c r="R134" s="4" t="s">
        <v>99</v>
      </c>
      <c r="S134" s="4">
        <v>80</v>
      </c>
      <c r="T134" s="4" t="s">
        <v>529</v>
      </c>
      <c r="U134" s="4" t="s">
        <v>94</v>
      </c>
      <c r="V134" s="4" t="s">
        <v>532</v>
      </c>
      <c r="W134" s="4" t="s">
        <v>42</v>
      </c>
      <c r="X134" s="4" t="s">
        <v>43</v>
      </c>
    </row>
    <row r="135" spans="1:24" x14ac:dyDescent="0.25">
      <c r="A135" s="3">
        <v>133</v>
      </c>
      <c r="B135" s="4" t="s">
        <v>87</v>
      </c>
      <c r="C135" s="4" t="s">
        <v>26</v>
      </c>
      <c r="D135" s="4" t="s">
        <v>27</v>
      </c>
      <c r="E135" s="4" t="s">
        <v>28</v>
      </c>
      <c r="F135" s="4">
        <v>2016</v>
      </c>
      <c r="G135" s="4">
        <v>119</v>
      </c>
      <c r="H135" s="4" t="s">
        <v>548</v>
      </c>
      <c r="I135" s="4">
        <v>1</v>
      </c>
      <c r="J135" s="4" t="s">
        <v>30</v>
      </c>
      <c r="K135" s="4" t="s">
        <v>67</v>
      </c>
      <c r="L135" s="4" t="s">
        <v>32</v>
      </c>
      <c r="M135" s="4" t="s">
        <v>424</v>
      </c>
      <c r="N135" s="4" t="s">
        <v>549</v>
      </c>
      <c r="O135" s="4" t="s">
        <v>430</v>
      </c>
      <c r="P135" s="4" t="s">
        <v>547</v>
      </c>
      <c r="Q135" s="4" t="s">
        <v>98</v>
      </c>
      <c r="R135" s="4" t="s">
        <v>528</v>
      </c>
      <c r="S135" s="4">
        <v>100</v>
      </c>
      <c r="T135" s="4" t="s">
        <v>529</v>
      </c>
      <c r="U135" s="4" t="s">
        <v>94</v>
      </c>
      <c r="V135" s="4" t="s">
        <v>95</v>
      </c>
      <c r="W135" s="4" t="s">
        <v>42</v>
      </c>
      <c r="X135" s="4" t="s">
        <v>43</v>
      </c>
    </row>
    <row r="136" spans="1:24" x14ac:dyDescent="0.25">
      <c r="A136" s="3">
        <v>134</v>
      </c>
      <c r="B136" s="4" t="s">
        <v>87</v>
      </c>
      <c r="C136" s="4" t="s">
        <v>26</v>
      </c>
      <c r="D136" s="4" t="s">
        <v>27</v>
      </c>
      <c r="E136" s="4" t="s">
        <v>28</v>
      </c>
      <c r="F136" s="4">
        <v>2016</v>
      </c>
      <c r="G136" s="4">
        <v>119</v>
      </c>
      <c r="H136" s="4" t="s">
        <v>548</v>
      </c>
      <c r="I136" s="4">
        <v>2</v>
      </c>
      <c r="J136" s="4" t="s">
        <v>30</v>
      </c>
      <c r="K136" s="4" t="s">
        <v>67</v>
      </c>
      <c r="L136" s="4" t="s">
        <v>32</v>
      </c>
      <c r="M136" s="4" t="s">
        <v>424</v>
      </c>
      <c r="N136" s="4" t="s">
        <v>549</v>
      </c>
      <c r="O136" s="4" t="s">
        <v>430</v>
      </c>
      <c r="P136" s="4" t="s">
        <v>530</v>
      </c>
      <c r="Q136" s="4" t="s">
        <v>91</v>
      </c>
      <c r="R136" s="4" t="s">
        <v>99</v>
      </c>
      <c r="S136" s="4">
        <v>100</v>
      </c>
      <c r="T136" s="4" t="s">
        <v>529</v>
      </c>
      <c r="U136" s="4" t="s">
        <v>94</v>
      </c>
      <c r="V136" s="4" t="s">
        <v>532</v>
      </c>
      <c r="W136" s="4" t="s">
        <v>42</v>
      </c>
      <c r="X136" s="4" t="s">
        <v>43</v>
      </c>
    </row>
    <row r="137" spans="1:24" x14ac:dyDescent="0.25">
      <c r="A137" s="3">
        <v>135</v>
      </c>
      <c r="B137" s="4" t="s">
        <v>87</v>
      </c>
      <c r="C137" s="4" t="s">
        <v>26</v>
      </c>
      <c r="D137" s="4" t="s">
        <v>27</v>
      </c>
      <c r="E137" s="4" t="s">
        <v>28</v>
      </c>
      <c r="F137" s="4">
        <v>2016</v>
      </c>
      <c r="G137" s="4">
        <v>119</v>
      </c>
      <c r="H137" s="4" t="s">
        <v>550</v>
      </c>
      <c r="I137" s="4">
        <v>1</v>
      </c>
      <c r="J137" s="4" t="s">
        <v>30</v>
      </c>
      <c r="K137" s="4" t="s">
        <v>67</v>
      </c>
      <c r="L137" s="4" t="s">
        <v>32</v>
      </c>
      <c r="M137" s="4" t="s">
        <v>424</v>
      </c>
      <c r="N137" s="4" t="s">
        <v>551</v>
      </c>
      <c r="O137" s="4" t="s">
        <v>429</v>
      </c>
      <c r="P137" s="4" t="s">
        <v>535</v>
      </c>
      <c r="Q137" s="4" t="s">
        <v>98</v>
      </c>
      <c r="R137" s="4" t="s">
        <v>99</v>
      </c>
      <c r="S137" s="4">
        <v>100</v>
      </c>
      <c r="T137" s="4" t="s">
        <v>529</v>
      </c>
      <c r="U137" s="4" t="s">
        <v>94</v>
      </c>
      <c r="V137" s="4" t="s">
        <v>532</v>
      </c>
      <c r="W137" s="4" t="s">
        <v>42</v>
      </c>
      <c r="X137" s="4" t="s">
        <v>43</v>
      </c>
    </row>
    <row r="138" spans="1:24" x14ac:dyDescent="0.25">
      <c r="A138" s="3">
        <v>136</v>
      </c>
      <c r="B138" s="4" t="s">
        <v>87</v>
      </c>
      <c r="C138" s="4" t="s">
        <v>26</v>
      </c>
      <c r="D138" s="4" t="s">
        <v>27</v>
      </c>
      <c r="E138" s="4" t="s">
        <v>28</v>
      </c>
      <c r="F138" s="4">
        <v>2016</v>
      </c>
      <c r="G138" s="4">
        <v>119</v>
      </c>
      <c r="H138" s="4" t="s">
        <v>550</v>
      </c>
      <c r="I138" s="4">
        <v>2</v>
      </c>
      <c r="J138" s="4" t="s">
        <v>30</v>
      </c>
      <c r="K138" s="4" t="s">
        <v>67</v>
      </c>
      <c r="L138" s="4" t="s">
        <v>32</v>
      </c>
      <c r="M138" s="4" t="s">
        <v>424</v>
      </c>
      <c r="N138" s="4" t="s">
        <v>551</v>
      </c>
      <c r="O138" s="4" t="s">
        <v>426</v>
      </c>
      <c r="P138" s="4" t="s">
        <v>97</v>
      </c>
      <c r="Q138" s="4" t="s">
        <v>98</v>
      </c>
      <c r="R138" s="4" t="s">
        <v>99</v>
      </c>
      <c r="S138" s="4">
        <v>0.8</v>
      </c>
      <c r="T138" s="4" t="s">
        <v>93</v>
      </c>
      <c r="U138" s="4" t="s">
        <v>94</v>
      </c>
      <c r="V138" s="4" t="s">
        <v>100</v>
      </c>
      <c r="W138" s="4" t="s">
        <v>42</v>
      </c>
      <c r="X138" s="4" t="s">
        <v>43</v>
      </c>
    </row>
    <row r="139" spans="1:24" x14ac:dyDescent="0.25">
      <c r="A139" s="3">
        <v>137</v>
      </c>
      <c r="B139" s="4" t="s">
        <v>87</v>
      </c>
      <c r="C139" s="4" t="s">
        <v>26</v>
      </c>
      <c r="D139" s="4" t="s">
        <v>27</v>
      </c>
      <c r="E139" s="4" t="s">
        <v>28</v>
      </c>
      <c r="F139" s="4">
        <v>2016</v>
      </c>
      <c r="G139" s="4">
        <v>119</v>
      </c>
      <c r="H139" s="4" t="s">
        <v>552</v>
      </c>
      <c r="I139" s="4">
        <v>1</v>
      </c>
      <c r="J139" s="4" t="s">
        <v>30</v>
      </c>
      <c r="K139" s="4" t="s">
        <v>67</v>
      </c>
      <c r="L139" s="4" t="s">
        <v>32</v>
      </c>
      <c r="M139" s="4" t="s">
        <v>424</v>
      </c>
      <c r="N139" s="4" t="s">
        <v>553</v>
      </c>
      <c r="O139" s="4" t="s">
        <v>496</v>
      </c>
      <c r="P139" s="4" t="s">
        <v>530</v>
      </c>
      <c r="Q139" s="4" t="s">
        <v>98</v>
      </c>
      <c r="R139" s="4" t="s">
        <v>99</v>
      </c>
      <c r="S139" s="4">
        <v>100</v>
      </c>
      <c r="T139" s="4" t="s">
        <v>529</v>
      </c>
      <c r="U139" s="4" t="s">
        <v>94</v>
      </c>
      <c r="V139" s="4" t="s">
        <v>532</v>
      </c>
      <c r="W139" s="4" t="s">
        <v>42</v>
      </c>
      <c r="X139" s="4" t="s">
        <v>43</v>
      </c>
    </row>
    <row r="140" spans="1:24" x14ac:dyDescent="0.25">
      <c r="A140" s="3">
        <v>138</v>
      </c>
      <c r="B140" s="4" t="s">
        <v>87</v>
      </c>
      <c r="C140" s="4" t="s">
        <v>26</v>
      </c>
      <c r="D140" s="4" t="s">
        <v>27</v>
      </c>
      <c r="E140" s="4" t="s">
        <v>28</v>
      </c>
      <c r="F140" s="4">
        <v>2016</v>
      </c>
      <c r="G140" s="4">
        <v>119</v>
      </c>
      <c r="H140" s="4" t="s">
        <v>552</v>
      </c>
      <c r="I140" s="4">
        <v>2</v>
      </c>
      <c r="J140" s="4" t="s">
        <v>30</v>
      </c>
      <c r="K140" s="4" t="s">
        <v>67</v>
      </c>
      <c r="L140" s="4" t="s">
        <v>32</v>
      </c>
      <c r="M140" s="4" t="s">
        <v>424</v>
      </c>
      <c r="N140" s="4" t="s">
        <v>553</v>
      </c>
      <c r="O140" s="4" t="s">
        <v>89</v>
      </c>
      <c r="P140" s="4" t="s">
        <v>547</v>
      </c>
      <c r="Q140" s="4" t="s">
        <v>98</v>
      </c>
      <c r="R140" s="4" t="s">
        <v>528</v>
      </c>
      <c r="S140" s="4">
        <v>100</v>
      </c>
      <c r="T140" s="4" t="s">
        <v>529</v>
      </c>
      <c r="U140" s="4" t="s">
        <v>94</v>
      </c>
      <c r="V140" s="4" t="s">
        <v>95</v>
      </c>
      <c r="W140" s="4" t="s">
        <v>42</v>
      </c>
      <c r="X140" s="4" t="s">
        <v>43</v>
      </c>
    </row>
    <row r="141" spans="1:24" x14ac:dyDescent="0.25">
      <c r="A141" s="3">
        <v>139</v>
      </c>
      <c r="B141" s="4" t="s">
        <v>87</v>
      </c>
      <c r="C141" s="4" t="s">
        <v>26</v>
      </c>
      <c r="D141" s="4" t="s">
        <v>27</v>
      </c>
      <c r="E141" s="4" t="s">
        <v>28</v>
      </c>
      <c r="F141" s="4">
        <v>2016</v>
      </c>
      <c r="G141" s="4">
        <v>119</v>
      </c>
      <c r="H141" s="4" t="s">
        <v>552</v>
      </c>
      <c r="I141" s="4">
        <v>3</v>
      </c>
      <c r="J141" s="4" t="s">
        <v>30</v>
      </c>
      <c r="K141" s="4" t="s">
        <v>67</v>
      </c>
      <c r="L141" s="4" t="s">
        <v>32</v>
      </c>
      <c r="M141" s="4" t="s">
        <v>424</v>
      </c>
      <c r="N141" s="4" t="s">
        <v>553</v>
      </c>
      <c r="O141" s="4" t="s">
        <v>96</v>
      </c>
      <c r="P141" s="4" t="s">
        <v>97</v>
      </c>
      <c r="Q141" s="4" t="s">
        <v>98</v>
      </c>
      <c r="R141" s="4" t="s">
        <v>99</v>
      </c>
      <c r="S141" s="4">
        <v>0.8</v>
      </c>
      <c r="T141" s="4" t="s">
        <v>93</v>
      </c>
      <c r="U141" s="4" t="s">
        <v>94</v>
      </c>
      <c r="V141" s="4" t="s">
        <v>100</v>
      </c>
      <c r="W141" s="4" t="s">
        <v>42</v>
      </c>
      <c r="X141" s="4" t="s">
        <v>43</v>
      </c>
    </row>
    <row r="142" spans="1:24" x14ac:dyDescent="0.25">
      <c r="A142" s="3">
        <v>140</v>
      </c>
      <c r="B142" s="4" t="s">
        <v>87</v>
      </c>
      <c r="C142" s="4" t="s">
        <v>26</v>
      </c>
      <c r="D142" s="4" t="s">
        <v>27</v>
      </c>
      <c r="E142" s="4" t="s">
        <v>28</v>
      </c>
      <c r="F142" s="4">
        <v>2016</v>
      </c>
      <c r="G142" s="4">
        <v>119</v>
      </c>
      <c r="H142" s="4" t="s">
        <v>554</v>
      </c>
      <c r="I142" s="4">
        <v>1</v>
      </c>
      <c r="J142" s="4" t="s">
        <v>30</v>
      </c>
      <c r="K142" s="4" t="s">
        <v>67</v>
      </c>
      <c r="L142" s="4" t="s">
        <v>32</v>
      </c>
      <c r="M142" s="4" t="s">
        <v>424</v>
      </c>
      <c r="N142" s="4" t="s">
        <v>555</v>
      </c>
      <c r="O142" s="4" t="s">
        <v>429</v>
      </c>
      <c r="P142" s="4" t="s">
        <v>90</v>
      </c>
      <c r="Q142" s="4" t="s">
        <v>91</v>
      </c>
      <c r="R142" s="4" t="s">
        <v>92</v>
      </c>
      <c r="S142" s="4">
        <v>1</v>
      </c>
      <c r="T142" s="4" t="s">
        <v>93</v>
      </c>
      <c r="U142" s="4" t="s">
        <v>94</v>
      </c>
      <c r="V142" s="4" t="s">
        <v>95</v>
      </c>
      <c r="W142" s="4" t="s">
        <v>42</v>
      </c>
      <c r="X142" s="4" t="s">
        <v>43</v>
      </c>
    </row>
    <row r="143" spans="1:24" x14ac:dyDescent="0.25">
      <c r="A143" s="3">
        <v>141</v>
      </c>
      <c r="B143" s="4" t="s">
        <v>87</v>
      </c>
      <c r="C143" s="4" t="s">
        <v>26</v>
      </c>
      <c r="D143" s="4" t="s">
        <v>27</v>
      </c>
      <c r="E143" s="4" t="s">
        <v>28</v>
      </c>
      <c r="F143" s="4">
        <v>2016</v>
      </c>
      <c r="G143" s="4">
        <v>119</v>
      </c>
      <c r="H143" s="4" t="s">
        <v>554</v>
      </c>
      <c r="I143" s="4">
        <v>2</v>
      </c>
      <c r="J143" s="4" t="s">
        <v>30</v>
      </c>
      <c r="K143" s="4" t="s">
        <v>67</v>
      </c>
      <c r="L143" s="4" t="s">
        <v>32</v>
      </c>
      <c r="M143" s="4" t="s">
        <v>424</v>
      </c>
      <c r="N143" s="4" t="s">
        <v>555</v>
      </c>
      <c r="O143" s="4" t="s">
        <v>430</v>
      </c>
      <c r="P143" s="4" t="s">
        <v>90</v>
      </c>
      <c r="Q143" s="4" t="s">
        <v>91</v>
      </c>
      <c r="R143" s="4" t="s">
        <v>92</v>
      </c>
      <c r="S143" s="4">
        <v>1</v>
      </c>
      <c r="T143" s="4" t="s">
        <v>93</v>
      </c>
      <c r="U143" s="4" t="s">
        <v>94</v>
      </c>
      <c r="V143" s="4" t="s">
        <v>95</v>
      </c>
      <c r="W143" s="4" t="s">
        <v>42</v>
      </c>
      <c r="X143" s="4" t="s">
        <v>43</v>
      </c>
    </row>
    <row r="144" spans="1:24" x14ac:dyDescent="0.25">
      <c r="A144" s="3">
        <v>142</v>
      </c>
      <c r="B144" s="4" t="s">
        <v>87</v>
      </c>
      <c r="C144" s="4" t="s">
        <v>26</v>
      </c>
      <c r="D144" s="4" t="s">
        <v>27</v>
      </c>
      <c r="E144" s="4" t="s">
        <v>28</v>
      </c>
      <c r="F144" s="4">
        <v>2016</v>
      </c>
      <c r="G144" s="4">
        <v>119</v>
      </c>
      <c r="H144" s="4" t="s">
        <v>554</v>
      </c>
      <c r="I144" s="4">
        <v>3</v>
      </c>
      <c r="J144" s="4" t="s">
        <v>30</v>
      </c>
      <c r="K144" s="4" t="s">
        <v>67</v>
      </c>
      <c r="L144" s="4" t="s">
        <v>32</v>
      </c>
      <c r="M144" s="4" t="s">
        <v>424</v>
      </c>
      <c r="N144" s="4" t="s">
        <v>555</v>
      </c>
      <c r="O144" s="4" t="s">
        <v>426</v>
      </c>
      <c r="P144" s="4" t="s">
        <v>97</v>
      </c>
      <c r="Q144" s="4" t="s">
        <v>98</v>
      </c>
      <c r="R144" s="4" t="s">
        <v>99</v>
      </c>
      <c r="S144" s="4">
        <v>0.8</v>
      </c>
      <c r="T144" s="4" t="s">
        <v>93</v>
      </c>
      <c r="U144" s="4" t="s">
        <v>94</v>
      </c>
      <c r="V144" s="4" t="s">
        <v>100</v>
      </c>
      <c r="W144" s="4" t="s">
        <v>42</v>
      </c>
      <c r="X144" s="4" t="s">
        <v>43</v>
      </c>
    </row>
    <row r="145" spans="1:24" x14ac:dyDescent="0.25">
      <c r="A145" s="3">
        <v>143</v>
      </c>
      <c r="B145" s="4" t="s">
        <v>65</v>
      </c>
      <c r="C145" s="4" t="s">
        <v>26</v>
      </c>
      <c r="D145" s="4" t="s">
        <v>27</v>
      </c>
      <c r="E145" s="4" t="s">
        <v>28</v>
      </c>
      <c r="F145" s="4">
        <v>2017</v>
      </c>
      <c r="G145" s="4">
        <v>91</v>
      </c>
      <c r="H145" s="4" t="s">
        <v>554</v>
      </c>
      <c r="I145" s="4">
        <v>1</v>
      </c>
      <c r="J145" s="4" t="s">
        <v>30</v>
      </c>
      <c r="K145" s="4" t="s">
        <v>67</v>
      </c>
      <c r="L145" s="4" t="s">
        <v>32</v>
      </c>
      <c r="M145" s="4" t="s">
        <v>424</v>
      </c>
      <c r="N145" s="4" t="s">
        <v>556</v>
      </c>
      <c r="O145" s="4" t="s">
        <v>557</v>
      </c>
      <c r="P145" s="4" t="s">
        <v>558</v>
      </c>
      <c r="Q145" s="4" t="s">
        <v>559</v>
      </c>
      <c r="R145" s="4" t="s">
        <v>560</v>
      </c>
      <c r="S145" s="4">
        <v>100</v>
      </c>
      <c r="T145" s="4" t="s">
        <v>561</v>
      </c>
      <c r="U145" s="4" t="s">
        <v>75</v>
      </c>
      <c r="V145" s="4" t="s">
        <v>454</v>
      </c>
      <c r="W145" s="4" t="s">
        <v>42</v>
      </c>
      <c r="X145" s="4" t="s">
        <v>43</v>
      </c>
    </row>
    <row r="146" spans="1:24" x14ac:dyDescent="0.25">
      <c r="A146" s="3">
        <v>144</v>
      </c>
      <c r="B146" s="4" t="s">
        <v>65</v>
      </c>
      <c r="C146" s="4" t="s">
        <v>26</v>
      </c>
      <c r="D146" s="4" t="s">
        <v>27</v>
      </c>
      <c r="E146" s="4" t="s">
        <v>28</v>
      </c>
      <c r="F146" s="4">
        <v>2017</v>
      </c>
      <c r="G146" s="4">
        <v>91</v>
      </c>
      <c r="H146" s="4" t="s">
        <v>554</v>
      </c>
      <c r="I146" s="4">
        <v>2</v>
      </c>
      <c r="J146" s="4" t="s">
        <v>30</v>
      </c>
      <c r="K146" s="4" t="s">
        <v>67</v>
      </c>
      <c r="L146" s="4" t="s">
        <v>32</v>
      </c>
      <c r="M146" s="4" t="s">
        <v>424</v>
      </c>
      <c r="N146" s="4" t="s">
        <v>556</v>
      </c>
      <c r="O146" s="4" t="s">
        <v>557</v>
      </c>
      <c r="P146" s="4" t="s">
        <v>562</v>
      </c>
      <c r="Q146" s="4" t="s">
        <v>563</v>
      </c>
      <c r="R146" s="4" t="s">
        <v>564</v>
      </c>
      <c r="S146" s="4">
        <v>100</v>
      </c>
      <c r="T146" s="4" t="s">
        <v>561</v>
      </c>
      <c r="U146" s="4" t="s">
        <v>75</v>
      </c>
      <c r="V146" s="4" t="s">
        <v>454</v>
      </c>
      <c r="W146" s="4" t="s">
        <v>42</v>
      </c>
      <c r="X146" s="4" t="s">
        <v>43</v>
      </c>
    </row>
    <row r="147" spans="1:24" x14ac:dyDescent="0.25">
      <c r="A147" s="3">
        <v>145</v>
      </c>
      <c r="B147" s="4" t="s">
        <v>65</v>
      </c>
      <c r="C147" s="4" t="s">
        <v>26</v>
      </c>
      <c r="D147" s="4" t="s">
        <v>27</v>
      </c>
      <c r="E147" s="4" t="s">
        <v>28</v>
      </c>
      <c r="F147" s="4">
        <v>2017</v>
      </c>
      <c r="G147" s="4">
        <v>91</v>
      </c>
      <c r="H147" s="4" t="s">
        <v>565</v>
      </c>
      <c r="I147" s="4">
        <v>1</v>
      </c>
      <c r="J147" s="4" t="s">
        <v>30</v>
      </c>
      <c r="K147" s="4" t="s">
        <v>67</v>
      </c>
      <c r="L147" s="4" t="s">
        <v>32</v>
      </c>
      <c r="M147" s="4" t="s">
        <v>424</v>
      </c>
      <c r="N147" s="4" t="s">
        <v>566</v>
      </c>
      <c r="O147" s="4" t="s">
        <v>567</v>
      </c>
      <c r="P147" s="4" t="s">
        <v>568</v>
      </c>
      <c r="Q147" s="4" t="s">
        <v>569</v>
      </c>
      <c r="R147" s="4" t="s">
        <v>570</v>
      </c>
      <c r="S147" s="4">
        <v>100</v>
      </c>
      <c r="T147" s="4" t="s">
        <v>168</v>
      </c>
      <c r="U147" s="4" t="s">
        <v>75</v>
      </c>
      <c r="V147" s="4" t="s">
        <v>571</v>
      </c>
      <c r="W147" s="4" t="s">
        <v>42</v>
      </c>
      <c r="X147" s="4" t="s">
        <v>43</v>
      </c>
    </row>
    <row r="148" spans="1:24" x14ac:dyDescent="0.25">
      <c r="A148" s="3">
        <v>146</v>
      </c>
      <c r="B148" s="4" t="s">
        <v>65</v>
      </c>
      <c r="C148" s="4" t="s">
        <v>26</v>
      </c>
      <c r="D148" s="4" t="s">
        <v>27</v>
      </c>
      <c r="E148" s="4" t="s">
        <v>28</v>
      </c>
      <c r="F148" s="4">
        <v>2017</v>
      </c>
      <c r="G148" s="4">
        <v>91</v>
      </c>
      <c r="H148" s="4" t="s">
        <v>565</v>
      </c>
      <c r="I148" s="4">
        <v>2</v>
      </c>
      <c r="J148" s="4" t="s">
        <v>30</v>
      </c>
      <c r="K148" s="4" t="s">
        <v>67</v>
      </c>
      <c r="L148" s="4" t="s">
        <v>32</v>
      </c>
      <c r="M148" s="4" t="s">
        <v>424</v>
      </c>
      <c r="N148" s="4" t="s">
        <v>566</v>
      </c>
      <c r="O148" s="4" t="s">
        <v>567</v>
      </c>
      <c r="P148" s="4" t="s">
        <v>572</v>
      </c>
      <c r="Q148" s="4" t="s">
        <v>573</v>
      </c>
      <c r="R148" s="4" t="s">
        <v>574</v>
      </c>
      <c r="S148" s="4">
        <v>100</v>
      </c>
      <c r="T148" s="4" t="s">
        <v>168</v>
      </c>
      <c r="U148" s="4" t="s">
        <v>75</v>
      </c>
      <c r="V148" s="4" t="s">
        <v>571</v>
      </c>
      <c r="W148" s="4" t="s">
        <v>42</v>
      </c>
      <c r="X148" s="4" t="s">
        <v>43</v>
      </c>
    </row>
    <row r="149" spans="1:24" x14ac:dyDescent="0.25">
      <c r="A149" s="3">
        <v>147</v>
      </c>
      <c r="B149" s="4" t="s">
        <v>87</v>
      </c>
      <c r="C149" s="4" t="s">
        <v>26</v>
      </c>
      <c r="D149" s="4" t="s">
        <v>27</v>
      </c>
      <c r="E149" s="4" t="s">
        <v>28</v>
      </c>
      <c r="F149" s="4">
        <v>2016</v>
      </c>
      <c r="G149" s="4">
        <v>119</v>
      </c>
      <c r="H149" s="4" t="s">
        <v>565</v>
      </c>
      <c r="I149" s="4">
        <v>1</v>
      </c>
      <c r="J149" s="4" t="s">
        <v>30</v>
      </c>
      <c r="K149" s="4" t="s">
        <v>67</v>
      </c>
      <c r="L149" s="4" t="s">
        <v>32</v>
      </c>
      <c r="M149" s="4" t="s">
        <v>424</v>
      </c>
      <c r="N149" s="4" t="s">
        <v>575</v>
      </c>
      <c r="O149" s="4" t="s">
        <v>496</v>
      </c>
      <c r="P149" s="4" t="s">
        <v>90</v>
      </c>
      <c r="Q149" s="4" t="s">
        <v>91</v>
      </c>
      <c r="R149" s="4" t="s">
        <v>92</v>
      </c>
      <c r="S149" s="4">
        <v>1</v>
      </c>
      <c r="T149" s="4" t="s">
        <v>93</v>
      </c>
      <c r="U149" s="4" t="s">
        <v>94</v>
      </c>
      <c r="V149" s="4" t="s">
        <v>95</v>
      </c>
      <c r="W149" s="4" t="s">
        <v>42</v>
      </c>
      <c r="X149" s="4" t="s">
        <v>43</v>
      </c>
    </row>
    <row r="150" spans="1:24" x14ac:dyDescent="0.25">
      <c r="A150" s="3">
        <v>148</v>
      </c>
      <c r="B150" s="4" t="s">
        <v>87</v>
      </c>
      <c r="C150" s="4" t="s">
        <v>26</v>
      </c>
      <c r="D150" s="4" t="s">
        <v>27</v>
      </c>
      <c r="E150" s="4" t="s">
        <v>28</v>
      </c>
      <c r="F150" s="4">
        <v>2016</v>
      </c>
      <c r="G150" s="4">
        <v>119</v>
      </c>
      <c r="H150" s="4" t="s">
        <v>565</v>
      </c>
      <c r="I150" s="4">
        <v>2</v>
      </c>
      <c r="J150" s="4" t="s">
        <v>30</v>
      </c>
      <c r="K150" s="4" t="s">
        <v>67</v>
      </c>
      <c r="L150" s="4" t="s">
        <v>32</v>
      </c>
      <c r="M150" s="4" t="s">
        <v>424</v>
      </c>
      <c r="N150" s="4" t="s">
        <v>575</v>
      </c>
      <c r="O150" s="4" t="s">
        <v>576</v>
      </c>
      <c r="P150" s="4" t="s">
        <v>97</v>
      </c>
      <c r="Q150" s="4" t="s">
        <v>98</v>
      </c>
      <c r="R150" s="4" t="s">
        <v>99</v>
      </c>
      <c r="S150" s="4">
        <v>0.8</v>
      </c>
      <c r="T150" s="4" t="s">
        <v>93</v>
      </c>
      <c r="U150" s="4" t="s">
        <v>94</v>
      </c>
      <c r="V150" s="4" t="s">
        <v>100</v>
      </c>
      <c r="W150" s="4" t="s">
        <v>42</v>
      </c>
      <c r="X150" s="4" t="s">
        <v>43</v>
      </c>
    </row>
    <row r="151" spans="1:24" x14ac:dyDescent="0.25">
      <c r="A151" s="3">
        <v>149</v>
      </c>
      <c r="B151" s="4" t="s">
        <v>87</v>
      </c>
      <c r="C151" s="4" t="s">
        <v>26</v>
      </c>
      <c r="D151" s="4" t="s">
        <v>27</v>
      </c>
      <c r="E151" s="4" t="s">
        <v>28</v>
      </c>
      <c r="F151" s="4">
        <v>2016</v>
      </c>
      <c r="G151" s="4">
        <v>119</v>
      </c>
      <c r="H151" s="4" t="s">
        <v>577</v>
      </c>
      <c r="I151" s="4">
        <v>1</v>
      </c>
      <c r="J151" s="4" t="s">
        <v>30</v>
      </c>
      <c r="K151" s="4" t="s">
        <v>67</v>
      </c>
      <c r="L151" s="4" t="s">
        <v>32</v>
      </c>
      <c r="M151" s="4" t="s">
        <v>424</v>
      </c>
      <c r="N151" s="4" t="s">
        <v>578</v>
      </c>
      <c r="O151" s="4" t="s">
        <v>429</v>
      </c>
      <c r="P151" s="4" t="s">
        <v>90</v>
      </c>
      <c r="Q151" s="4" t="s">
        <v>91</v>
      </c>
      <c r="R151" s="4" t="s">
        <v>92</v>
      </c>
      <c r="S151" s="4">
        <v>1</v>
      </c>
      <c r="T151" s="4" t="s">
        <v>93</v>
      </c>
      <c r="U151" s="4" t="s">
        <v>94</v>
      </c>
      <c r="V151" s="4" t="s">
        <v>95</v>
      </c>
      <c r="W151" s="4" t="s">
        <v>42</v>
      </c>
      <c r="X151" s="4" t="s">
        <v>43</v>
      </c>
    </row>
    <row r="152" spans="1:24" x14ac:dyDescent="0.25">
      <c r="A152" s="3">
        <v>150</v>
      </c>
      <c r="B152" s="4" t="s">
        <v>87</v>
      </c>
      <c r="C152" s="4" t="s">
        <v>26</v>
      </c>
      <c r="D152" s="4" t="s">
        <v>27</v>
      </c>
      <c r="E152" s="4" t="s">
        <v>28</v>
      </c>
      <c r="F152" s="4">
        <v>2016</v>
      </c>
      <c r="G152" s="4">
        <v>119</v>
      </c>
      <c r="H152" s="4" t="s">
        <v>577</v>
      </c>
      <c r="I152" s="4">
        <v>2</v>
      </c>
      <c r="J152" s="4" t="s">
        <v>30</v>
      </c>
      <c r="K152" s="4" t="s">
        <v>67</v>
      </c>
      <c r="L152" s="4" t="s">
        <v>32</v>
      </c>
      <c r="M152" s="4" t="s">
        <v>424</v>
      </c>
      <c r="N152" s="4" t="s">
        <v>578</v>
      </c>
      <c r="O152" s="4" t="s">
        <v>430</v>
      </c>
      <c r="P152" s="4" t="s">
        <v>90</v>
      </c>
      <c r="Q152" s="4" t="s">
        <v>91</v>
      </c>
      <c r="R152" s="4" t="s">
        <v>92</v>
      </c>
      <c r="S152" s="4">
        <v>1</v>
      </c>
      <c r="T152" s="4" t="s">
        <v>93</v>
      </c>
      <c r="U152" s="4" t="s">
        <v>94</v>
      </c>
      <c r="V152" s="4" t="s">
        <v>95</v>
      </c>
      <c r="W152" s="4" t="s">
        <v>42</v>
      </c>
      <c r="X152" s="4" t="s">
        <v>43</v>
      </c>
    </row>
    <row r="153" spans="1:24" x14ac:dyDescent="0.25">
      <c r="A153" s="3">
        <v>151</v>
      </c>
      <c r="B153" s="4" t="s">
        <v>87</v>
      </c>
      <c r="C153" s="4" t="s">
        <v>26</v>
      </c>
      <c r="D153" s="4" t="s">
        <v>27</v>
      </c>
      <c r="E153" s="4" t="s">
        <v>28</v>
      </c>
      <c r="F153" s="4">
        <v>2016</v>
      </c>
      <c r="G153" s="4">
        <v>119</v>
      </c>
      <c r="H153" s="4" t="s">
        <v>577</v>
      </c>
      <c r="I153" s="4">
        <v>3</v>
      </c>
      <c r="J153" s="4" t="s">
        <v>30</v>
      </c>
      <c r="K153" s="4" t="s">
        <v>67</v>
      </c>
      <c r="L153" s="4" t="s">
        <v>32</v>
      </c>
      <c r="M153" s="4" t="s">
        <v>424</v>
      </c>
      <c r="N153" s="4" t="s">
        <v>578</v>
      </c>
      <c r="O153" s="4" t="s">
        <v>426</v>
      </c>
      <c r="P153" s="4" t="s">
        <v>97</v>
      </c>
      <c r="Q153" s="4" t="s">
        <v>98</v>
      </c>
      <c r="R153" s="4" t="s">
        <v>99</v>
      </c>
      <c r="S153" s="4">
        <v>0.8</v>
      </c>
      <c r="T153" s="4" t="s">
        <v>93</v>
      </c>
      <c r="U153" s="4" t="s">
        <v>94</v>
      </c>
      <c r="V153" s="4" t="s">
        <v>100</v>
      </c>
      <c r="W153" s="4" t="s">
        <v>42</v>
      </c>
      <c r="X153" s="4" t="s">
        <v>43</v>
      </c>
    </row>
    <row r="154" spans="1:24" x14ac:dyDescent="0.25">
      <c r="A154" s="3">
        <v>152</v>
      </c>
      <c r="B154" s="4" t="s">
        <v>65</v>
      </c>
      <c r="C154" s="4" t="s">
        <v>26</v>
      </c>
      <c r="D154" s="4" t="s">
        <v>27</v>
      </c>
      <c r="E154" s="4" t="s">
        <v>28</v>
      </c>
      <c r="F154" s="4">
        <v>2017</v>
      </c>
      <c r="G154" s="4">
        <v>91</v>
      </c>
      <c r="H154" s="4" t="s">
        <v>577</v>
      </c>
      <c r="I154" s="4">
        <v>1</v>
      </c>
      <c r="J154" s="4" t="s">
        <v>30</v>
      </c>
      <c r="K154" s="4" t="s">
        <v>67</v>
      </c>
      <c r="L154" s="4" t="s">
        <v>32</v>
      </c>
      <c r="M154" s="4" t="s">
        <v>424</v>
      </c>
      <c r="N154" s="4" t="s">
        <v>579</v>
      </c>
      <c r="O154" s="4" t="s">
        <v>580</v>
      </c>
      <c r="P154" s="4" t="s">
        <v>581</v>
      </c>
      <c r="Q154" s="4" t="s">
        <v>582</v>
      </c>
      <c r="R154" s="4" t="s">
        <v>583</v>
      </c>
      <c r="S154" s="4">
        <v>1</v>
      </c>
      <c r="T154" s="4" t="s">
        <v>584</v>
      </c>
      <c r="U154" s="4" t="s">
        <v>75</v>
      </c>
      <c r="V154" s="4" t="s">
        <v>454</v>
      </c>
      <c r="W154" s="4" t="s">
        <v>42</v>
      </c>
      <c r="X154" s="4" t="s">
        <v>43</v>
      </c>
    </row>
    <row r="155" spans="1:24" x14ac:dyDescent="0.25">
      <c r="A155" s="3">
        <v>153</v>
      </c>
      <c r="B155" s="4" t="s">
        <v>65</v>
      </c>
      <c r="C155" s="4" t="s">
        <v>26</v>
      </c>
      <c r="D155" s="4" t="s">
        <v>27</v>
      </c>
      <c r="E155" s="4" t="s">
        <v>28</v>
      </c>
      <c r="F155" s="4">
        <v>2017</v>
      </c>
      <c r="G155" s="4">
        <v>91</v>
      </c>
      <c r="H155" s="4" t="s">
        <v>577</v>
      </c>
      <c r="I155" s="4">
        <v>2</v>
      </c>
      <c r="J155" s="4" t="s">
        <v>30</v>
      </c>
      <c r="K155" s="4" t="s">
        <v>67</v>
      </c>
      <c r="L155" s="4" t="s">
        <v>32</v>
      </c>
      <c r="M155" s="4" t="s">
        <v>424</v>
      </c>
      <c r="N155" s="4" t="s">
        <v>579</v>
      </c>
      <c r="O155" s="4" t="s">
        <v>580</v>
      </c>
      <c r="P155" s="4" t="s">
        <v>585</v>
      </c>
      <c r="Q155" s="4" t="s">
        <v>586</v>
      </c>
      <c r="R155" s="4" t="s">
        <v>587</v>
      </c>
      <c r="S155" s="4">
        <v>100</v>
      </c>
      <c r="T155" s="4" t="s">
        <v>584</v>
      </c>
      <c r="U155" s="4" t="s">
        <v>75</v>
      </c>
      <c r="V155" s="4" t="s">
        <v>454</v>
      </c>
      <c r="W155" s="4" t="s">
        <v>42</v>
      </c>
      <c r="X155" s="4" t="s">
        <v>43</v>
      </c>
    </row>
    <row r="156" spans="1:24" x14ac:dyDescent="0.25">
      <c r="A156" s="3">
        <v>154</v>
      </c>
      <c r="B156" s="4" t="s">
        <v>87</v>
      </c>
      <c r="C156" s="4" t="s">
        <v>26</v>
      </c>
      <c r="D156" s="4" t="s">
        <v>27</v>
      </c>
      <c r="E156" s="4" t="s">
        <v>28</v>
      </c>
      <c r="F156" s="4">
        <v>2016</v>
      </c>
      <c r="G156" s="4">
        <v>119</v>
      </c>
      <c r="H156" s="4" t="s">
        <v>588</v>
      </c>
      <c r="I156" s="4">
        <v>1</v>
      </c>
      <c r="J156" s="4" t="s">
        <v>30</v>
      </c>
      <c r="K156" s="4" t="s">
        <v>67</v>
      </c>
      <c r="L156" s="4" t="s">
        <v>32</v>
      </c>
      <c r="M156" s="4" t="s">
        <v>424</v>
      </c>
      <c r="N156" s="4" t="s">
        <v>589</v>
      </c>
      <c r="O156" s="4" t="s">
        <v>430</v>
      </c>
      <c r="P156" s="4" t="s">
        <v>90</v>
      </c>
      <c r="Q156" s="4" t="s">
        <v>91</v>
      </c>
      <c r="R156" s="4" t="s">
        <v>92</v>
      </c>
      <c r="S156" s="4">
        <v>1</v>
      </c>
      <c r="T156" s="4" t="s">
        <v>93</v>
      </c>
      <c r="U156" s="4" t="s">
        <v>94</v>
      </c>
      <c r="V156" s="4" t="s">
        <v>95</v>
      </c>
      <c r="W156" s="4" t="s">
        <v>42</v>
      </c>
      <c r="X156" s="4" t="s">
        <v>43</v>
      </c>
    </row>
    <row r="157" spans="1:24" x14ac:dyDescent="0.25">
      <c r="A157" s="3">
        <v>155</v>
      </c>
      <c r="B157" s="4" t="s">
        <v>87</v>
      </c>
      <c r="C157" s="4" t="s">
        <v>26</v>
      </c>
      <c r="D157" s="4" t="s">
        <v>27</v>
      </c>
      <c r="E157" s="4" t="s">
        <v>28</v>
      </c>
      <c r="F157" s="4">
        <v>2016</v>
      </c>
      <c r="G157" s="4">
        <v>119</v>
      </c>
      <c r="H157" s="4" t="s">
        <v>588</v>
      </c>
      <c r="I157" s="4">
        <v>2</v>
      </c>
      <c r="J157" s="4" t="s">
        <v>30</v>
      </c>
      <c r="K157" s="4" t="s">
        <v>67</v>
      </c>
      <c r="L157" s="4" t="s">
        <v>32</v>
      </c>
      <c r="M157" s="4" t="s">
        <v>424</v>
      </c>
      <c r="N157" s="4" t="s">
        <v>589</v>
      </c>
      <c r="O157" s="4" t="s">
        <v>426</v>
      </c>
      <c r="P157" s="4" t="s">
        <v>97</v>
      </c>
      <c r="Q157" s="4" t="s">
        <v>98</v>
      </c>
      <c r="R157" s="4" t="s">
        <v>99</v>
      </c>
      <c r="S157" s="4">
        <v>0.8</v>
      </c>
      <c r="T157" s="4" t="s">
        <v>93</v>
      </c>
      <c r="U157" s="4" t="s">
        <v>94</v>
      </c>
      <c r="V157" s="4" t="s">
        <v>100</v>
      </c>
      <c r="W157" s="4" t="s">
        <v>42</v>
      </c>
      <c r="X157" s="4" t="s">
        <v>43</v>
      </c>
    </row>
    <row r="158" spans="1:24" x14ac:dyDescent="0.25">
      <c r="A158" s="3">
        <v>156</v>
      </c>
      <c r="B158" s="4" t="s">
        <v>87</v>
      </c>
      <c r="C158" s="4" t="s">
        <v>26</v>
      </c>
      <c r="D158" s="4" t="s">
        <v>27</v>
      </c>
      <c r="E158" s="4" t="s">
        <v>28</v>
      </c>
      <c r="F158" s="4">
        <v>2016</v>
      </c>
      <c r="G158" s="4">
        <v>119</v>
      </c>
      <c r="H158" s="4" t="s">
        <v>588</v>
      </c>
      <c r="I158" s="4">
        <v>3</v>
      </c>
      <c r="J158" s="4" t="s">
        <v>30</v>
      </c>
      <c r="K158" s="4" t="s">
        <v>67</v>
      </c>
      <c r="L158" s="4" t="s">
        <v>32</v>
      </c>
      <c r="M158" s="4" t="s">
        <v>424</v>
      </c>
      <c r="N158" s="4" t="s">
        <v>589</v>
      </c>
      <c r="O158" s="4" t="s">
        <v>496</v>
      </c>
      <c r="P158" s="4" t="s">
        <v>90</v>
      </c>
      <c r="Q158" s="4" t="s">
        <v>91</v>
      </c>
      <c r="R158" s="4" t="s">
        <v>92</v>
      </c>
      <c r="S158" s="4">
        <v>1</v>
      </c>
      <c r="T158" s="4" t="s">
        <v>93</v>
      </c>
      <c r="U158" s="4" t="s">
        <v>94</v>
      </c>
      <c r="V158" s="4" t="s">
        <v>95</v>
      </c>
      <c r="W158" s="4" t="s">
        <v>42</v>
      </c>
      <c r="X158" s="4" t="s">
        <v>43</v>
      </c>
    </row>
    <row r="159" spans="1:24" x14ac:dyDescent="0.25">
      <c r="A159" s="3">
        <v>157</v>
      </c>
      <c r="B159" s="4" t="s">
        <v>87</v>
      </c>
      <c r="C159" s="4" t="s">
        <v>26</v>
      </c>
      <c r="D159" s="4" t="s">
        <v>27</v>
      </c>
      <c r="E159" s="4" t="s">
        <v>28</v>
      </c>
      <c r="F159" s="4">
        <v>2016</v>
      </c>
      <c r="G159" s="4">
        <v>119</v>
      </c>
      <c r="H159" s="4" t="s">
        <v>588</v>
      </c>
      <c r="I159" s="4">
        <v>4</v>
      </c>
      <c r="J159" s="4" t="s">
        <v>30</v>
      </c>
      <c r="K159" s="4" t="s">
        <v>67</v>
      </c>
      <c r="L159" s="4" t="s">
        <v>32</v>
      </c>
      <c r="M159" s="4" t="s">
        <v>424</v>
      </c>
      <c r="N159" s="4" t="s">
        <v>589</v>
      </c>
      <c r="O159" s="4" t="s">
        <v>89</v>
      </c>
      <c r="P159" s="4" t="s">
        <v>90</v>
      </c>
      <c r="Q159" s="4" t="s">
        <v>91</v>
      </c>
      <c r="R159" s="4" t="s">
        <v>92</v>
      </c>
      <c r="S159" s="4">
        <v>1</v>
      </c>
      <c r="T159" s="4" t="s">
        <v>93</v>
      </c>
      <c r="U159" s="4" t="s">
        <v>94</v>
      </c>
      <c r="V159" s="4" t="s">
        <v>95</v>
      </c>
      <c r="W159" s="4" t="s">
        <v>42</v>
      </c>
      <c r="X159" s="4" t="s">
        <v>43</v>
      </c>
    </row>
    <row r="160" spans="1:24" x14ac:dyDescent="0.25">
      <c r="A160" s="3">
        <v>158</v>
      </c>
      <c r="B160" s="4" t="s">
        <v>87</v>
      </c>
      <c r="C160" s="4" t="s">
        <v>26</v>
      </c>
      <c r="D160" s="4" t="s">
        <v>27</v>
      </c>
      <c r="E160" s="4" t="s">
        <v>28</v>
      </c>
      <c r="F160" s="4">
        <v>2016</v>
      </c>
      <c r="G160" s="4">
        <v>119</v>
      </c>
      <c r="H160" s="4" t="s">
        <v>588</v>
      </c>
      <c r="I160" s="4">
        <v>5</v>
      </c>
      <c r="J160" s="4" t="s">
        <v>30</v>
      </c>
      <c r="K160" s="4" t="s">
        <v>67</v>
      </c>
      <c r="L160" s="4" t="s">
        <v>32</v>
      </c>
      <c r="M160" s="4" t="s">
        <v>424</v>
      </c>
      <c r="N160" s="4" t="s">
        <v>589</v>
      </c>
      <c r="O160" s="4" t="s">
        <v>96</v>
      </c>
      <c r="P160" s="4" t="s">
        <v>97</v>
      </c>
      <c r="Q160" s="4" t="s">
        <v>98</v>
      </c>
      <c r="R160" s="4" t="s">
        <v>99</v>
      </c>
      <c r="S160" s="4">
        <v>0.8</v>
      </c>
      <c r="T160" s="4" t="s">
        <v>93</v>
      </c>
      <c r="U160" s="4" t="s">
        <v>94</v>
      </c>
      <c r="V160" s="4" t="s">
        <v>100</v>
      </c>
      <c r="W160" s="4" t="s">
        <v>42</v>
      </c>
      <c r="X160" s="4" t="s">
        <v>43</v>
      </c>
    </row>
    <row r="161" spans="1:24" x14ac:dyDescent="0.25">
      <c r="A161" s="3">
        <v>159</v>
      </c>
      <c r="B161" s="4" t="s">
        <v>87</v>
      </c>
      <c r="C161" s="4" t="s">
        <v>26</v>
      </c>
      <c r="D161" s="4" t="s">
        <v>27</v>
      </c>
      <c r="E161" s="4" t="s">
        <v>28</v>
      </c>
      <c r="F161" s="4">
        <v>2016</v>
      </c>
      <c r="G161" s="4">
        <v>119</v>
      </c>
      <c r="H161" s="4" t="s">
        <v>588</v>
      </c>
      <c r="I161" s="4">
        <v>6</v>
      </c>
      <c r="J161" s="4" t="s">
        <v>30</v>
      </c>
      <c r="K161" s="4" t="s">
        <v>67</v>
      </c>
      <c r="L161" s="4" t="s">
        <v>32</v>
      </c>
      <c r="M161" s="4" t="s">
        <v>424</v>
      </c>
      <c r="N161" s="4" t="s">
        <v>589</v>
      </c>
      <c r="O161" s="4" t="s">
        <v>590</v>
      </c>
      <c r="P161" s="4" t="s">
        <v>90</v>
      </c>
      <c r="Q161" s="4" t="s">
        <v>91</v>
      </c>
      <c r="R161" s="4" t="s">
        <v>92</v>
      </c>
      <c r="S161" s="4">
        <v>1</v>
      </c>
      <c r="T161" s="4" t="s">
        <v>93</v>
      </c>
      <c r="U161" s="4" t="s">
        <v>94</v>
      </c>
      <c r="V161" s="4" t="s">
        <v>95</v>
      </c>
      <c r="W161" s="4" t="s">
        <v>42</v>
      </c>
      <c r="X161" s="4" t="s">
        <v>43</v>
      </c>
    </row>
    <row r="162" spans="1:24" x14ac:dyDescent="0.25">
      <c r="A162" s="3">
        <v>160</v>
      </c>
      <c r="B162" s="4" t="s">
        <v>87</v>
      </c>
      <c r="C162" s="4" t="s">
        <v>26</v>
      </c>
      <c r="D162" s="4" t="s">
        <v>27</v>
      </c>
      <c r="E162" s="4" t="s">
        <v>28</v>
      </c>
      <c r="F162" s="4">
        <v>2016</v>
      </c>
      <c r="G162" s="4">
        <v>119</v>
      </c>
      <c r="H162" s="4" t="s">
        <v>591</v>
      </c>
      <c r="I162" s="4">
        <v>1</v>
      </c>
      <c r="J162" s="4" t="s">
        <v>30</v>
      </c>
      <c r="K162" s="4" t="s">
        <v>67</v>
      </c>
      <c r="L162" s="4" t="s">
        <v>32</v>
      </c>
      <c r="M162" s="4" t="s">
        <v>424</v>
      </c>
      <c r="N162" s="4" t="s">
        <v>592</v>
      </c>
      <c r="O162" s="4" t="s">
        <v>89</v>
      </c>
      <c r="P162" s="4" t="s">
        <v>90</v>
      </c>
      <c r="Q162" s="4" t="s">
        <v>91</v>
      </c>
      <c r="R162" s="4" t="s">
        <v>92</v>
      </c>
      <c r="S162" s="4">
        <v>1</v>
      </c>
      <c r="T162" s="4" t="s">
        <v>93</v>
      </c>
      <c r="U162" s="4" t="s">
        <v>94</v>
      </c>
      <c r="V162" s="4" t="s">
        <v>95</v>
      </c>
      <c r="W162" s="4" t="s">
        <v>42</v>
      </c>
      <c r="X162" s="4" t="s">
        <v>43</v>
      </c>
    </row>
    <row r="163" spans="1:24" x14ac:dyDescent="0.25">
      <c r="A163" s="3">
        <v>161</v>
      </c>
      <c r="B163" s="4" t="s">
        <v>87</v>
      </c>
      <c r="C163" s="4" t="s">
        <v>26</v>
      </c>
      <c r="D163" s="4" t="s">
        <v>27</v>
      </c>
      <c r="E163" s="4" t="s">
        <v>28</v>
      </c>
      <c r="F163" s="4">
        <v>2016</v>
      </c>
      <c r="G163" s="4">
        <v>119</v>
      </c>
      <c r="H163" s="4" t="s">
        <v>591</v>
      </c>
      <c r="I163" s="4">
        <v>2</v>
      </c>
      <c r="J163" s="4" t="s">
        <v>30</v>
      </c>
      <c r="K163" s="4" t="s">
        <v>67</v>
      </c>
      <c r="L163" s="4" t="s">
        <v>32</v>
      </c>
      <c r="M163" s="4" t="s">
        <v>424</v>
      </c>
      <c r="N163" s="4" t="s">
        <v>592</v>
      </c>
      <c r="O163" s="4" t="s">
        <v>96</v>
      </c>
      <c r="P163" s="4" t="s">
        <v>97</v>
      </c>
      <c r="Q163" s="4" t="s">
        <v>98</v>
      </c>
      <c r="R163" s="4" t="s">
        <v>99</v>
      </c>
      <c r="S163" s="4">
        <v>0.8</v>
      </c>
      <c r="T163" s="4" t="s">
        <v>93</v>
      </c>
      <c r="U163" s="4" t="s">
        <v>94</v>
      </c>
      <c r="V163" s="4" t="s">
        <v>100</v>
      </c>
      <c r="W163" s="4" t="s">
        <v>42</v>
      </c>
      <c r="X163" s="4" t="s">
        <v>43</v>
      </c>
    </row>
    <row r="164" spans="1:24" x14ac:dyDescent="0.25">
      <c r="A164" s="3">
        <v>162</v>
      </c>
      <c r="B164" s="4" t="s">
        <v>87</v>
      </c>
      <c r="C164" s="4" t="s">
        <v>26</v>
      </c>
      <c r="D164" s="4" t="s">
        <v>27</v>
      </c>
      <c r="E164" s="4" t="s">
        <v>28</v>
      </c>
      <c r="F164" s="4">
        <v>2016</v>
      </c>
      <c r="G164" s="4">
        <v>119</v>
      </c>
      <c r="H164" s="4" t="s">
        <v>591</v>
      </c>
      <c r="I164" s="4">
        <v>3</v>
      </c>
      <c r="J164" s="4" t="s">
        <v>30</v>
      </c>
      <c r="K164" s="4" t="s">
        <v>67</v>
      </c>
      <c r="L164" s="4" t="s">
        <v>32</v>
      </c>
      <c r="M164" s="4" t="s">
        <v>424</v>
      </c>
      <c r="N164" s="4" t="s">
        <v>592</v>
      </c>
      <c r="O164" s="4" t="s">
        <v>590</v>
      </c>
      <c r="P164" s="4" t="s">
        <v>90</v>
      </c>
      <c r="Q164" s="4" t="s">
        <v>91</v>
      </c>
      <c r="R164" s="4" t="s">
        <v>92</v>
      </c>
      <c r="S164" s="4">
        <v>1</v>
      </c>
      <c r="T164" s="4" t="s">
        <v>93</v>
      </c>
      <c r="U164" s="4" t="s">
        <v>94</v>
      </c>
      <c r="V164" s="4" t="s">
        <v>95</v>
      </c>
      <c r="W164" s="4" t="s">
        <v>42</v>
      </c>
      <c r="X164" s="4" t="s">
        <v>43</v>
      </c>
    </row>
    <row r="165" spans="1:24" x14ac:dyDescent="0.25">
      <c r="A165" s="3">
        <v>163</v>
      </c>
      <c r="B165" s="4" t="s">
        <v>87</v>
      </c>
      <c r="C165" s="4" t="s">
        <v>26</v>
      </c>
      <c r="D165" s="4" t="s">
        <v>27</v>
      </c>
      <c r="E165" s="4" t="s">
        <v>28</v>
      </c>
      <c r="F165" s="4">
        <v>2016</v>
      </c>
      <c r="G165" s="4">
        <v>119</v>
      </c>
      <c r="H165" s="4" t="s">
        <v>593</v>
      </c>
      <c r="I165" s="4">
        <v>1</v>
      </c>
      <c r="J165" s="4" t="s">
        <v>30</v>
      </c>
      <c r="K165" s="4" t="s">
        <v>67</v>
      </c>
      <c r="L165" s="4" t="s">
        <v>32</v>
      </c>
      <c r="M165" s="4" t="s">
        <v>424</v>
      </c>
      <c r="N165" s="4" t="s">
        <v>594</v>
      </c>
      <c r="O165" s="4" t="s">
        <v>496</v>
      </c>
      <c r="P165" s="4" t="s">
        <v>90</v>
      </c>
      <c r="Q165" s="4" t="s">
        <v>91</v>
      </c>
      <c r="R165" s="4" t="s">
        <v>92</v>
      </c>
      <c r="S165" s="4">
        <v>1</v>
      </c>
      <c r="T165" s="4" t="s">
        <v>93</v>
      </c>
      <c r="U165" s="4" t="s">
        <v>94</v>
      </c>
      <c r="V165" s="4" t="s">
        <v>95</v>
      </c>
      <c r="W165" s="4" t="s">
        <v>42</v>
      </c>
      <c r="X165" s="4" t="s">
        <v>43</v>
      </c>
    </row>
    <row r="166" spans="1:24" x14ac:dyDescent="0.25">
      <c r="A166" s="3">
        <v>164</v>
      </c>
      <c r="B166" s="4" t="s">
        <v>87</v>
      </c>
      <c r="C166" s="4" t="s">
        <v>26</v>
      </c>
      <c r="D166" s="4" t="s">
        <v>27</v>
      </c>
      <c r="E166" s="4" t="s">
        <v>28</v>
      </c>
      <c r="F166" s="4">
        <v>2016</v>
      </c>
      <c r="G166" s="4">
        <v>119</v>
      </c>
      <c r="H166" s="4" t="s">
        <v>593</v>
      </c>
      <c r="I166" s="4">
        <v>2</v>
      </c>
      <c r="J166" s="4" t="s">
        <v>30</v>
      </c>
      <c r="K166" s="4" t="s">
        <v>67</v>
      </c>
      <c r="L166" s="4" t="s">
        <v>32</v>
      </c>
      <c r="M166" s="4" t="s">
        <v>424</v>
      </c>
      <c r="N166" s="4" t="s">
        <v>594</v>
      </c>
      <c r="O166" s="4" t="s">
        <v>89</v>
      </c>
      <c r="P166" s="4" t="s">
        <v>90</v>
      </c>
      <c r="Q166" s="4" t="s">
        <v>91</v>
      </c>
      <c r="R166" s="4" t="s">
        <v>92</v>
      </c>
      <c r="S166" s="4">
        <v>1</v>
      </c>
      <c r="T166" s="4" t="s">
        <v>93</v>
      </c>
      <c r="U166" s="4" t="s">
        <v>94</v>
      </c>
      <c r="V166" s="4" t="s">
        <v>95</v>
      </c>
      <c r="W166" s="4" t="s">
        <v>42</v>
      </c>
      <c r="X166" s="4" t="s">
        <v>43</v>
      </c>
    </row>
    <row r="167" spans="1:24" x14ac:dyDescent="0.25">
      <c r="A167" s="3">
        <v>165</v>
      </c>
      <c r="B167" s="4" t="s">
        <v>87</v>
      </c>
      <c r="C167" s="4" t="s">
        <v>26</v>
      </c>
      <c r="D167" s="4" t="s">
        <v>27</v>
      </c>
      <c r="E167" s="4" t="s">
        <v>28</v>
      </c>
      <c r="F167" s="4">
        <v>2016</v>
      </c>
      <c r="G167" s="4">
        <v>119</v>
      </c>
      <c r="H167" s="4" t="s">
        <v>593</v>
      </c>
      <c r="I167" s="4">
        <v>3</v>
      </c>
      <c r="J167" s="4" t="s">
        <v>30</v>
      </c>
      <c r="K167" s="4" t="s">
        <v>67</v>
      </c>
      <c r="L167" s="4" t="s">
        <v>32</v>
      </c>
      <c r="M167" s="4" t="s">
        <v>424</v>
      </c>
      <c r="N167" s="4" t="s">
        <v>594</v>
      </c>
      <c r="O167" s="4" t="s">
        <v>96</v>
      </c>
      <c r="P167" s="4" t="s">
        <v>97</v>
      </c>
      <c r="Q167" s="4" t="s">
        <v>98</v>
      </c>
      <c r="R167" s="4" t="s">
        <v>99</v>
      </c>
      <c r="S167" s="4">
        <v>0.8</v>
      </c>
      <c r="T167" s="4" t="s">
        <v>93</v>
      </c>
      <c r="U167" s="4" t="s">
        <v>94</v>
      </c>
      <c r="V167" s="4" t="s">
        <v>100</v>
      </c>
      <c r="W167" s="4" t="s">
        <v>42</v>
      </c>
      <c r="X167" s="4" t="s">
        <v>43</v>
      </c>
    </row>
    <row r="168" spans="1:24" x14ac:dyDescent="0.25">
      <c r="A168" s="3">
        <v>166</v>
      </c>
      <c r="B168" s="4" t="s">
        <v>87</v>
      </c>
      <c r="C168" s="4" t="s">
        <v>26</v>
      </c>
      <c r="D168" s="4" t="s">
        <v>27</v>
      </c>
      <c r="E168" s="4" t="s">
        <v>28</v>
      </c>
      <c r="F168" s="4">
        <v>2016</v>
      </c>
      <c r="G168" s="4">
        <v>119</v>
      </c>
      <c r="H168" s="4" t="s">
        <v>595</v>
      </c>
      <c r="I168" s="4">
        <v>1</v>
      </c>
      <c r="J168" s="4" t="s">
        <v>30</v>
      </c>
      <c r="K168" s="4" t="s">
        <v>67</v>
      </c>
      <c r="L168" s="4" t="s">
        <v>32</v>
      </c>
      <c r="M168" s="4" t="s">
        <v>424</v>
      </c>
      <c r="N168" s="4" t="s">
        <v>596</v>
      </c>
      <c r="O168" s="4" t="s">
        <v>496</v>
      </c>
      <c r="P168" s="4" t="s">
        <v>90</v>
      </c>
      <c r="Q168" s="4" t="s">
        <v>91</v>
      </c>
      <c r="R168" s="4" t="s">
        <v>92</v>
      </c>
      <c r="S168" s="4">
        <v>1</v>
      </c>
      <c r="T168" s="4" t="s">
        <v>93</v>
      </c>
      <c r="U168" s="4" t="s">
        <v>94</v>
      </c>
      <c r="V168" s="4" t="s">
        <v>95</v>
      </c>
      <c r="W168" s="4" t="s">
        <v>42</v>
      </c>
      <c r="X168" s="4" t="s">
        <v>43</v>
      </c>
    </row>
    <row r="169" spans="1:24" x14ac:dyDescent="0.25">
      <c r="A169" s="3">
        <v>167</v>
      </c>
      <c r="B169" s="4" t="s">
        <v>87</v>
      </c>
      <c r="C169" s="4" t="s">
        <v>26</v>
      </c>
      <c r="D169" s="4" t="s">
        <v>27</v>
      </c>
      <c r="E169" s="4" t="s">
        <v>28</v>
      </c>
      <c r="F169" s="4">
        <v>2016</v>
      </c>
      <c r="G169" s="4">
        <v>119</v>
      </c>
      <c r="H169" s="4" t="s">
        <v>595</v>
      </c>
      <c r="I169" s="4">
        <v>2</v>
      </c>
      <c r="J169" s="4" t="s">
        <v>30</v>
      </c>
      <c r="K169" s="4" t="s">
        <v>67</v>
      </c>
      <c r="L169" s="4" t="s">
        <v>32</v>
      </c>
      <c r="M169" s="4" t="s">
        <v>424</v>
      </c>
      <c r="N169" s="4" t="s">
        <v>596</v>
      </c>
      <c r="O169" s="4" t="s">
        <v>89</v>
      </c>
      <c r="P169" s="4" t="s">
        <v>90</v>
      </c>
      <c r="Q169" s="4" t="s">
        <v>91</v>
      </c>
      <c r="R169" s="4" t="s">
        <v>92</v>
      </c>
      <c r="S169" s="4">
        <v>1</v>
      </c>
      <c r="T169" s="4" t="s">
        <v>93</v>
      </c>
      <c r="U169" s="4" t="s">
        <v>94</v>
      </c>
      <c r="V169" s="4" t="s">
        <v>95</v>
      </c>
      <c r="W169" s="4" t="s">
        <v>42</v>
      </c>
      <c r="X169" s="4" t="s">
        <v>43</v>
      </c>
    </row>
    <row r="170" spans="1:24" x14ac:dyDescent="0.25">
      <c r="A170" s="3">
        <v>168</v>
      </c>
      <c r="B170" s="4" t="s">
        <v>87</v>
      </c>
      <c r="C170" s="4" t="s">
        <v>26</v>
      </c>
      <c r="D170" s="4" t="s">
        <v>27</v>
      </c>
      <c r="E170" s="4" t="s">
        <v>28</v>
      </c>
      <c r="F170" s="4">
        <v>2016</v>
      </c>
      <c r="G170" s="4">
        <v>119</v>
      </c>
      <c r="H170" s="4" t="s">
        <v>595</v>
      </c>
      <c r="I170" s="4">
        <v>3</v>
      </c>
      <c r="J170" s="4" t="s">
        <v>30</v>
      </c>
      <c r="K170" s="4" t="s">
        <v>67</v>
      </c>
      <c r="L170" s="4" t="s">
        <v>32</v>
      </c>
      <c r="M170" s="4" t="s">
        <v>424</v>
      </c>
      <c r="N170" s="4" t="s">
        <v>596</v>
      </c>
      <c r="O170" s="4" t="s">
        <v>96</v>
      </c>
      <c r="P170" s="4" t="s">
        <v>97</v>
      </c>
      <c r="Q170" s="4" t="s">
        <v>98</v>
      </c>
      <c r="R170" s="4" t="s">
        <v>99</v>
      </c>
      <c r="S170" s="4">
        <v>0.8</v>
      </c>
      <c r="T170" s="4" t="s">
        <v>93</v>
      </c>
      <c r="U170" s="4" t="s">
        <v>94</v>
      </c>
      <c r="V170" s="4" t="s">
        <v>100</v>
      </c>
      <c r="W170" s="4" t="s">
        <v>42</v>
      </c>
      <c r="X170" s="4" t="s">
        <v>43</v>
      </c>
    </row>
    <row r="171" spans="1:24" x14ac:dyDescent="0.25">
      <c r="A171" s="3">
        <v>169</v>
      </c>
      <c r="B171" s="4" t="s">
        <v>87</v>
      </c>
      <c r="C171" s="4" t="s">
        <v>26</v>
      </c>
      <c r="D171" s="4" t="s">
        <v>27</v>
      </c>
      <c r="E171" s="4" t="s">
        <v>28</v>
      </c>
      <c r="F171" s="4">
        <v>2016</v>
      </c>
      <c r="G171" s="4">
        <v>119</v>
      </c>
      <c r="H171" s="4" t="s">
        <v>595</v>
      </c>
      <c r="I171" s="4">
        <v>4</v>
      </c>
      <c r="J171" s="4" t="s">
        <v>30</v>
      </c>
      <c r="K171" s="4" t="s">
        <v>67</v>
      </c>
      <c r="L171" s="4" t="s">
        <v>32</v>
      </c>
      <c r="M171" s="4" t="s">
        <v>424</v>
      </c>
      <c r="N171" s="4" t="s">
        <v>596</v>
      </c>
      <c r="O171" s="4" t="s">
        <v>103</v>
      </c>
      <c r="P171" s="4" t="s">
        <v>104</v>
      </c>
      <c r="Q171" s="4" t="s">
        <v>105</v>
      </c>
      <c r="R171" s="4" t="s">
        <v>106</v>
      </c>
      <c r="S171" s="4">
        <v>1</v>
      </c>
      <c r="T171" s="4" t="s">
        <v>93</v>
      </c>
      <c r="U171" s="4" t="s">
        <v>94</v>
      </c>
      <c r="V171" s="4" t="s">
        <v>95</v>
      </c>
      <c r="W171" s="4" t="s">
        <v>42</v>
      </c>
      <c r="X171" s="4" t="s">
        <v>43</v>
      </c>
    </row>
    <row r="172" spans="1:24" x14ac:dyDescent="0.25">
      <c r="A172" s="3">
        <v>170</v>
      </c>
      <c r="B172" s="4" t="s">
        <v>87</v>
      </c>
      <c r="C172" s="4" t="s">
        <v>26</v>
      </c>
      <c r="D172" s="4" t="s">
        <v>27</v>
      </c>
      <c r="E172" s="4" t="s">
        <v>28</v>
      </c>
      <c r="F172" s="4">
        <v>2016</v>
      </c>
      <c r="G172" s="4">
        <v>119</v>
      </c>
      <c r="H172" s="4" t="s">
        <v>597</v>
      </c>
      <c r="I172" s="4">
        <v>1</v>
      </c>
      <c r="J172" s="4" t="s">
        <v>30</v>
      </c>
      <c r="K172" s="4" t="s">
        <v>67</v>
      </c>
      <c r="L172" s="4" t="s">
        <v>32</v>
      </c>
      <c r="M172" s="4" t="s">
        <v>424</v>
      </c>
      <c r="N172" s="4" t="s">
        <v>598</v>
      </c>
      <c r="O172" s="4" t="s">
        <v>496</v>
      </c>
      <c r="P172" s="4" t="s">
        <v>90</v>
      </c>
      <c r="Q172" s="4" t="s">
        <v>91</v>
      </c>
      <c r="R172" s="4" t="s">
        <v>92</v>
      </c>
      <c r="S172" s="4">
        <v>1</v>
      </c>
      <c r="T172" s="4" t="s">
        <v>93</v>
      </c>
      <c r="U172" s="4" t="s">
        <v>94</v>
      </c>
      <c r="V172" s="4" t="s">
        <v>95</v>
      </c>
      <c r="W172" s="4" t="s">
        <v>42</v>
      </c>
      <c r="X172" s="4" t="s">
        <v>43</v>
      </c>
    </row>
    <row r="173" spans="1:24" x14ac:dyDescent="0.25">
      <c r="A173" s="3">
        <v>171</v>
      </c>
      <c r="B173" s="4" t="s">
        <v>87</v>
      </c>
      <c r="C173" s="4" t="s">
        <v>26</v>
      </c>
      <c r="D173" s="4" t="s">
        <v>27</v>
      </c>
      <c r="E173" s="4" t="s">
        <v>28</v>
      </c>
      <c r="F173" s="4">
        <v>2016</v>
      </c>
      <c r="G173" s="4">
        <v>119</v>
      </c>
      <c r="H173" s="4" t="s">
        <v>597</v>
      </c>
      <c r="I173" s="4">
        <v>2</v>
      </c>
      <c r="J173" s="4" t="s">
        <v>30</v>
      </c>
      <c r="K173" s="4" t="s">
        <v>67</v>
      </c>
      <c r="L173" s="4" t="s">
        <v>32</v>
      </c>
      <c r="M173" s="4" t="s">
        <v>424</v>
      </c>
      <c r="N173" s="4" t="s">
        <v>598</v>
      </c>
      <c r="O173" s="4" t="s">
        <v>89</v>
      </c>
      <c r="P173" s="4" t="s">
        <v>90</v>
      </c>
      <c r="Q173" s="4" t="s">
        <v>91</v>
      </c>
      <c r="R173" s="4" t="s">
        <v>92</v>
      </c>
      <c r="S173" s="4">
        <v>1</v>
      </c>
      <c r="T173" s="4" t="s">
        <v>93</v>
      </c>
      <c r="U173" s="4" t="s">
        <v>94</v>
      </c>
      <c r="V173" s="4" t="s">
        <v>95</v>
      </c>
      <c r="W173" s="4" t="s">
        <v>42</v>
      </c>
      <c r="X173" s="4" t="s">
        <v>43</v>
      </c>
    </row>
    <row r="174" spans="1:24" x14ac:dyDescent="0.25">
      <c r="A174" s="3">
        <v>172</v>
      </c>
      <c r="B174" s="4" t="s">
        <v>87</v>
      </c>
      <c r="C174" s="4" t="s">
        <v>26</v>
      </c>
      <c r="D174" s="4" t="s">
        <v>27</v>
      </c>
      <c r="E174" s="4" t="s">
        <v>28</v>
      </c>
      <c r="F174" s="4">
        <v>2016</v>
      </c>
      <c r="G174" s="4">
        <v>119</v>
      </c>
      <c r="H174" s="4" t="s">
        <v>597</v>
      </c>
      <c r="I174" s="4">
        <v>3</v>
      </c>
      <c r="J174" s="4" t="s">
        <v>30</v>
      </c>
      <c r="K174" s="4" t="s">
        <v>67</v>
      </c>
      <c r="L174" s="4" t="s">
        <v>32</v>
      </c>
      <c r="M174" s="4" t="s">
        <v>424</v>
      </c>
      <c r="N174" s="4" t="s">
        <v>598</v>
      </c>
      <c r="O174" s="4" t="s">
        <v>96</v>
      </c>
      <c r="P174" s="4" t="s">
        <v>97</v>
      </c>
      <c r="Q174" s="4" t="s">
        <v>98</v>
      </c>
      <c r="R174" s="4" t="s">
        <v>99</v>
      </c>
      <c r="S174" s="4">
        <v>0.8</v>
      </c>
      <c r="T174" s="4" t="s">
        <v>93</v>
      </c>
      <c r="U174" s="4" t="s">
        <v>94</v>
      </c>
      <c r="V174" s="4" t="s">
        <v>100</v>
      </c>
      <c r="W174" s="4" t="s">
        <v>42</v>
      </c>
      <c r="X174" s="4" t="s">
        <v>43</v>
      </c>
    </row>
    <row r="175" spans="1:24" x14ac:dyDescent="0.25">
      <c r="A175" s="3">
        <v>173</v>
      </c>
      <c r="B175" s="4" t="s">
        <v>87</v>
      </c>
      <c r="C175" s="4" t="s">
        <v>26</v>
      </c>
      <c r="D175" s="4" t="s">
        <v>27</v>
      </c>
      <c r="E175" s="4" t="s">
        <v>28</v>
      </c>
      <c r="F175" s="4">
        <v>2016</v>
      </c>
      <c r="G175" s="4">
        <v>119</v>
      </c>
      <c r="H175" s="4" t="s">
        <v>597</v>
      </c>
      <c r="I175" s="4">
        <v>4</v>
      </c>
      <c r="J175" s="4" t="s">
        <v>30</v>
      </c>
      <c r="K175" s="4" t="s">
        <v>67</v>
      </c>
      <c r="L175" s="4" t="s">
        <v>32</v>
      </c>
      <c r="M175" s="4" t="s">
        <v>424</v>
      </c>
      <c r="N175" s="4" t="s">
        <v>598</v>
      </c>
      <c r="O175" s="4" t="s">
        <v>426</v>
      </c>
      <c r="P175" s="4" t="s">
        <v>97</v>
      </c>
      <c r="Q175" s="4" t="s">
        <v>98</v>
      </c>
      <c r="R175" s="4" t="s">
        <v>99</v>
      </c>
      <c r="S175" s="4">
        <v>0.8</v>
      </c>
      <c r="T175" s="4" t="s">
        <v>93</v>
      </c>
      <c r="U175" s="4" t="s">
        <v>94</v>
      </c>
      <c r="V175" s="4" t="s">
        <v>100</v>
      </c>
      <c r="W175" s="4" t="s">
        <v>42</v>
      </c>
      <c r="X175" s="4" t="s">
        <v>43</v>
      </c>
    </row>
    <row r="176" spans="1:24" x14ac:dyDescent="0.25">
      <c r="A176" s="3">
        <v>174</v>
      </c>
      <c r="B176" s="4" t="s">
        <v>87</v>
      </c>
      <c r="C176" s="4" t="s">
        <v>26</v>
      </c>
      <c r="D176" s="4" t="s">
        <v>27</v>
      </c>
      <c r="E176" s="4" t="s">
        <v>28</v>
      </c>
      <c r="F176" s="4">
        <v>2016</v>
      </c>
      <c r="G176" s="4">
        <v>119</v>
      </c>
      <c r="H176" s="4" t="s">
        <v>599</v>
      </c>
      <c r="I176" s="4">
        <v>1</v>
      </c>
      <c r="J176" s="4" t="s">
        <v>30</v>
      </c>
      <c r="K176" s="4" t="s">
        <v>67</v>
      </c>
      <c r="L176" s="4" t="s">
        <v>32</v>
      </c>
      <c r="M176" s="4" t="s">
        <v>424</v>
      </c>
      <c r="N176" s="4" t="s">
        <v>600</v>
      </c>
      <c r="O176" s="4" t="s">
        <v>89</v>
      </c>
      <c r="P176" s="4" t="s">
        <v>90</v>
      </c>
      <c r="Q176" s="4" t="s">
        <v>91</v>
      </c>
      <c r="R176" s="4" t="s">
        <v>92</v>
      </c>
      <c r="S176" s="4">
        <v>1</v>
      </c>
      <c r="T176" s="4" t="s">
        <v>93</v>
      </c>
      <c r="U176" s="4" t="s">
        <v>94</v>
      </c>
      <c r="V176" s="4" t="s">
        <v>95</v>
      </c>
      <c r="W176" s="4" t="s">
        <v>42</v>
      </c>
      <c r="X176" s="4" t="s">
        <v>43</v>
      </c>
    </row>
    <row r="177" spans="1:24" x14ac:dyDescent="0.25">
      <c r="A177" s="3">
        <v>175</v>
      </c>
      <c r="B177" s="4" t="s">
        <v>87</v>
      </c>
      <c r="C177" s="4" t="s">
        <v>26</v>
      </c>
      <c r="D177" s="4" t="s">
        <v>27</v>
      </c>
      <c r="E177" s="4" t="s">
        <v>28</v>
      </c>
      <c r="F177" s="4">
        <v>2016</v>
      </c>
      <c r="G177" s="4">
        <v>119</v>
      </c>
      <c r="H177" s="4" t="s">
        <v>599</v>
      </c>
      <c r="I177" s="4">
        <v>2</v>
      </c>
      <c r="J177" s="4" t="s">
        <v>30</v>
      </c>
      <c r="K177" s="4" t="s">
        <v>67</v>
      </c>
      <c r="L177" s="4" t="s">
        <v>32</v>
      </c>
      <c r="M177" s="4" t="s">
        <v>424</v>
      </c>
      <c r="N177" s="4" t="s">
        <v>600</v>
      </c>
      <c r="O177" s="4" t="s">
        <v>96</v>
      </c>
      <c r="P177" s="4" t="s">
        <v>97</v>
      </c>
      <c r="Q177" s="4" t="s">
        <v>98</v>
      </c>
      <c r="R177" s="4" t="s">
        <v>99</v>
      </c>
      <c r="S177" s="4">
        <v>0.8</v>
      </c>
      <c r="T177" s="4" t="s">
        <v>93</v>
      </c>
      <c r="U177" s="4" t="s">
        <v>94</v>
      </c>
      <c r="V177" s="4" t="s">
        <v>100</v>
      </c>
      <c r="W177" s="4" t="s">
        <v>42</v>
      </c>
      <c r="X177" s="4" t="s">
        <v>43</v>
      </c>
    </row>
    <row r="178" spans="1:24" x14ac:dyDescent="0.25">
      <c r="A178" s="3">
        <v>176</v>
      </c>
      <c r="B178" s="4" t="s">
        <v>87</v>
      </c>
      <c r="C178" s="4" t="s">
        <v>26</v>
      </c>
      <c r="D178" s="4" t="s">
        <v>27</v>
      </c>
      <c r="E178" s="4" t="s">
        <v>28</v>
      </c>
      <c r="F178" s="4">
        <v>2016</v>
      </c>
      <c r="G178" s="4">
        <v>119</v>
      </c>
      <c r="H178" s="4" t="s">
        <v>599</v>
      </c>
      <c r="I178" s="4">
        <v>3</v>
      </c>
      <c r="J178" s="4" t="s">
        <v>30</v>
      </c>
      <c r="K178" s="4" t="s">
        <v>67</v>
      </c>
      <c r="L178" s="4" t="s">
        <v>32</v>
      </c>
      <c r="M178" s="4" t="s">
        <v>424</v>
      </c>
      <c r="N178" s="4" t="s">
        <v>600</v>
      </c>
      <c r="O178" s="4" t="s">
        <v>103</v>
      </c>
      <c r="P178" s="4" t="s">
        <v>104</v>
      </c>
      <c r="Q178" s="4" t="s">
        <v>105</v>
      </c>
      <c r="R178" s="4" t="s">
        <v>106</v>
      </c>
      <c r="S178" s="4">
        <v>1</v>
      </c>
      <c r="T178" s="4" t="s">
        <v>93</v>
      </c>
      <c r="U178" s="4" t="s">
        <v>94</v>
      </c>
      <c r="V178" s="4" t="s">
        <v>95</v>
      </c>
      <c r="W178" s="4" t="s">
        <v>42</v>
      </c>
      <c r="X178" s="4" t="s">
        <v>43</v>
      </c>
    </row>
    <row r="179" spans="1:24" x14ac:dyDescent="0.25">
      <c r="A179" s="3">
        <v>177</v>
      </c>
      <c r="B179" s="4" t="s">
        <v>87</v>
      </c>
      <c r="C179" s="4" t="s">
        <v>26</v>
      </c>
      <c r="D179" s="4" t="s">
        <v>27</v>
      </c>
      <c r="E179" s="4" t="s">
        <v>28</v>
      </c>
      <c r="F179" s="4">
        <v>2016</v>
      </c>
      <c r="G179" s="4">
        <v>119</v>
      </c>
      <c r="H179" s="4" t="s">
        <v>599</v>
      </c>
      <c r="I179" s="4">
        <v>4</v>
      </c>
      <c r="J179" s="4" t="s">
        <v>30</v>
      </c>
      <c r="K179" s="4" t="s">
        <v>67</v>
      </c>
      <c r="L179" s="4" t="s">
        <v>32</v>
      </c>
      <c r="M179" s="4" t="s">
        <v>424</v>
      </c>
      <c r="N179" s="4" t="s">
        <v>600</v>
      </c>
      <c r="O179" s="4" t="s">
        <v>426</v>
      </c>
      <c r="P179" s="4" t="s">
        <v>97</v>
      </c>
      <c r="Q179" s="4" t="s">
        <v>98</v>
      </c>
      <c r="R179" s="4" t="s">
        <v>99</v>
      </c>
      <c r="S179" s="4">
        <v>0.8</v>
      </c>
      <c r="T179" s="4" t="s">
        <v>93</v>
      </c>
      <c r="U179" s="4" t="s">
        <v>94</v>
      </c>
      <c r="V179" s="4" t="s">
        <v>100</v>
      </c>
      <c r="W179" s="4" t="s">
        <v>42</v>
      </c>
      <c r="X179" s="4" t="s">
        <v>43</v>
      </c>
    </row>
    <row r="180" spans="1:24" x14ac:dyDescent="0.25">
      <c r="A180" s="3">
        <v>178</v>
      </c>
      <c r="B180" s="4" t="s">
        <v>87</v>
      </c>
      <c r="C180" s="4" t="s">
        <v>26</v>
      </c>
      <c r="D180" s="4" t="s">
        <v>27</v>
      </c>
      <c r="E180" s="4" t="s">
        <v>28</v>
      </c>
      <c r="F180" s="4">
        <v>2016</v>
      </c>
      <c r="G180" s="4">
        <v>119</v>
      </c>
      <c r="H180" s="4" t="s">
        <v>601</v>
      </c>
      <c r="I180" s="4">
        <v>1</v>
      </c>
      <c r="J180" s="4" t="s">
        <v>30</v>
      </c>
      <c r="K180" s="4" t="s">
        <v>67</v>
      </c>
      <c r="L180" s="4" t="s">
        <v>32</v>
      </c>
      <c r="M180" s="4" t="s">
        <v>424</v>
      </c>
      <c r="N180" s="4" t="s">
        <v>602</v>
      </c>
      <c r="O180" s="4" t="s">
        <v>603</v>
      </c>
      <c r="P180" s="4" t="s">
        <v>604</v>
      </c>
      <c r="Q180" s="4" t="s">
        <v>605</v>
      </c>
      <c r="R180" s="4" t="s">
        <v>606</v>
      </c>
      <c r="S180" s="4">
        <v>1</v>
      </c>
      <c r="T180" s="4" t="s">
        <v>481</v>
      </c>
      <c r="U180" s="4" t="s">
        <v>94</v>
      </c>
      <c r="V180" s="4" t="s">
        <v>95</v>
      </c>
      <c r="W180" s="4" t="s">
        <v>42</v>
      </c>
      <c r="X180" s="4" t="s">
        <v>442</v>
      </c>
    </row>
    <row r="181" spans="1:24" x14ac:dyDescent="0.25">
      <c r="A181" s="3">
        <v>179</v>
      </c>
      <c r="B181" s="4" t="s">
        <v>87</v>
      </c>
      <c r="C181" s="4" t="s">
        <v>26</v>
      </c>
      <c r="D181" s="4" t="s">
        <v>27</v>
      </c>
      <c r="E181" s="4" t="s">
        <v>28</v>
      </c>
      <c r="F181" s="4">
        <v>2016</v>
      </c>
      <c r="G181" s="4">
        <v>119</v>
      </c>
      <c r="H181" s="4" t="s">
        <v>601</v>
      </c>
      <c r="I181" s="4">
        <v>2</v>
      </c>
      <c r="J181" s="4" t="s">
        <v>30</v>
      </c>
      <c r="K181" s="4" t="s">
        <v>67</v>
      </c>
      <c r="L181" s="4" t="s">
        <v>32</v>
      </c>
      <c r="M181" s="4" t="s">
        <v>424</v>
      </c>
      <c r="N181" s="4" t="s">
        <v>602</v>
      </c>
      <c r="O181" s="4" t="s">
        <v>603</v>
      </c>
      <c r="P181" s="4" t="s">
        <v>607</v>
      </c>
      <c r="Q181" s="4" t="s">
        <v>98</v>
      </c>
      <c r="R181" s="4" t="s">
        <v>99</v>
      </c>
      <c r="S181" s="4">
        <v>0.8</v>
      </c>
      <c r="T181" s="4" t="s">
        <v>481</v>
      </c>
      <c r="U181" s="4" t="s">
        <v>94</v>
      </c>
      <c r="V181" s="4" t="s">
        <v>100</v>
      </c>
      <c r="W181" s="4" t="s">
        <v>42</v>
      </c>
      <c r="X181" s="4" t="s">
        <v>43</v>
      </c>
    </row>
    <row r="182" spans="1:24" x14ac:dyDescent="0.25">
      <c r="A182" s="3">
        <v>180</v>
      </c>
      <c r="B182" s="4" t="s">
        <v>87</v>
      </c>
      <c r="C182" s="4" t="s">
        <v>26</v>
      </c>
      <c r="D182" s="4" t="s">
        <v>27</v>
      </c>
      <c r="E182" s="4" t="s">
        <v>28</v>
      </c>
      <c r="F182" s="4">
        <v>2016</v>
      </c>
      <c r="G182" s="4">
        <v>119</v>
      </c>
      <c r="H182" s="4" t="s">
        <v>608</v>
      </c>
      <c r="I182" s="4">
        <v>1</v>
      </c>
      <c r="J182" s="4" t="s">
        <v>30</v>
      </c>
      <c r="K182" s="4" t="s">
        <v>67</v>
      </c>
      <c r="L182" s="4" t="s">
        <v>32</v>
      </c>
      <c r="M182" s="4" t="s">
        <v>424</v>
      </c>
      <c r="N182" s="4" t="s">
        <v>609</v>
      </c>
      <c r="O182" s="4" t="s">
        <v>89</v>
      </c>
      <c r="P182" s="4" t="s">
        <v>90</v>
      </c>
      <c r="Q182" s="4" t="s">
        <v>91</v>
      </c>
      <c r="R182" s="4" t="s">
        <v>92</v>
      </c>
      <c r="S182" s="4">
        <v>1</v>
      </c>
      <c r="T182" s="4" t="s">
        <v>93</v>
      </c>
      <c r="U182" s="4" t="s">
        <v>94</v>
      </c>
      <c r="V182" s="4" t="s">
        <v>95</v>
      </c>
      <c r="W182" s="4" t="s">
        <v>42</v>
      </c>
      <c r="X182" s="4" t="s">
        <v>43</v>
      </c>
    </row>
    <row r="183" spans="1:24" x14ac:dyDescent="0.25">
      <c r="A183" s="3">
        <v>181</v>
      </c>
      <c r="B183" s="4" t="s">
        <v>87</v>
      </c>
      <c r="C183" s="4" t="s">
        <v>26</v>
      </c>
      <c r="D183" s="4" t="s">
        <v>27</v>
      </c>
      <c r="E183" s="4" t="s">
        <v>28</v>
      </c>
      <c r="F183" s="4">
        <v>2016</v>
      </c>
      <c r="G183" s="4">
        <v>119</v>
      </c>
      <c r="H183" s="4" t="s">
        <v>608</v>
      </c>
      <c r="I183" s="4">
        <v>2</v>
      </c>
      <c r="J183" s="4" t="s">
        <v>30</v>
      </c>
      <c r="K183" s="4" t="s">
        <v>67</v>
      </c>
      <c r="L183" s="4" t="s">
        <v>32</v>
      </c>
      <c r="M183" s="4" t="s">
        <v>424</v>
      </c>
      <c r="N183" s="4" t="s">
        <v>609</v>
      </c>
      <c r="O183" s="4" t="s">
        <v>96</v>
      </c>
      <c r="P183" s="4" t="s">
        <v>97</v>
      </c>
      <c r="Q183" s="4" t="s">
        <v>98</v>
      </c>
      <c r="R183" s="4" t="s">
        <v>99</v>
      </c>
      <c r="S183" s="4">
        <v>0.8</v>
      </c>
      <c r="T183" s="4" t="s">
        <v>93</v>
      </c>
      <c r="U183" s="4" t="s">
        <v>94</v>
      </c>
      <c r="V183" s="4" t="s">
        <v>100</v>
      </c>
      <c r="W183" s="4" t="s">
        <v>42</v>
      </c>
      <c r="X183" s="4" t="s">
        <v>43</v>
      </c>
    </row>
    <row r="184" spans="1:24" x14ac:dyDescent="0.25">
      <c r="A184" s="3">
        <v>182</v>
      </c>
      <c r="B184" s="4" t="s">
        <v>87</v>
      </c>
      <c r="C184" s="4" t="s">
        <v>26</v>
      </c>
      <c r="D184" s="4" t="s">
        <v>27</v>
      </c>
      <c r="E184" s="4" t="s">
        <v>28</v>
      </c>
      <c r="F184" s="4">
        <v>2016</v>
      </c>
      <c r="G184" s="4">
        <v>119</v>
      </c>
      <c r="H184" s="4" t="s">
        <v>610</v>
      </c>
      <c r="I184" s="4">
        <v>1</v>
      </c>
      <c r="J184" s="4" t="s">
        <v>30</v>
      </c>
      <c r="K184" s="4" t="s">
        <v>67</v>
      </c>
      <c r="L184" s="4" t="s">
        <v>32</v>
      </c>
      <c r="M184" s="4" t="s">
        <v>424</v>
      </c>
      <c r="N184" s="4" t="s">
        <v>611</v>
      </c>
      <c r="O184" s="4" t="s">
        <v>429</v>
      </c>
      <c r="P184" s="4" t="s">
        <v>526</v>
      </c>
      <c r="Q184" s="4" t="s">
        <v>612</v>
      </c>
      <c r="R184" s="4" t="s">
        <v>528</v>
      </c>
      <c r="S184" s="4">
        <v>100</v>
      </c>
      <c r="T184" s="4" t="s">
        <v>529</v>
      </c>
      <c r="U184" s="4" t="s">
        <v>94</v>
      </c>
      <c r="V184" s="4" t="s">
        <v>95</v>
      </c>
      <c r="W184" s="4" t="s">
        <v>42</v>
      </c>
      <c r="X184" s="4" t="s">
        <v>43</v>
      </c>
    </row>
    <row r="185" spans="1:24" x14ac:dyDescent="0.25">
      <c r="A185" s="3">
        <v>183</v>
      </c>
      <c r="B185" s="4" t="s">
        <v>87</v>
      </c>
      <c r="C185" s="4" t="s">
        <v>26</v>
      </c>
      <c r="D185" s="4" t="s">
        <v>27</v>
      </c>
      <c r="E185" s="4" t="s">
        <v>28</v>
      </c>
      <c r="F185" s="4">
        <v>2016</v>
      </c>
      <c r="G185" s="4">
        <v>119</v>
      </c>
      <c r="H185" s="4" t="s">
        <v>610</v>
      </c>
      <c r="I185" s="4">
        <v>2</v>
      </c>
      <c r="J185" s="4" t="s">
        <v>30</v>
      </c>
      <c r="K185" s="4" t="s">
        <v>67</v>
      </c>
      <c r="L185" s="4" t="s">
        <v>32</v>
      </c>
      <c r="M185" s="4" t="s">
        <v>424</v>
      </c>
      <c r="N185" s="4" t="s">
        <v>611</v>
      </c>
      <c r="O185" s="4" t="s">
        <v>103</v>
      </c>
      <c r="P185" s="4" t="s">
        <v>613</v>
      </c>
      <c r="Q185" s="4" t="s">
        <v>105</v>
      </c>
      <c r="R185" s="4" t="s">
        <v>614</v>
      </c>
      <c r="S185" s="4">
        <v>100</v>
      </c>
      <c r="T185" s="4" t="s">
        <v>529</v>
      </c>
      <c r="U185" s="4" t="s">
        <v>94</v>
      </c>
      <c r="V185" s="4" t="s">
        <v>615</v>
      </c>
      <c r="W185" s="4" t="s">
        <v>42</v>
      </c>
      <c r="X185" s="4" t="s">
        <v>333</v>
      </c>
    </row>
    <row r="186" spans="1:24" x14ac:dyDescent="0.25">
      <c r="A186" s="3">
        <v>184</v>
      </c>
      <c r="B186" s="4" t="s">
        <v>87</v>
      </c>
      <c r="C186" s="4" t="s">
        <v>26</v>
      </c>
      <c r="D186" s="4" t="s">
        <v>27</v>
      </c>
      <c r="E186" s="4" t="s">
        <v>28</v>
      </c>
      <c r="F186" s="4">
        <v>2016</v>
      </c>
      <c r="G186" s="4">
        <v>119</v>
      </c>
      <c r="H186" s="4" t="s">
        <v>610</v>
      </c>
      <c r="I186" s="4">
        <v>3</v>
      </c>
      <c r="J186" s="4" t="s">
        <v>30</v>
      </c>
      <c r="K186" s="4" t="s">
        <v>67</v>
      </c>
      <c r="L186" s="4" t="s">
        <v>32</v>
      </c>
      <c r="M186" s="4" t="s">
        <v>424</v>
      </c>
      <c r="N186" s="4" t="s">
        <v>611</v>
      </c>
      <c r="O186" s="4" t="s">
        <v>426</v>
      </c>
      <c r="P186" s="4" t="s">
        <v>530</v>
      </c>
      <c r="Q186" s="4" t="s">
        <v>98</v>
      </c>
      <c r="R186" s="4" t="s">
        <v>99</v>
      </c>
      <c r="S186" s="4">
        <v>80</v>
      </c>
      <c r="T186" s="4" t="s">
        <v>529</v>
      </c>
      <c r="U186" s="4" t="s">
        <v>94</v>
      </c>
      <c r="V186" s="4" t="s">
        <v>532</v>
      </c>
      <c r="W186" s="4" t="s">
        <v>42</v>
      </c>
      <c r="X186" s="4" t="s">
        <v>43</v>
      </c>
    </row>
    <row r="187" spans="1:24" x14ac:dyDescent="0.25">
      <c r="A187" s="3">
        <v>185</v>
      </c>
      <c r="B187" s="4" t="s">
        <v>65</v>
      </c>
      <c r="C187" s="4" t="s">
        <v>26</v>
      </c>
      <c r="D187" s="4" t="s">
        <v>27</v>
      </c>
      <c r="E187" s="4" t="s">
        <v>28</v>
      </c>
      <c r="F187" s="4">
        <v>2017</v>
      </c>
      <c r="G187" s="4">
        <v>91</v>
      </c>
      <c r="H187" s="4" t="s">
        <v>610</v>
      </c>
      <c r="I187" s="4">
        <v>1</v>
      </c>
      <c r="J187" s="4" t="s">
        <v>30</v>
      </c>
      <c r="K187" s="4" t="s">
        <v>67</v>
      </c>
      <c r="L187" s="4" t="s">
        <v>32</v>
      </c>
      <c r="M187" s="4" t="s">
        <v>424</v>
      </c>
      <c r="N187" s="4" t="s">
        <v>616</v>
      </c>
      <c r="O187" s="4" t="s">
        <v>617</v>
      </c>
      <c r="P187" s="4" t="s">
        <v>618</v>
      </c>
      <c r="Q187" s="4" t="s">
        <v>619</v>
      </c>
      <c r="R187" s="4" t="s">
        <v>620</v>
      </c>
      <c r="S187" s="4">
        <v>1</v>
      </c>
      <c r="T187" s="4" t="s">
        <v>621</v>
      </c>
      <c r="U187" s="4" t="s">
        <v>75</v>
      </c>
      <c r="V187" s="4" t="s">
        <v>302</v>
      </c>
      <c r="W187" s="4" t="s">
        <v>42</v>
      </c>
      <c r="X187" s="4" t="s">
        <v>43</v>
      </c>
    </row>
    <row r="188" spans="1:24" x14ac:dyDescent="0.25">
      <c r="A188" s="3">
        <v>186</v>
      </c>
      <c r="B188" s="4" t="s">
        <v>65</v>
      </c>
      <c r="C188" s="4" t="s">
        <v>26</v>
      </c>
      <c r="D188" s="4" t="s">
        <v>27</v>
      </c>
      <c r="E188" s="4" t="s">
        <v>28</v>
      </c>
      <c r="F188" s="4">
        <v>2017</v>
      </c>
      <c r="G188" s="4">
        <v>91</v>
      </c>
      <c r="H188" s="4" t="s">
        <v>610</v>
      </c>
      <c r="I188" s="4">
        <v>2</v>
      </c>
      <c r="J188" s="4" t="s">
        <v>30</v>
      </c>
      <c r="K188" s="4" t="s">
        <v>67</v>
      </c>
      <c r="L188" s="4" t="s">
        <v>32</v>
      </c>
      <c r="M188" s="4" t="s">
        <v>424</v>
      </c>
      <c r="N188" s="4" t="s">
        <v>616</v>
      </c>
      <c r="O188" s="4" t="s">
        <v>622</v>
      </c>
      <c r="P188" s="4" t="s">
        <v>623</v>
      </c>
      <c r="Q188" s="4" t="s">
        <v>624</v>
      </c>
      <c r="R188" s="4" t="s">
        <v>625</v>
      </c>
      <c r="S188" s="4">
        <v>2</v>
      </c>
      <c r="T188" s="4" t="s">
        <v>621</v>
      </c>
      <c r="U188" s="4" t="s">
        <v>75</v>
      </c>
      <c r="V188" s="4" t="s">
        <v>302</v>
      </c>
      <c r="W188" s="4" t="s">
        <v>42</v>
      </c>
      <c r="X188" s="4" t="s">
        <v>43</v>
      </c>
    </row>
    <row r="189" spans="1:24" x14ac:dyDescent="0.25">
      <c r="A189" s="3">
        <v>187</v>
      </c>
      <c r="B189" s="4" t="s">
        <v>87</v>
      </c>
      <c r="C189" s="4" t="s">
        <v>26</v>
      </c>
      <c r="D189" s="4" t="s">
        <v>27</v>
      </c>
      <c r="E189" s="4" t="s">
        <v>28</v>
      </c>
      <c r="F189" s="4">
        <v>2016</v>
      </c>
      <c r="G189" s="4">
        <v>119</v>
      </c>
      <c r="H189" s="4" t="s">
        <v>626</v>
      </c>
      <c r="I189" s="4">
        <v>1</v>
      </c>
      <c r="J189" s="4" t="s">
        <v>30</v>
      </c>
      <c r="K189" s="4" t="s">
        <v>67</v>
      </c>
      <c r="L189" s="4" t="s">
        <v>32</v>
      </c>
      <c r="M189" s="4" t="s">
        <v>424</v>
      </c>
      <c r="N189" s="4" t="s">
        <v>627</v>
      </c>
      <c r="O189" s="4" t="s">
        <v>89</v>
      </c>
      <c r="P189" s="4" t="s">
        <v>547</v>
      </c>
      <c r="Q189" s="4" t="s">
        <v>91</v>
      </c>
      <c r="R189" s="4" t="s">
        <v>528</v>
      </c>
      <c r="S189" s="4">
        <v>100</v>
      </c>
      <c r="T189" s="4" t="s">
        <v>529</v>
      </c>
      <c r="U189" s="4" t="s">
        <v>94</v>
      </c>
      <c r="V189" s="4" t="s">
        <v>95</v>
      </c>
      <c r="W189" s="4" t="s">
        <v>42</v>
      </c>
      <c r="X189" s="4" t="s">
        <v>43</v>
      </c>
    </row>
    <row r="190" spans="1:24" x14ac:dyDescent="0.25">
      <c r="A190" s="3">
        <v>188</v>
      </c>
      <c r="B190" s="4" t="s">
        <v>87</v>
      </c>
      <c r="C190" s="4" t="s">
        <v>26</v>
      </c>
      <c r="D190" s="4" t="s">
        <v>27</v>
      </c>
      <c r="E190" s="4" t="s">
        <v>28</v>
      </c>
      <c r="F190" s="4">
        <v>2016</v>
      </c>
      <c r="G190" s="4">
        <v>119</v>
      </c>
      <c r="H190" s="4" t="s">
        <v>626</v>
      </c>
      <c r="I190" s="4">
        <v>2</v>
      </c>
      <c r="J190" s="4" t="s">
        <v>30</v>
      </c>
      <c r="K190" s="4" t="s">
        <v>67</v>
      </c>
      <c r="L190" s="4" t="s">
        <v>32</v>
      </c>
      <c r="M190" s="4" t="s">
        <v>424</v>
      </c>
      <c r="N190" s="4" t="s">
        <v>627</v>
      </c>
      <c r="O190" s="4" t="s">
        <v>96</v>
      </c>
      <c r="P190" s="4" t="s">
        <v>530</v>
      </c>
      <c r="Q190" s="4" t="s">
        <v>98</v>
      </c>
      <c r="R190" s="4" t="s">
        <v>99</v>
      </c>
      <c r="S190" s="4">
        <v>1</v>
      </c>
      <c r="T190" s="4" t="s">
        <v>529</v>
      </c>
      <c r="U190" s="4" t="s">
        <v>94</v>
      </c>
      <c r="V190" s="4" t="s">
        <v>532</v>
      </c>
      <c r="W190" s="4" t="s">
        <v>42</v>
      </c>
      <c r="X190" s="4" t="s">
        <v>43</v>
      </c>
    </row>
    <row r="191" spans="1:24" x14ac:dyDescent="0.25">
      <c r="A191" s="3">
        <v>189</v>
      </c>
      <c r="B191" s="4" t="s">
        <v>87</v>
      </c>
      <c r="C191" s="4" t="s">
        <v>26</v>
      </c>
      <c r="D191" s="4" t="s">
        <v>27</v>
      </c>
      <c r="E191" s="4" t="s">
        <v>28</v>
      </c>
      <c r="F191" s="4">
        <v>2016</v>
      </c>
      <c r="G191" s="4">
        <v>119</v>
      </c>
      <c r="H191" s="4" t="s">
        <v>628</v>
      </c>
      <c r="I191" s="4">
        <v>1</v>
      </c>
      <c r="J191" s="4" t="s">
        <v>30</v>
      </c>
      <c r="K191" s="4" t="s">
        <v>67</v>
      </c>
      <c r="L191" s="4" t="s">
        <v>32</v>
      </c>
      <c r="M191" s="4" t="s">
        <v>424</v>
      </c>
      <c r="N191" s="4" t="s">
        <v>629</v>
      </c>
      <c r="O191" s="4" t="s">
        <v>630</v>
      </c>
      <c r="P191" s="4" t="s">
        <v>631</v>
      </c>
      <c r="Q191" s="4" t="s">
        <v>632</v>
      </c>
      <c r="R191" s="4" t="s">
        <v>633</v>
      </c>
      <c r="S191" s="4">
        <v>100</v>
      </c>
      <c r="T191" s="4" t="s">
        <v>634</v>
      </c>
      <c r="U191" s="4" t="s">
        <v>331</v>
      </c>
      <c r="V191" s="4" t="s">
        <v>441</v>
      </c>
      <c r="W191" s="4" t="s">
        <v>42</v>
      </c>
      <c r="X191" s="4" t="s">
        <v>333</v>
      </c>
    </row>
    <row r="192" spans="1:24" x14ac:dyDescent="0.25">
      <c r="A192" s="3">
        <v>190</v>
      </c>
      <c r="B192" s="4" t="s">
        <v>65</v>
      </c>
      <c r="C192" s="4" t="s">
        <v>26</v>
      </c>
      <c r="D192" s="4" t="s">
        <v>27</v>
      </c>
      <c r="E192" s="4" t="s">
        <v>28</v>
      </c>
      <c r="F192" s="4">
        <v>2017</v>
      </c>
      <c r="G192" s="4">
        <v>91</v>
      </c>
      <c r="H192" s="4" t="s">
        <v>635</v>
      </c>
      <c r="I192" s="4">
        <v>1</v>
      </c>
      <c r="J192" s="4" t="s">
        <v>30</v>
      </c>
      <c r="K192" s="4" t="s">
        <v>67</v>
      </c>
      <c r="L192" s="4" t="s">
        <v>32</v>
      </c>
      <c r="M192" s="4" t="s">
        <v>424</v>
      </c>
      <c r="N192" s="4" t="s">
        <v>636</v>
      </c>
      <c r="O192" s="4" t="s">
        <v>637</v>
      </c>
      <c r="P192" s="4" t="s">
        <v>638</v>
      </c>
      <c r="Q192" s="4" t="s">
        <v>639</v>
      </c>
      <c r="R192" s="4" t="s">
        <v>640</v>
      </c>
      <c r="S192" s="4">
        <v>1</v>
      </c>
      <c r="T192" s="4" t="s">
        <v>584</v>
      </c>
      <c r="U192" s="4" t="s">
        <v>75</v>
      </c>
      <c r="V192" s="4" t="s">
        <v>641</v>
      </c>
      <c r="W192" s="4" t="s">
        <v>42</v>
      </c>
      <c r="X192" s="4" t="s">
        <v>43</v>
      </c>
    </row>
    <row r="193" spans="1:24" x14ac:dyDescent="0.25">
      <c r="A193" s="3">
        <v>191</v>
      </c>
      <c r="B193" s="4" t="s">
        <v>65</v>
      </c>
      <c r="C193" s="4" t="s">
        <v>26</v>
      </c>
      <c r="D193" s="4" t="s">
        <v>27</v>
      </c>
      <c r="E193" s="4" t="s">
        <v>28</v>
      </c>
      <c r="F193" s="4">
        <v>2017</v>
      </c>
      <c r="G193" s="4">
        <v>91</v>
      </c>
      <c r="H193" s="4" t="s">
        <v>635</v>
      </c>
      <c r="I193" s="4">
        <v>2</v>
      </c>
      <c r="J193" s="4" t="s">
        <v>30</v>
      </c>
      <c r="K193" s="4" t="s">
        <v>67</v>
      </c>
      <c r="L193" s="4" t="s">
        <v>32</v>
      </c>
      <c r="M193" s="4" t="s">
        <v>424</v>
      </c>
      <c r="N193" s="4" t="s">
        <v>636</v>
      </c>
      <c r="O193" s="4" t="s">
        <v>637</v>
      </c>
      <c r="P193" s="4" t="s">
        <v>642</v>
      </c>
      <c r="Q193" s="4" t="s">
        <v>639</v>
      </c>
      <c r="R193" s="4" t="s">
        <v>587</v>
      </c>
      <c r="S193" s="4">
        <v>100</v>
      </c>
      <c r="T193" s="4" t="s">
        <v>584</v>
      </c>
      <c r="U193" s="4" t="s">
        <v>75</v>
      </c>
      <c r="V193" s="4" t="s">
        <v>643</v>
      </c>
      <c r="W193" s="4" t="s">
        <v>42</v>
      </c>
      <c r="X193" s="4" t="s">
        <v>43</v>
      </c>
    </row>
    <row r="194" spans="1:24" x14ac:dyDescent="0.25">
      <c r="A194" s="3">
        <v>192</v>
      </c>
      <c r="B194" s="4" t="s">
        <v>65</v>
      </c>
      <c r="C194" s="4" t="s">
        <v>26</v>
      </c>
      <c r="D194" s="4" t="s">
        <v>27</v>
      </c>
      <c r="E194" s="4" t="s">
        <v>28</v>
      </c>
      <c r="F194" s="4">
        <v>2017</v>
      </c>
      <c r="G194" s="4">
        <v>91</v>
      </c>
      <c r="H194" s="4" t="s">
        <v>644</v>
      </c>
      <c r="I194" s="4">
        <v>1</v>
      </c>
      <c r="J194" s="4" t="s">
        <v>30</v>
      </c>
      <c r="K194" s="4" t="s">
        <v>67</v>
      </c>
      <c r="L194" s="4" t="s">
        <v>32</v>
      </c>
      <c r="M194" s="4" t="s">
        <v>424</v>
      </c>
      <c r="N194" s="4" t="s">
        <v>645</v>
      </c>
      <c r="O194" s="4" t="s">
        <v>646</v>
      </c>
      <c r="P194" s="4" t="s">
        <v>647</v>
      </c>
      <c r="Q194" s="4" t="s">
        <v>648</v>
      </c>
      <c r="R194" s="4" t="s">
        <v>649</v>
      </c>
      <c r="S194" s="4">
        <v>1</v>
      </c>
      <c r="T194" s="4" t="s">
        <v>650</v>
      </c>
      <c r="U194" s="4" t="s">
        <v>75</v>
      </c>
      <c r="V194" s="4" t="s">
        <v>482</v>
      </c>
      <c r="W194" s="4" t="s">
        <v>42</v>
      </c>
      <c r="X194" s="4" t="s">
        <v>43</v>
      </c>
    </row>
    <row r="195" spans="1:24" x14ac:dyDescent="0.25">
      <c r="A195" s="3">
        <v>193</v>
      </c>
      <c r="B195" s="4" t="s">
        <v>65</v>
      </c>
      <c r="C195" s="4" t="s">
        <v>26</v>
      </c>
      <c r="D195" s="4" t="s">
        <v>27</v>
      </c>
      <c r="E195" s="4" t="s">
        <v>28</v>
      </c>
      <c r="F195" s="4">
        <v>2017</v>
      </c>
      <c r="G195" s="4">
        <v>91</v>
      </c>
      <c r="H195" s="4" t="s">
        <v>644</v>
      </c>
      <c r="I195" s="4">
        <v>2</v>
      </c>
      <c r="J195" s="4" t="s">
        <v>30</v>
      </c>
      <c r="K195" s="4" t="s">
        <v>67</v>
      </c>
      <c r="L195" s="4" t="s">
        <v>32</v>
      </c>
      <c r="M195" s="4" t="s">
        <v>424</v>
      </c>
      <c r="N195" s="4" t="s">
        <v>645</v>
      </c>
      <c r="O195" s="4" t="s">
        <v>651</v>
      </c>
      <c r="P195" s="4" t="s">
        <v>652</v>
      </c>
      <c r="Q195" s="4" t="s">
        <v>653</v>
      </c>
      <c r="R195" s="4" t="s">
        <v>654</v>
      </c>
      <c r="S195" s="4">
        <v>1</v>
      </c>
      <c r="T195" s="4" t="s">
        <v>655</v>
      </c>
      <c r="U195" s="4" t="s">
        <v>75</v>
      </c>
      <c r="V195" s="4" t="s">
        <v>656</v>
      </c>
      <c r="W195" s="4" t="s">
        <v>42</v>
      </c>
      <c r="X195" s="4" t="s">
        <v>442</v>
      </c>
    </row>
    <row r="196" spans="1:24" x14ac:dyDescent="0.25">
      <c r="A196" s="3">
        <v>194</v>
      </c>
      <c r="B196" s="4" t="s">
        <v>65</v>
      </c>
      <c r="C196" s="4" t="s">
        <v>26</v>
      </c>
      <c r="D196" s="4" t="s">
        <v>27</v>
      </c>
      <c r="E196" s="4" t="s">
        <v>28</v>
      </c>
      <c r="F196" s="4">
        <v>2017</v>
      </c>
      <c r="G196" s="4">
        <v>91</v>
      </c>
      <c r="H196" s="4" t="s">
        <v>657</v>
      </c>
      <c r="I196" s="4">
        <v>1</v>
      </c>
      <c r="J196" s="4" t="s">
        <v>30</v>
      </c>
      <c r="K196" s="4" t="s">
        <v>67</v>
      </c>
      <c r="L196" s="4" t="s">
        <v>32</v>
      </c>
      <c r="M196" s="4" t="s">
        <v>424</v>
      </c>
      <c r="N196" s="4" t="s">
        <v>658</v>
      </c>
      <c r="O196" s="4" t="s">
        <v>659</v>
      </c>
      <c r="P196" s="4" t="s">
        <v>660</v>
      </c>
      <c r="Q196" s="4" t="s">
        <v>661</v>
      </c>
      <c r="R196" s="4" t="s">
        <v>662</v>
      </c>
      <c r="S196" s="4">
        <v>1</v>
      </c>
      <c r="T196" s="4" t="s">
        <v>363</v>
      </c>
      <c r="U196" s="4" t="s">
        <v>75</v>
      </c>
      <c r="V196" s="4" t="s">
        <v>76</v>
      </c>
      <c r="W196" s="4" t="s">
        <v>42</v>
      </c>
      <c r="X196" s="4" t="s">
        <v>43</v>
      </c>
    </row>
    <row r="197" spans="1:24" x14ac:dyDescent="0.25">
      <c r="A197" s="3">
        <v>195</v>
      </c>
      <c r="B197" s="4" t="s">
        <v>65</v>
      </c>
      <c r="C197" s="4" t="s">
        <v>26</v>
      </c>
      <c r="D197" s="4" t="s">
        <v>27</v>
      </c>
      <c r="E197" s="4" t="s">
        <v>28</v>
      </c>
      <c r="F197" s="4">
        <v>2017</v>
      </c>
      <c r="G197" s="4">
        <v>91</v>
      </c>
      <c r="H197" s="4" t="s">
        <v>657</v>
      </c>
      <c r="I197" s="4">
        <v>2</v>
      </c>
      <c r="J197" s="4" t="s">
        <v>30</v>
      </c>
      <c r="K197" s="4" t="s">
        <v>67</v>
      </c>
      <c r="L197" s="4" t="s">
        <v>32</v>
      </c>
      <c r="M197" s="4" t="s">
        <v>424</v>
      </c>
      <c r="N197" s="4" t="s">
        <v>658</v>
      </c>
      <c r="O197" s="4" t="s">
        <v>659</v>
      </c>
      <c r="P197" s="4" t="s">
        <v>663</v>
      </c>
      <c r="Q197" s="4" t="s">
        <v>664</v>
      </c>
      <c r="R197" s="4" t="s">
        <v>665</v>
      </c>
      <c r="S197" s="4">
        <v>100</v>
      </c>
      <c r="T197" s="4" t="s">
        <v>363</v>
      </c>
      <c r="U197" s="4" t="s">
        <v>75</v>
      </c>
      <c r="V197" s="4" t="s">
        <v>666</v>
      </c>
      <c r="W197" s="4" t="s">
        <v>42</v>
      </c>
      <c r="X197" s="4" t="s">
        <v>442</v>
      </c>
    </row>
    <row r="198" spans="1:24" x14ac:dyDescent="0.25">
      <c r="A198" s="3">
        <v>196</v>
      </c>
      <c r="B198" s="4" t="s">
        <v>87</v>
      </c>
      <c r="C198" s="4" t="s">
        <v>26</v>
      </c>
      <c r="D198" s="4" t="s">
        <v>27</v>
      </c>
      <c r="E198" s="4" t="s">
        <v>28</v>
      </c>
      <c r="F198" s="4">
        <v>2016</v>
      </c>
      <c r="G198" s="4">
        <v>119</v>
      </c>
      <c r="H198" s="4" t="s">
        <v>667</v>
      </c>
      <c r="I198" s="4">
        <v>1</v>
      </c>
      <c r="J198" s="4" t="s">
        <v>30</v>
      </c>
      <c r="K198" s="4" t="s">
        <v>67</v>
      </c>
      <c r="L198" s="4" t="s">
        <v>32</v>
      </c>
      <c r="M198" s="4" t="s">
        <v>424</v>
      </c>
      <c r="N198" s="4" t="s">
        <v>668</v>
      </c>
      <c r="O198" s="4" t="s">
        <v>89</v>
      </c>
      <c r="P198" s="4" t="s">
        <v>547</v>
      </c>
      <c r="Q198" s="4" t="s">
        <v>91</v>
      </c>
      <c r="R198" s="4" t="s">
        <v>528</v>
      </c>
      <c r="S198" s="4">
        <v>100</v>
      </c>
      <c r="T198" s="4" t="s">
        <v>529</v>
      </c>
      <c r="U198" s="4" t="s">
        <v>94</v>
      </c>
      <c r="V198" s="4" t="s">
        <v>95</v>
      </c>
      <c r="W198" s="4" t="s">
        <v>42</v>
      </c>
      <c r="X198" s="4" t="s">
        <v>43</v>
      </c>
    </row>
    <row r="199" spans="1:24" x14ac:dyDescent="0.25">
      <c r="A199" s="3">
        <v>197</v>
      </c>
      <c r="B199" s="4" t="s">
        <v>87</v>
      </c>
      <c r="C199" s="4" t="s">
        <v>26</v>
      </c>
      <c r="D199" s="4" t="s">
        <v>27</v>
      </c>
      <c r="E199" s="4" t="s">
        <v>28</v>
      </c>
      <c r="F199" s="4">
        <v>2016</v>
      </c>
      <c r="G199" s="4">
        <v>119</v>
      </c>
      <c r="H199" s="4" t="s">
        <v>667</v>
      </c>
      <c r="I199" s="4">
        <v>2</v>
      </c>
      <c r="J199" s="4" t="s">
        <v>30</v>
      </c>
      <c r="K199" s="4" t="s">
        <v>67</v>
      </c>
      <c r="L199" s="4" t="s">
        <v>32</v>
      </c>
      <c r="M199" s="4" t="s">
        <v>424</v>
      </c>
      <c r="N199" s="4" t="s">
        <v>668</v>
      </c>
      <c r="O199" s="4" t="s">
        <v>96</v>
      </c>
      <c r="P199" s="4" t="s">
        <v>530</v>
      </c>
      <c r="Q199" s="4" t="s">
        <v>98</v>
      </c>
      <c r="R199" s="4" t="s">
        <v>99</v>
      </c>
      <c r="S199" s="4">
        <v>80</v>
      </c>
      <c r="T199" s="4" t="s">
        <v>529</v>
      </c>
      <c r="U199" s="4" t="s">
        <v>94</v>
      </c>
      <c r="V199" s="4" t="s">
        <v>532</v>
      </c>
      <c r="W199" s="4" t="s">
        <v>42</v>
      </c>
      <c r="X199" s="4" t="s">
        <v>43</v>
      </c>
    </row>
    <row r="200" spans="1:24" x14ac:dyDescent="0.25">
      <c r="A200" s="3">
        <v>198</v>
      </c>
      <c r="B200" s="4" t="s">
        <v>87</v>
      </c>
      <c r="C200" s="4" t="s">
        <v>26</v>
      </c>
      <c r="D200" s="4" t="s">
        <v>27</v>
      </c>
      <c r="E200" s="4" t="s">
        <v>28</v>
      </c>
      <c r="F200" s="4">
        <v>2016</v>
      </c>
      <c r="G200" s="4">
        <v>119</v>
      </c>
      <c r="H200" s="4" t="s">
        <v>669</v>
      </c>
      <c r="I200" s="4">
        <v>1</v>
      </c>
      <c r="J200" s="4" t="s">
        <v>30</v>
      </c>
      <c r="K200" s="4" t="s">
        <v>67</v>
      </c>
      <c r="L200" s="4" t="s">
        <v>32</v>
      </c>
      <c r="M200" s="4" t="s">
        <v>424</v>
      </c>
      <c r="N200" s="4" t="s">
        <v>670</v>
      </c>
      <c r="O200" s="4" t="s">
        <v>429</v>
      </c>
      <c r="P200" s="4" t="s">
        <v>671</v>
      </c>
      <c r="Q200" s="4" t="s">
        <v>91</v>
      </c>
      <c r="R200" s="4" t="s">
        <v>528</v>
      </c>
      <c r="S200" s="4">
        <v>100</v>
      </c>
      <c r="T200" s="4" t="s">
        <v>529</v>
      </c>
      <c r="U200" s="4" t="s">
        <v>94</v>
      </c>
      <c r="V200" s="4" t="s">
        <v>532</v>
      </c>
      <c r="W200" s="4" t="s">
        <v>42</v>
      </c>
      <c r="X200" s="4" t="s">
        <v>43</v>
      </c>
    </row>
    <row r="201" spans="1:24" x14ac:dyDescent="0.25">
      <c r="A201" s="3">
        <v>199</v>
      </c>
      <c r="B201" s="4" t="s">
        <v>87</v>
      </c>
      <c r="C201" s="4" t="s">
        <v>26</v>
      </c>
      <c r="D201" s="4" t="s">
        <v>27</v>
      </c>
      <c r="E201" s="4" t="s">
        <v>28</v>
      </c>
      <c r="F201" s="4">
        <v>2016</v>
      </c>
      <c r="G201" s="4">
        <v>119</v>
      </c>
      <c r="H201" s="4" t="s">
        <v>669</v>
      </c>
      <c r="I201" s="4">
        <v>2</v>
      </c>
      <c r="J201" s="4" t="s">
        <v>30</v>
      </c>
      <c r="K201" s="4" t="s">
        <v>67</v>
      </c>
      <c r="L201" s="4" t="s">
        <v>32</v>
      </c>
      <c r="M201" s="4" t="s">
        <v>424</v>
      </c>
      <c r="N201" s="4" t="s">
        <v>670</v>
      </c>
      <c r="O201" s="4" t="s">
        <v>426</v>
      </c>
      <c r="P201" s="4" t="s">
        <v>535</v>
      </c>
      <c r="Q201" s="4" t="s">
        <v>98</v>
      </c>
      <c r="R201" s="4" t="s">
        <v>99</v>
      </c>
      <c r="S201" s="4">
        <v>80</v>
      </c>
      <c r="T201" s="4" t="s">
        <v>529</v>
      </c>
      <c r="U201" s="4" t="s">
        <v>94</v>
      </c>
      <c r="V201" s="4" t="s">
        <v>532</v>
      </c>
      <c r="W201" s="4" t="s">
        <v>42</v>
      </c>
      <c r="X201" s="4" t="s">
        <v>43</v>
      </c>
    </row>
    <row r="202" spans="1:24" x14ac:dyDescent="0.25">
      <c r="A202" s="3">
        <v>200</v>
      </c>
      <c r="B202" s="4" t="s">
        <v>87</v>
      </c>
      <c r="C202" s="4" t="s">
        <v>26</v>
      </c>
      <c r="D202" s="4" t="s">
        <v>27</v>
      </c>
      <c r="E202" s="4" t="s">
        <v>28</v>
      </c>
      <c r="F202" s="4">
        <v>2016</v>
      </c>
      <c r="G202" s="4">
        <v>119</v>
      </c>
      <c r="H202" s="4" t="s">
        <v>669</v>
      </c>
      <c r="I202" s="4">
        <v>3</v>
      </c>
      <c r="J202" s="4" t="s">
        <v>30</v>
      </c>
      <c r="K202" s="4" t="s">
        <v>67</v>
      </c>
      <c r="L202" s="4" t="s">
        <v>32</v>
      </c>
      <c r="M202" s="4" t="s">
        <v>424</v>
      </c>
      <c r="N202" s="4" t="s">
        <v>670</v>
      </c>
      <c r="O202" s="4" t="s">
        <v>89</v>
      </c>
      <c r="P202" s="4" t="s">
        <v>90</v>
      </c>
      <c r="Q202" s="4" t="s">
        <v>91</v>
      </c>
      <c r="R202" s="4" t="s">
        <v>92</v>
      </c>
      <c r="S202" s="4">
        <v>1</v>
      </c>
      <c r="T202" s="4" t="s">
        <v>93</v>
      </c>
      <c r="U202" s="4" t="s">
        <v>94</v>
      </c>
      <c r="V202" s="4" t="s">
        <v>95</v>
      </c>
      <c r="W202" s="4" t="s">
        <v>42</v>
      </c>
      <c r="X202" s="4" t="s">
        <v>43</v>
      </c>
    </row>
    <row r="203" spans="1:24" x14ac:dyDescent="0.25">
      <c r="A203" s="3">
        <v>201</v>
      </c>
      <c r="B203" s="4" t="s">
        <v>87</v>
      </c>
      <c r="C203" s="4" t="s">
        <v>26</v>
      </c>
      <c r="D203" s="4" t="s">
        <v>27</v>
      </c>
      <c r="E203" s="4" t="s">
        <v>28</v>
      </c>
      <c r="F203" s="4">
        <v>2016</v>
      </c>
      <c r="G203" s="4">
        <v>119</v>
      </c>
      <c r="H203" s="4" t="s">
        <v>669</v>
      </c>
      <c r="I203" s="4">
        <v>4</v>
      </c>
      <c r="J203" s="4" t="s">
        <v>30</v>
      </c>
      <c r="K203" s="4" t="s">
        <v>67</v>
      </c>
      <c r="L203" s="4" t="s">
        <v>32</v>
      </c>
      <c r="M203" s="4" t="s">
        <v>424</v>
      </c>
      <c r="N203" s="4" t="s">
        <v>670</v>
      </c>
      <c r="O203" s="4" t="s">
        <v>96</v>
      </c>
      <c r="P203" s="4" t="s">
        <v>97</v>
      </c>
      <c r="Q203" s="4" t="s">
        <v>98</v>
      </c>
      <c r="R203" s="4" t="s">
        <v>99</v>
      </c>
      <c r="S203" s="4">
        <v>0.8</v>
      </c>
      <c r="T203" s="4" t="s">
        <v>93</v>
      </c>
      <c r="U203" s="4" t="s">
        <v>94</v>
      </c>
      <c r="V203" s="4" t="s">
        <v>100</v>
      </c>
      <c r="W203" s="4" t="s">
        <v>42</v>
      </c>
      <c r="X203" s="4" t="s">
        <v>43</v>
      </c>
    </row>
    <row r="204" spans="1:24" x14ac:dyDescent="0.25">
      <c r="A204" s="3">
        <v>202</v>
      </c>
      <c r="B204" s="4" t="s">
        <v>65</v>
      </c>
      <c r="C204" s="4" t="s">
        <v>26</v>
      </c>
      <c r="D204" s="4" t="s">
        <v>27</v>
      </c>
      <c r="E204" s="4" t="s">
        <v>28</v>
      </c>
      <c r="F204" s="4">
        <v>2017</v>
      </c>
      <c r="G204" s="4">
        <v>91</v>
      </c>
      <c r="H204" s="4" t="s">
        <v>669</v>
      </c>
      <c r="I204" s="4">
        <v>1</v>
      </c>
      <c r="J204" s="4" t="s">
        <v>30</v>
      </c>
      <c r="K204" s="4" t="s">
        <v>67</v>
      </c>
      <c r="L204" s="4" t="s">
        <v>32</v>
      </c>
      <c r="M204" s="4" t="s">
        <v>424</v>
      </c>
      <c r="N204" s="4" t="s">
        <v>672</v>
      </c>
      <c r="O204" s="4" t="s">
        <v>673</v>
      </c>
      <c r="P204" s="4" t="s">
        <v>674</v>
      </c>
      <c r="Q204" s="4" t="s">
        <v>675</v>
      </c>
      <c r="R204" s="4" t="s">
        <v>676</v>
      </c>
      <c r="S204" s="4">
        <v>100</v>
      </c>
      <c r="T204" s="4" t="s">
        <v>677</v>
      </c>
      <c r="U204" s="4" t="s">
        <v>75</v>
      </c>
      <c r="V204" s="4" t="s">
        <v>678</v>
      </c>
      <c r="W204" s="4" t="s">
        <v>42</v>
      </c>
      <c r="X204" s="4" t="s">
        <v>43</v>
      </c>
    </row>
    <row r="205" spans="1:24" x14ac:dyDescent="0.25">
      <c r="A205" s="3">
        <v>203</v>
      </c>
      <c r="B205" s="4" t="s">
        <v>65</v>
      </c>
      <c r="C205" s="4" t="s">
        <v>26</v>
      </c>
      <c r="D205" s="4" t="s">
        <v>27</v>
      </c>
      <c r="E205" s="4" t="s">
        <v>28</v>
      </c>
      <c r="F205" s="4">
        <v>2017</v>
      </c>
      <c r="G205" s="4">
        <v>91</v>
      </c>
      <c r="H205" s="4" t="s">
        <v>679</v>
      </c>
      <c r="I205" s="4">
        <v>1</v>
      </c>
      <c r="J205" s="4" t="s">
        <v>30</v>
      </c>
      <c r="K205" s="4" t="s">
        <v>67</v>
      </c>
      <c r="L205" s="4" t="s">
        <v>32</v>
      </c>
      <c r="M205" s="4" t="s">
        <v>424</v>
      </c>
      <c r="N205" s="4" t="s">
        <v>680</v>
      </c>
      <c r="O205" s="4" t="s">
        <v>681</v>
      </c>
      <c r="P205" s="4" t="s">
        <v>682</v>
      </c>
      <c r="Q205" s="4" t="s">
        <v>683</v>
      </c>
      <c r="R205" s="4" t="s">
        <v>684</v>
      </c>
      <c r="S205" s="4">
        <v>100</v>
      </c>
      <c r="T205" s="4" t="s">
        <v>677</v>
      </c>
      <c r="U205" s="4" t="s">
        <v>75</v>
      </c>
      <c r="V205" s="4" t="s">
        <v>76</v>
      </c>
      <c r="W205" s="4" t="s">
        <v>42</v>
      </c>
      <c r="X205" s="4" t="s">
        <v>442</v>
      </c>
    </row>
    <row r="206" spans="1:24" x14ac:dyDescent="0.25">
      <c r="A206" s="3">
        <v>204</v>
      </c>
      <c r="B206" s="4" t="s">
        <v>87</v>
      </c>
      <c r="C206" s="4" t="s">
        <v>26</v>
      </c>
      <c r="D206" s="4" t="s">
        <v>27</v>
      </c>
      <c r="E206" s="4" t="s">
        <v>28</v>
      </c>
      <c r="F206" s="4">
        <v>2016</v>
      </c>
      <c r="G206" s="4">
        <v>119</v>
      </c>
      <c r="H206" s="4" t="s">
        <v>679</v>
      </c>
      <c r="I206" s="4">
        <v>1</v>
      </c>
      <c r="J206" s="4" t="s">
        <v>30</v>
      </c>
      <c r="K206" s="4" t="s">
        <v>67</v>
      </c>
      <c r="L206" s="4" t="s">
        <v>32</v>
      </c>
      <c r="M206" s="4" t="s">
        <v>424</v>
      </c>
      <c r="N206" s="4" t="s">
        <v>685</v>
      </c>
      <c r="O206" s="4" t="s">
        <v>686</v>
      </c>
      <c r="P206" s="4" t="s">
        <v>687</v>
      </c>
      <c r="Q206" s="4" t="s">
        <v>688</v>
      </c>
      <c r="R206" s="4" t="s">
        <v>689</v>
      </c>
      <c r="S206" s="4">
        <v>100</v>
      </c>
      <c r="T206" s="4" t="s">
        <v>634</v>
      </c>
      <c r="U206" s="4" t="s">
        <v>331</v>
      </c>
      <c r="V206" s="4" t="s">
        <v>532</v>
      </c>
      <c r="W206" s="4" t="s">
        <v>42</v>
      </c>
      <c r="X206" s="4" t="s">
        <v>43</v>
      </c>
    </row>
    <row r="207" spans="1:24" x14ac:dyDescent="0.25">
      <c r="A207" s="3">
        <v>205</v>
      </c>
      <c r="B207" s="4" t="s">
        <v>87</v>
      </c>
      <c r="C207" s="4" t="s">
        <v>26</v>
      </c>
      <c r="D207" s="4" t="s">
        <v>27</v>
      </c>
      <c r="E207" s="4" t="s">
        <v>28</v>
      </c>
      <c r="F207" s="4">
        <v>2016</v>
      </c>
      <c r="G207" s="4">
        <v>119</v>
      </c>
      <c r="H207" s="4" t="s">
        <v>690</v>
      </c>
      <c r="I207" s="4">
        <v>1</v>
      </c>
      <c r="J207" s="4" t="s">
        <v>30</v>
      </c>
      <c r="K207" s="4" t="s">
        <v>67</v>
      </c>
      <c r="L207" s="4" t="s">
        <v>32</v>
      </c>
      <c r="M207" s="4" t="s">
        <v>424</v>
      </c>
      <c r="N207" s="4" t="s">
        <v>691</v>
      </c>
      <c r="O207" s="4" t="s">
        <v>429</v>
      </c>
      <c r="P207" s="4" t="s">
        <v>692</v>
      </c>
      <c r="Q207" s="4" t="s">
        <v>688</v>
      </c>
      <c r="R207" s="4" t="s">
        <v>693</v>
      </c>
      <c r="S207" s="4">
        <v>100</v>
      </c>
      <c r="T207" s="4" t="s">
        <v>634</v>
      </c>
      <c r="U207" s="4" t="s">
        <v>94</v>
      </c>
      <c r="V207" s="4" t="s">
        <v>532</v>
      </c>
      <c r="W207" s="4" t="s">
        <v>42</v>
      </c>
      <c r="X207" s="4" t="s">
        <v>333</v>
      </c>
    </row>
    <row r="208" spans="1:24" x14ac:dyDescent="0.25">
      <c r="A208" s="3">
        <v>206</v>
      </c>
      <c r="B208" s="4" t="s">
        <v>87</v>
      </c>
      <c r="C208" s="4" t="s">
        <v>26</v>
      </c>
      <c r="D208" s="4" t="s">
        <v>27</v>
      </c>
      <c r="E208" s="4" t="s">
        <v>28</v>
      </c>
      <c r="F208" s="4">
        <v>2016</v>
      </c>
      <c r="G208" s="4">
        <v>119</v>
      </c>
      <c r="H208" s="4" t="s">
        <v>690</v>
      </c>
      <c r="I208" s="4">
        <v>2</v>
      </c>
      <c r="J208" s="4" t="s">
        <v>30</v>
      </c>
      <c r="K208" s="4" t="s">
        <v>67</v>
      </c>
      <c r="L208" s="4" t="s">
        <v>32</v>
      </c>
      <c r="M208" s="4" t="s">
        <v>424</v>
      </c>
      <c r="N208" s="4" t="s">
        <v>691</v>
      </c>
      <c r="O208" s="4" t="s">
        <v>426</v>
      </c>
      <c r="P208" s="4" t="s">
        <v>694</v>
      </c>
      <c r="Q208" s="4" t="s">
        <v>695</v>
      </c>
      <c r="R208" s="4" t="s">
        <v>696</v>
      </c>
      <c r="S208" s="4">
        <v>100</v>
      </c>
      <c r="T208" s="4" t="s">
        <v>634</v>
      </c>
      <c r="U208" s="4" t="s">
        <v>94</v>
      </c>
      <c r="V208" s="4" t="s">
        <v>532</v>
      </c>
      <c r="W208" s="4" t="s">
        <v>42</v>
      </c>
      <c r="X208" s="4" t="s">
        <v>43</v>
      </c>
    </row>
    <row r="209" spans="1:24" x14ac:dyDescent="0.25">
      <c r="A209" s="3">
        <v>207</v>
      </c>
      <c r="B209" s="4" t="s">
        <v>87</v>
      </c>
      <c r="C209" s="4" t="s">
        <v>26</v>
      </c>
      <c r="D209" s="4" t="s">
        <v>27</v>
      </c>
      <c r="E209" s="4" t="s">
        <v>28</v>
      </c>
      <c r="F209" s="4">
        <v>2016</v>
      </c>
      <c r="G209" s="4">
        <v>119</v>
      </c>
      <c r="H209" s="4" t="s">
        <v>690</v>
      </c>
      <c r="I209" s="4">
        <v>3</v>
      </c>
      <c r="J209" s="4" t="s">
        <v>30</v>
      </c>
      <c r="K209" s="4" t="s">
        <v>67</v>
      </c>
      <c r="L209" s="4" t="s">
        <v>32</v>
      </c>
      <c r="M209" s="4" t="s">
        <v>424</v>
      </c>
      <c r="N209" s="4" t="s">
        <v>691</v>
      </c>
      <c r="O209" s="4" t="s">
        <v>89</v>
      </c>
      <c r="P209" s="4" t="s">
        <v>90</v>
      </c>
      <c r="Q209" s="4" t="s">
        <v>91</v>
      </c>
      <c r="R209" s="4" t="s">
        <v>92</v>
      </c>
      <c r="S209" s="4">
        <v>1</v>
      </c>
      <c r="T209" s="4" t="s">
        <v>93</v>
      </c>
      <c r="U209" s="4" t="s">
        <v>94</v>
      </c>
      <c r="V209" s="4" t="s">
        <v>95</v>
      </c>
      <c r="W209" s="4" t="s">
        <v>42</v>
      </c>
      <c r="X209" s="4" t="s">
        <v>43</v>
      </c>
    </row>
    <row r="210" spans="1:24" x14ac:dyDescent="0.25">
      <c r="A210" s="3">
        <v>208</v>
      </c>
      <c r="B210" s="4" t="s">
        <v>87</v>
      </c>
      <c r="C210" s="4" t="s">
        <v>26</v>
      </c>
      <c r="D210" s="4" t="s">
        <v>27</v>
      </c>
      <c r="E210" s="4" t="s">
        <v>28</v>
      </c>
      <c r="F210" s="4">
        <v>2016</v>
      </c>
      <c r="G210" s="4">
        <v>119</v>
      </c>
      <c r="H210" s="4" t="s">
        <v>690</v>
      </c>
      <c r="I210" s="4">
        <v>4</v>
      </c>
      <c r="J210" s="4" t="s">
        <v>30</v>
      </c>
      <c r="K210" s="4" t="s">
        <v>67</v>
      </c>
      <c r="L210" s="4" t="s">
        <v>32</v>
      </c>
      <c r="M210" s="4" t="s">
        <v>424</v>
      </c>
      <c r="N210" s="4" t="s">
        <v>691</v>
      </c>
      <c r="O210" s="4" t="s">
        <v>103</v>
      </c>
      <c r="P210" s="4" t="s">
        <v>104</v>
      </c>
      <c r="Q210" s="4" t="s">
        <v>105</v>
      </c>
      <c r="R210" s="4" t="s">
        <v>106</v>
      </c>
      <c r="S210" s="4">
        <v>1</v>
      </c>
      <c r="T210" s="4" t="s">
        <v>93</v>
      </c>
      <c r="U210" s="4" t="s">
        <v>94</v>
      </c>
      <c r="V210" s="4" t="s">
        <v>95</v>
      </c>
      <c r="W210" s="4" t="s">
        <v>42</v>
      </c>
      <c r="X210" s="4" t="s">
        <v>333</v>
      </c>
    </row>
    <row r="211" spans="1:24" x14ac:dyDescent="0.25">
      <c r="A211" s="3">
        <v>209</v>
      </c>
      <c r="B211" s="4" t="s">
        <v>87</v>
      </c>
      <c r="C211" s="4" t="s">
        <v>26</v>
      </c>
      <c r="D211" s="4" t="s">
        <v>27</v>
      </c>
      <c r="E211" s="4" t="s">
        <v>28</v>
      </c>
      <c r="F211" s="4">
        <v>2016</v>
      </c>
      <c r="G211" s="4">
        <v>119</v>
      </c>
      <c r="H211" s="4" t="s">
        <v>690</v>
      </c>
      <c r="I211" s="4">
        <v>5</v>
      </c>
      <c r="J211" s="4" t="s">
        <v>30</v>
      </c>
      <c r="K211" s="4" t="s">
        <v>67</v>
      </c>
      <c r="L211" s="4" t="s">
        <v>32</v>
      </c>
      <c r="M211" s="4" t="s">
        <v>424</v>
      </c>
      <c r="N211" s="4" t="s">
        <v>691</v>
      </c>
      <c r="O211" s="4" t="s">
        <v>697</v>
      </c>
      <c r="P211" s="4" t="s">
        <v>698</v>
      </c>
      <c r="Q211" s="4" t="s">
        <v>695</v>
      </c>
      <c r="R211" s="4" t="s">
        <v>699</v>
      </c>
      <c r="S211" s="4">
        <v>1</v>
      </c>
      <c r="T211" s="4" t="s">
        <v>133</v>
      </c>
      <c r="U211" s="4" t="s">
        <v>331</v>
      </c>
      <c r="V211" s="4" t="s">
        <v>700</v>
      </c>
      <c r="W211" s="4" t="s">
        <v>42</v>
      </c>
      <c r="X211" s="4" t="s">
        <v>333</v>
      </c>
    </row>
    <row r="212" spans="1:24" x14ac:dyDescent="0.25">
      <c r="A212" s="3">
        <v>210</v>
      </c>
      <c r="B212" s="4" t="s">
        <v>87</v>
      </c>
      <c r="C212" s="4" t="s">
        <v>26</v>
      </c>
      <c r="D212" s="4" t="s">
        <v>27</v>
      </c>
      <c r="E212" s="4" t="s">
        <v>28</v>
      </c>
      <c r="F212" s="4">
        <v>2016</v>
      </c>
      <c r="G212" s="4">
        <v>119</v>
      </c>
      <c r="H212" s="4" t="s">
        <v>701</v>
      </c>
      <c r="I212" s="4">
        <v>1</v>
      </c>
      <c r="J212" s="4" t="s">
        <v>30</v>
      </c>
      <c r="K212" s="4" t="s">
        <v>67</v>
      </c>
      <c r="L212" s="4" t="s">
        <v>32</v>
      </c>
      <c r="M212" s="4" t="s">
        <v>424</v>
      </c>
      <c r="N212" s="4" t="s">
        <v>702</v>
      </c>
      <c r="O212" s="4" t="s">
        <v>703</v>
      </c>
      <c r="P212" s="4" t="s">
        <v>704</v>
      </c>
      <c r="Q212" s="4" t="s">
        <v>705</v>
      </c>
      <c r="R212" s="4" t="s">
        <v>706</v>
      </c>
      <c r="S212" s="4">
        <v>1</v>
      </c>
      <c r="T212" s="4" t="s">
        <v>440</v>
      </c>
      <c r="U212" s="4" t="s">
        <v>94</v>
      </c>
      <c r="V212" s="4" t="s">
        <v>521</v>
      </c>
      <c r="W212" s="4" t="s">
        <v>42</v>
      </c>
      <c r="X212" s="4" t="s">
        <v>43</v>
      </c>
    </row>
    <row r="213" spans="1:24" x14ac:dyDescent="0.25">
      <c r="A213" s="3">
        <v>211</v>
      </c>
      <c r="B213" s="4" t="s">
        <v>87</v>
      </c>
      <c r="C213" s="4" t="s">
        <v>26</v>
      </c>
      <c r="D213" s="4" t="s">
        <v>27</v>
      </c>
      <c r="E213" s="4" t="s">
        <v>28</v>
      </c>
      <c r="F213" s="4">
        <v>2016</v>
      </c>
      <c r="G213" s="4">
        <v>119</v>
      </c>
      <c r="H213" s="4" t="s">
        <v>701</v>
      </c>
      <c r="I213" s="4">
        <v>2</v>
      </c>
      <c r="J213" s="4" t="s">
        <v>30</v>
      </c>
      <c r="K213" s="4" t="s">
        <v>67</v>
      </c>
      <c r="L213" s="4" t="s">
        <v>32</v>
      </c>
      <c r="M213" s="4" t="s">
        <v>424</v>
      </c>
      <c r="N213" s="4" t="s">
        <v>702</v>
      </c>
      <c r="O213" s="4" t="s">
        <v>703</v>
      </c>
      <c r="P213" s="4" t="s">
        <v>707</v>
      </c>
      <c r="Q213" s="4" t="s">
        <v>708</v>
      </c>
      <c r="R213" s="4" t="s">
        <v>709</v>
      </c>
      <c r="S213" s="4">
        <v>4100</v>
      </c>
      <c r="T213" s="4" t="s">
        <v>440</v>
      </c>
      <c r="U213" s="4" t="s">
        <v>95</v>
      </c>
      <c r="V213" s="4" t="s">
        <v>710</v>
      </c>
      <c r="W213" s="4" t="s">
        <v>42</v>
      </c>
      <c r="X213" s="4" t="s">
        <v>43</v>
      </c>
    </row>
    <row r="214" spans="1:24" x14ac:dyDescent="0.25">
      <c r="A214" s="3">
        <v>212</v>
      </c>
      <c r="B214" s="4" t="s">
        <v>65</v>
      </c>
      <c r="C214" s="4" t="s">
        <v>26</v>
      </c>
      <c r="D214" s="4" t="s">
        <v>27</v>
      </c>
      <c r="E214" s="4" t="s">
        <v>28</v>
      </c>
      <c r="F214" s="4">
        <v>2017</v>
      </c>
      <c r="G214" s="4">
        <v>91</v>
      </c>
      <c r="H214" s="4" t="s">
        <v>701</v>
      </c>
      <c r="I214" s="4">
        <v>1</v>
      </c>
      <c r="J214" s="4" t="s">
        <v>30</v>
      </c>
      <c r="K214" s="4" t="s">
        <v>67</v>
      </c>
      <c r="L214" s="4" t="s">
        <v>32</v>
      </c>
      <c r="M214" s="4" t="s">
        <v>424</v>
      </c>
      <c r="N214" s="4" t="s">
        <v>711</v>
      </c>
      <c r="O214" s="4" t="s">
        <v>712</v>
      </c>
      <c r="P214" s="4" t="s">
        <v>713</v>
      </c>
      <c r="Q214" s="4" t="s">
        <v>714</v>
      </c>
      <c r="R214" s="4" t="s">
        <v>715</v>
      </c>
      <c r="S214" s="4">
        <v>100</v>
      </c>
      <c r="T214" s="4" t="s">
        <v>74</v>
      </c>
      <c r="U214" s="4" t="s">
        <v>75</v>
      </c>
      <c r="V214" s="4" t="s">
        <v>76</v>
      </c>
      <c r="W214" s="4" t="s">
        <v>42</v>
      </c>
      <c r="X214" s="4" t="s">
        <v>43</v>
      </c>
    </row>
    <row r="215" spans="1:24" x14ac:dyDescent="0.25">
      <c r="A215" s="3">
        <v>213</v>
      </c>
      <c r="B215" s="4" t="s">
        <v>65</v>
      </c>
      <c r="C215" s="4" t="s">
        <v>26</v>
      </c>
      <c r="D215" s="4" t="s">
        <v>27</v>
      </c>
      <c r="E215" s="4" t="s">
        <v>28</v>
      </c>
      <c r="F215" s="4">
        <v>2017</v>
      </c>
      <c r="G215" s="4">
        <v>91</v>
      </c>
      <c r="H215" s="4" t="s">
        <v>701</v>
      </c>
      <c r="I215" s="4">
        <v>2</v>
      </c>
      <c r="J215" s="4" t="s">
        <v>30</v>
      </c>
      <c r="K215" s="4" t="s">
        <v>67</v>
      </c>
      <c r="L215" s="4" t="s">
        <v>32</v>
      </c>
      <c r="M215" s="4" t="s">
        <v>424</v>
      </c>
      <c r="N215" s="4" t="s">
        <v>711</v>
      </c>
      <c r="O215" s="4" t="s">
        <v>712</v>
      </c>
      <c r="P215" s="4" t="s">
        <v>716</v>
      </c>
      <c r="Q215" s="4" t="s">
        <v>717</v>
      </c>
      <c r="R215" s="4" t="s">
        <v>718</v>
      </c>
      <c r="S215" s="4">
        <v>100</v>
      </c>
      <c r="T215" s="4" t="s">
        <v>74</v>
      </c>
      <c r="U215" s="4" t="s">
        <v>75</v>
      </c>
      <c r="V215" s="4" t="s">
        <v>76</v>
      </c>
      <c r="W215" s="4" t="s">
        <v>42</v>
      </c>
      <c r="X215" s="4" t="s">
        <v>43</v>
      </c>
    </row>
    <row r="216" spans="1:24" x14ac:dyDescent="0.25">
      <c r="A216" s="3">
        <v>214</v>
      </c>
      <c r="B216" s="4" t="s">
        <v>65</v>
      </c>
      <c r="C216" s="4" t="s">
        <v>26</v>
      </c>
      <c r="D216" s="4" t="s">
        <v>27</v>
      </c>
      <c r="E216" s="4" t="s">
        <v>28</v>
      </c>
      <c r="F216" s="4">
        <v>2017</v>
      </c>
      <c r="G216" s="4">
        <v>91</v>
      </c>
      <c r="H216" s="4" t="s">
        <v>701</v>
      </c>
      <c r="I216" s="4">
        <v>3</v>
      </c>
      <c r="J216" s="4" t="s">
        <v>30</v>
      </c>
      <c r="K216" s="4" t="s">
        <v>67</v>
      </c>
      <c r="L216" s="4" t="s">
        <v>32</v>
      </c>
      <c r="M216" s="4" t="s">
        <v>424</v>
      </c>
      <c r="N216" s="4" t="s">
        <v>711</v>
      </c>
      <c r="O216" s="4" t="s">
        <v>712</v>
      </c>
      <c r="P216" s="4" t="s">
        <v>719</v>
      </c>
      <c r="Q216" s="4" t="s">
        <v>78</v>
      </c>
      <c r="R216" s="4" t="s">
        <v>79</v>
      </c>
      <c r="S216" s="4">
        <v>100</v>
      </c>
      <c r="T216" s="4" t="s">
        <v>74</v>
      </c>
      <c r="U216" s="4" t="s">
        <v>75</v>
      </c>
      <c r="V216" s="4" t="s">
        <v>76</v>
      </c>
      <c r="W216" s="4" t="s">
        <v>42</v>
      </c>
      <c r="X216" s="4" t="s">
        <v>43</v>
      </c>
    </row>
    <row r="217" spans="1:24" x14ac:dyDescent="0.25">
      <c r="A217" s="3">
        <v>215</v>
      </c>
      <c r="B217" s="4" t="s">
        <v>65</v>
      </c>
      <c r="C217" s="4" t="s">
        <v>26</v>
      </c>
      <c r="D217" s="4" t="s">
        <v>27</v>
      </c>
      <c r="E217" s="4" t="s">
        <v>28</v>
      </c>
      <c r="F217" s="4">
        <v>2017</v>
      </c>
      <c r="G217" s="4">
        <v>91</v>
      </c>
      <c r="H217" s="4" t="s">
        <v>701</v>
      </c>
      <c r="I217" s="4">
        <v>4</v>
      </c>
      <c r="J217" s="4" t="s">
        <v>30</v>
      </c>
      <c r="K217" s="4" t="s">
        <v>67</v>
      </c>
      <c r="L217" s="4" t="s">
        <v>32</v>
      </c>
      <c r="M217" s="4" t="s">
        <v>424</v>
      </c>
      <c r="N217" s="4" t="s">
        <v>711</v>
      </c>
      <c r="O217" s="4" t="s">
        <v>712</v>
      </c>
      <c r="P217" s="4" t="s">
        <v>720</v>
      </c>
      <c r="Q217" s="4" t="s">
        <v>81</v>
      </c>
      <c r="R217" s="4" t="s">
        <v>82</v>
      </c>
      <c r="S217" s="4">
        <v>1</v>
      </c>
      <c r="T217" s="4" t="s">
        <v>74</v>
      </c>
      <c r="U217" s="4" t="s">
        <v>75</v>
      </c>
      <c r="V217" s="4" t="s">
        <v>76</v>
      </c>
      <c r="W217" s="4" t="s">
        <v>42</v>
      </c>
      <c r="X217" s="4" t="s">
        <v>43</v>
      </c>
    </row>
    <row r="218" spans="1:24" x14ac:dyDescent="0.25">
      <c r="A218" s="3">
        <v>216</v>
      </c>
      <c r="B218" s="4" t="s">
        <v>65</v>
      </c>
      <c r="C218" s="4" t="s">
        <v>26</v>
      </c>
      <c r="D218" s="4" t="s">
        <v>27</v>
      </c>
      <c r="E218" s="4" t="s">
        <v>28</v>
      </c>
      <c r="F218" s="4">
        <v>2017</v>
      </c>
      <c r="G218" s="4">
        <v>91</v>
      </c>
      <c r="H218" s="4" t="s">
        <v>701</v>
      </c>
      <c r="I218" s="4">
        <v>5</v>
      </c>
      <c r="J218" s="4" t="s">
        <v>30</v>
      </c>
      <c r="K218" s="4" t="s">
        <v>67</v>
      </c>
      <c r="L218" s="4" t="s">
        <v>32</v>
      </c>
      <c r="M218" s="4" t="s">
        <v>424</v>
      </c>
      <c r="N218" s="4" t="s">
        <v>711</v>
      </c>
      <c r="O218" s="4" t="s">
        <v>712</v>
      </c>
      <c r="P218" s="4" t="s">
        <v>83</v>
      </c>
      <c r="Q218" s="4" t="s">
        <v>84</v>
      </c>
      <c r="R218" s="4" t="s">
        <v>84</v>
      </c>
      <c r="S218" s="4">
        <v>1</v>
      </c>
      <c r="T218" s="4" t="s">
        <v>74</v>
      </c>
      <c r="U218" s="4" t="s">
        <v>75</v>
      </c>
      <c r="V218" s="4" t="s">
        <v>76</v>
      </c>
      <c r="W218" s="4" t="s">
        <v>42</v>
      </c>
      <c r="X218" s="4" t="s">
        <v>43</v>
      </c>
    </row>
    <row r="219" spans="1:24" x14ac:dyDescent="0.25">
      <c r="A219" s="3">
        <v>217</v>
      </c>
      <c r="B219" s="4" t="s">
        <v>65</v>
      </c>
      <c r="C219" s="4" t="s">
        <v>26</v>
      </c>
      <c r="D219" s="4" t="s">
        <v>27</v>
      </c>
      <c r="E219" s="4" t="s">
        <v>28</v>
      </c>
      <c r="F219" s="4">
        <v>2017</v>
      </c>
      <c r="G219" s="4">
        <v>91</v>
      </c>
      <c r="H219" s="4" t="s">
        <v>701</v>
      </c>
      <c r="I219" s="4">
        <v>6</v>
      </c>
      <c r="J219" s="4" t="s">
        <v>30</v>
      </c>
      <c r="K219" s="4" t="s">
        <v>67</v>
      </c>
      <c r="L219" s="4" t="s">
        <v>32</v>
      </c>
      <c r="M219" s="4" t="s">
        <v>424</v>
      </c>
      <c r="N219" s="4" t="s">
        <v>711</v>
      </c>
      <c r="O219" s="4" t="s">
        <v>712</v>
      </c>
      <c r="P219" s="4" t="s">
        <v>85</v>
      </c>
      <c r="Q219" s="4" t="s">
        <v>86</v>
      </c>
      <c r="R219" s="4" t="s">
        <v>73</v>
      </c>
      <c r="S219" s="4">
        <v>100</v>
      </c>
      <c r="T219" s="4" t="s">
        <v>74</v>
      </c>
      <c r="U219" s="4" t="s">
        <v>75</v>
      </c>
      <c r="V219" s="4" t="s">
        <v>76</v>
      </c>
      <c r="W219" s="4" t="s">
        <v>42</v>
      </c>
      <c r="X219" s="4" t="s">
        <v>43</v>
      </c>
    </row>
    <row r="220" spans="1:24" x14ac:dyDescent="0.25">
      <c r="A220" s="3">
        <v>218</v>
      </c>
      <c r="B220" s="4" t="s">
        <v>65</v>
      </c>
      <c r="C220" s="4" t="s">
        <v>26</v>
      </c>
      <c r="D220" s="4" t="s">
        <v>27</v>
      </c>
      <c r="E220" s="4" t="s">
        <v>28</v>
      </c>
      <c r="F220" s="4">
        <v>2017</v>
      </c>
      <c r="G220" s="4">
        <v>91</v>
      </c>
      <c r="H220" s="4" t="s">
        <v>701</v>
      </c>
      <c r="I220" s="4">
        <v>7</v>
      </c>
      <c r="J220" s="4" t="s">
        <v>30</v>
      </c>
      <c r="K220" s="4" t="s">
        <v>67</v>
      </c>
      <c r="L220" s="4" t="s">
        <v>32</v>
      </c>
      <c r="M220" s="4" t="s">
        <v>424</v>
      </c>
      <c r="N220" s="4" t="s">
        <v>711</v>
      </c>
      <c r="O220" s="4" t="s">
        <v>712</v>
      </c>
      <c r="P220" s="4" t="s">
        <v>721</v>
      </c>
      <c r="Q220" s="4" t="s">
        <v>722</v>
      </c>
      <c r="R220" s="4" t="s">
        <v>723</v>
      </c>
      <c r="S220" s="4">
        <v>1</v>
      </c>
      <c r="T220" s="4" t="s">
        <v>74</v>
      </c>
      <c r="U220" s="4" t="s">
        <v>75</v>
      </c>
      <c r="V220" s="4" t="s">
        <v>76</v>
      </c>
      <c r="W220" s="4" t="s">
        <v>42</v>
      </c>
      <c r="X220" s="4" t="s">
        <v>43</v>
      </c>
    </row>
    <row r="221" spans="1:24" x14ac:dyDescent="0.25">
      <c r="A221" s="3">
        <v>219</v>
      </c>
      <c r="B221" s="4" t="s">
        <v>87</v>
      </c>
      <c r="C221" s="4" t="s">
        <v>26</v>
      </c>
      <c r="D221" s="4" t="s">
        <v>27</v>
      </c>
      <c r="E221" s="4" t="s">
        <v>28</v>
      </c>
      <c r="F221" s="4">
        <v>2016</v>
      </c>
      <c r="G221" s="4">
        <v>119</v>
      </c>
      <c r="H221" s="4" t="s">
        <v>724</v>
      </c>
      <c r="I221" s="4">
        <v>1</v>
      </c>
      <c r="J221" s="4" t="s">
        <v>30</v>
      </c>
      <c r="K221" s="4" t="s">
        <v>67</v>
      </c>
      <c r="L221" s="4" t="s">
        <v>32</v>
      </c>
      <c r="M221" s="4" t="s">
        <v>424</v>
      </c>
      <c r="N221" s="4" t="s">
        <v>725</v>
      </c>
      <c r="O221" s="4" t="s">
        <v>726</v>
      </c>
      <c r="P221" s="4" t="s">
        <v>727</v>
      </c>
      <c r="Q221" s="4" t="s">
        <v>728</v>
      </c>
      <c r="R221" s="4" t="s">
        <v>729</v>
      </c>
      <c r="S221" s="4">
        <v>4100</v>
      </c>
      <c r="T221" s="4" t="s">
        <v>440</v>
      </c>
      <c r="U221" s="4" t="s">
        <v>730</v>
      </c>
      <c r="V221" s="4" t="s">
        <v>398</v>
      </c>
      <c r="W221" s="4" t="s">
        <v>42</v>
      </c>
      <c r="X221" s="4" t="s">
        <v>43</v>
      </c>
    </row>
    <row r="222" spans="1:24" x14ac:dyDescent="0.25">
      <c r="A222" s="3">
        <v>220</v>
      </c>
      <c r="B222" s="4" t="s">
        <v>87</v>
      </c>
      <c r="C222" s="4" t="s">
        <v>26</v>
      </c>
      <c r="D222" s="4" t="s">
        <v>27</v>
      </c>
      <c r="E222" s="4" t="s">
        <v>28</v>
      </c>
      <c r="F222" s="4">
        <v>2016</v>
      </c>
      <c r="G222" s="4">
        <v>119</v>
      </c>
      <c r="H222" s="4" t="s">
        <v>724</v>
      </c>
      <c r="I222" s="4">
        <v>2</v>
      </c>
      <c r="J222" s="4" t="s">
        <v>30</v>
      </c>
      <c r="K222" s="4" t="s">
        <v>67</v>
      </c>
      <c r="L222" s="4" t="s">
        <v>32</v>
      </c>
      <c r="M222" s="4" t="s">
        <v>424</v>
      </c>
      <c r="N222" s="4" t="s">
        <v>725</v>
      </c>
      <c r="O222" s="4" t="s">
        <v>726</v>
      </c>
      <c r="P222" s="4" t="s">
        <v>731</v>
      </c>
      <c r="Q222" s="4" t="s">
        <v>708</v>
      </c>
      <c r="R222" s="4" t="s">
        <v>732</v>
      </c>
      <c r="S222" s="4">
        <v>4100</v>
      </c>
      <c r="T222" s="4" t="s">
        <v>440</v>
      </c>
      <c r="U222" s="4" t="s">
        <v>95</v>
      </c>
      <c r="V222" s="4" t="s">
        <v>710</v>
      </c>
      <c r="W222" s="4" t="s">
        <v>42</v>
      </c>
      <c r="X222" s="4" t="s">
        <v>43</v>
      </c>
    </row>
    <row r="223" spans="1:24" x14ac:dyDescent="0.25">
      <c r="A223" s="3">
        <v>221</v>
      </c>
      <c r="B223" s="4" t="s">
        <v>87</v>
      </c>
      <c r="C223" s="4" t="s">
        <v>26</v>
      </c>
      <c r="D223" s="4" t="s">
        <v>27</v>
      </c>
      <c r="E223" s="4" t="s">
        <v>28</v>
      </c>
      <c r="F223" s="4">
        <v>2016</v>
      </c>
      <c r="G223" s="4">
        <v>119</v>
      </c>
      <c r="H223" s="4" t="s">
        <v>733</v>
      </c>
      <c r="I223" s="4">
        <v>1</v>
      </c>
      <c r="J223" s="4" t="s">
        <v>30</v>
      </c>
      <c r="K223" s="4" t="s">
        <v>67</v>
      </c>
      <c r="L223" s="4" t="s">
        <v>32</v>
      </c>
      <c r="M223" s="4" t="s">
        <v>424</v>
      </c>
      <c r="N223" s="4" t="s">
        <v>734</v>
      </c>
      <c r="O223" s="4" t="s">
        <v>430</v>
      </c>
      <c r="P223" s="4" t="s">
        <v>535</v>
      </c>
      <c r="Q223" s="4" t="s">
        <v>98</v>
      </c>
      <c r="R223" s="4" t="s">
        <v>99</v>
      </c>
      <c r="S223" s="4">
        <v>100</v>
      </c>
      <c r="T223" s="4" t="s">
        <v>529</v>
      </c>
      <c r="U223" s="4" t="s">
        <v>94</v>
      </c>
      <c r="V223" s="4" t="s">
        <v>532</v>
      </c>
      <c r="W223" s="4" t="s">
        <v>42</v>
      </c>
      <c r="X223" s="4" t="s">
        <v>43</v>
      </c>
    </row>
    <row r="224" spans="1:24" x14ac:dyDescent="0.25">
      <c r="A224" s="3">
        <v>222</v>
      </c>
      <c r="B224" s="4" t="s">
        <v>87</v>
      </c>
      <c r="C224" s="4" t="s">
        <v>26</v>
      </c>
      <c r="D224" s="4" t="s">
        <v>27</v>
      </c>
      <c r="E224" s="4" t="s">
        <v>28</v>
      </c>
      <c r="F224" s="4">
        <v>2016</v>
      </c>
      <c r="G224" s="4">
        <v>119</v>
      </c>
      <c r="H224" s="4" t="s">
        <v>733</v>
      </c>
      <c r="I224" s="4">
        <v>2</v>
      </c>
      <c r="J224" s="4" t="s">
        <v>30</v>
      </c>
      <c r="K224" s="4" t="s">
        <v>67</v>
      </c>
      <c r="L224" s="4" t="s">
        <v>32</v>
      </c>
      <c r="M224" s="4" t="s">
        <v>424</v>
      </c>
      <c r="N224" s="4" t="s">
        <v>734</v>
      </c>
      <c r="O224" s="4" t="s">
        <v>496</v>
      </c>
      <c r="P224" s="4" t="s">
        <v>671</v>
      </c>
      <c r="Q224" s="4" t="s">
        <v>98</v>
      </c>
      <c r="R224" s="4" t="s">
        <v>528</v>
      </c>
      <c r="S224" s="4">
        <v>100</v>
      </c>
      <c r="T224" s="4" t="s">
        <v>529</v>
      </c>
      <c r="U224" s="4" t="s">
        <v>94</v>
      </c>
      <c r="V224" s="4" t="s">
        <v>532</v>
      </c>
      <c r="W224" s="4" t="s">
        <v>42</v>
      </c>
      <c r="X224" s="4" t="s">
        <v>43</v>
      </c>
    </row>
    <row r="225" spans="1:24" x14ac:dyDescent="0.25">
      <c r="A225" s="3">
        <v>223</v>
      </c>
      <c r="B225" s="4" t="s">
        <v>87</v>
      </c>
      <c r="C225" s="4" t="s">
        <v>26</v>
      </c>
      <c r="D225" s="4" t="s">
        <v>27</v>
      </c>
      <c r="E225" s="4" t="s">
        <v>28</v>
      </c>
      <c r="F225" s="4">
        <v>2016</v>
      </c>
      <c r="G225" s="4">
        <v>119</v>
      </c>
      <c r="H225" s="4" t="s">
        <v>735</v>
      </c>
      <c r="I225" s="4">
        <v>1</v>
      </c>
      <c r="J225" s="4" t="s">
        <v>30</v>
      </c>
      <c r="K225" s="4" t="s">
        <v>67</v>
      </c>
      <c r="L225" s="4" t="s">
        <v>32</v>
      </c>
      <c r="M225" s="4" t="s">
        <v>424</v>
      </c>
      <c r="N225" s="4" t="s">
        <v>736</v>
      </c>
      <c r="O225" s="4" t="s">
        <v>429</v>
      </c>
      <c r="P225" s="4" t="s">
        <v>535</v>
      </c>
      <c r="Q225" s="4" t="s">
        <v>91</v>
      </c>
      <c r="R225" s="4" t="s">
        <v>99</v>
      </c>
      <c r="S225" s="4">
        <v>100</v>
      </c>
      <c r="T225" s="4" t="s">
        <v>529</v>
      </c>
      <c r="U225" s="4" t="s">
        <v>94</v>
      </c>
      <c r="V225" s="4" t="s">
        <v>532</v>
      </c>
      <c r="W225" s="4" t="s">
        <v>42</v>
      </c>
      <c r="X225" s="4" t="s">
        <v>43</v>
      </c>
    </row>
    <row r="226" spans="1:24" x14ac:dyDescent="0.25">
      <c r="A226" s="3">
        <v>224</v>
      </c>
      <c r="B226" s="4" t="s">
        <v>87</v>
      </c>
      <c r="C226" s="4" t="s">
        <v>26</v>
      </c>
      <c r="D226" s="4" t="s">
        <v>27</v>
      </c>
      <c r="E226" s="4" t="s">
        <v>28</v>
      </c>
      <c r="F226" s="4">
        <v>2016</v>
      </c>
      <c r="G226" s="4">
        <v>119</v>
      </c>
      <c r="H226" s="4" t="s">
        <v>735</v>
      </c>
      <c r="I226" s="4">
        <v>2</v>
      </c>
      <c r="J226" s="4" t="s">
        <v>30</v>
      </c>
      <c r="K226" s="4" t="s">
        <v>67</v>
      </c>
      <c r="L226" s="4" t="s">
        <v>32</v>
      </c>
      <c r="M226" s="4" t="s">
        <v>424</v>
      </c>
      <c r="N226" s="4" t="s">
        <v>736</v>
      </c>
      <c r="O226" s="4" t="s">
        <v>426</v>
      </c>
      <c r="P226" s="4" t="s">
        <v>97</v>
      </c>
      <c r="Q226" s="4" t="s">
        <v>98</v>
      </c>
      <c r="R226" s="4" t="s">
        <v>99</v>
      </c>
      <c r="S226" s="4">
        <v>0.8</v>
      </c>
      <c r="T226" s="4" t="s">
        <v>93</v>
      </c>
      <c r="U226" s="4" t="s">
        <v>94</v>
      </c>
      <c r="V226" s="4" t="s">
        <v>100</v>
      </c>
      <c r="W226" s="4" t="s">
        <v>42</v>
      </c>
      <c r="X226" s="4" t="s">
        <v>43</v>
      </c>
    </row>
    <row r="227" spans="1:24" x14ac:dyDescent="0.25">
      <c r="A227" s="3">
        <v>225</v>
      </c>
      <c r="B227" s="4" t="s">
        <v>87</v>
      </c>
      <c r="C227" s="4" t="s">
        <v>26</v>
      </c>
      <c r="D227" s="4" t="s">
        <v>27</v>
      </c>
      <c r="E227" s="4" t="s">
        <v>28</v>
      </c>
      <c r="F227" s="4">
        <v>2016</v>
      </c>
      <c r="G227" s="4">
        <v>119</v>
      </c>
      <c r="H227" s="4" t="s">
        <v>737</v>
      </c>
      <c r="I227" s="4">
        <v>1</v>
      </c>
      <c r="J227" s="4" t="s">
        <v>30</v>
      </c>
      <c r="K227" s="4" t="s">
        <v>67</v>
      </c>
      <c r="L227" s="4" t="s">
        <v>32</v>
      </c>
      <c r="M227" s="4" t="s">
        <v>424</v>
      </c>
      <c r="N227" s="4" t="s">
        <v>738</v>
      </c>
      <c r="O227" s="4" t="s">
        <v>429</v>
      </c>
      <c r="P227" s="4" t="s">
        <v>535</v>
      </c>
      <c r="Q227" s="4" t="s">
        <v>98</v>
      </c>
      <c r="R227" s="4" t="s">
        <v>99</v>
      </c>
      <c r="S227" s="4">
        <v>100</v>
      </c>
      <c r="T227" s="4" t="s">
        <v>529</v>
      </c>
      <c r="U227" s="4" t="s">
        <v>94</v>
      </c>
      <c r="V227" s="4" t="s">
        <v>532</v>
      </c>
      <c r="W227" s="4" t="s">
        <v>42</v>
      </c>
      <c r="X227" s="4" t="s">
        <v>43</v>
      </c>
    </row>
    <row r="228" spans="1:24" x14ac:dyDescent="0.25">
      <c r="A228" s="3">
        <v>226</v>
      </c>
      <c r="B228" s="4" t="s">
        <v>87</v>
      </c>
      <c r="C228" s="4" t="s">
        <v>26</v>
      </c>
      <c r="D228" s="4" t="s">
        <v>27</v>
      </c>
      <c r="E228" s="4" t="s">
        <v>28</v>
      </c>
      <c r="F228" s="4">
        <v>2016</v>
      </c>
      <c r="G228" s="4">
        <v>119</v>
      </c>
      <c r="H228" s="4" t="s">
        <v>737</v>
      </c>
      <c r="I228" s="4">
        <v>2</v>
      </c>
      <c r="J228" s="4" t="s">
        <v>30</v>
      </c>
      <c r="K228" s="4" t="s">
        <v>67</v>
      </c>
      <c r="L228" s="4" t="s">
        <v>32</v>
      </c>
      <c r="M228" s="4" t="s">
        <v>424</v>
      </c>
      <c r="N228" s="4" t="s">
        <v>738</v>
      </c>
      <c r="O228" s="4" t="s">
        <v>426</v>
      </c>
      <c r="P228" s="4" t="s">
        <v>97</v>
      </c>
      <c r="Q228" s="4" t="s">
        <v>98</v>
      </c>
      <c r="R228" s="4" t="s">
        <v>99</v>
      </c>
      <c r="S228" s="4">
        <v>0.8</v>
      </c>
      <c r="T228" s="4" t="s">
        <v>93</v>
      </c>
      <c r="U228" s="4" t="s">
        <v>94</v>
      </c>
      <c r="V228" s="4" t="s">
        <v>100</v>
      </c>
      <c r="W228" s="4" t="s">
        <v>42</v>
      </c>
      <c r="X228" s="4" t="s">
        <v>43</v>
      </c>
    </row>
    <row r="229" spans="1:24" x14ac:dyDescent="0.25">
      <c r="A229" s="3">
        <v>227</v>
      </c>
      <c r="B229" s="4" t="s">
        <v>87</v>
      </c>
      <c r="C229" s="4" t="s">
        <v>26</v>
      </c>
      <c r="D229" s="4" t="s">
        <v>27</v>
      </c>
      <c r="E229" s="4" t="s">
        <v>28</v>
      </c>
      <c r="F229" s="4">
        <v>2016</v>
      </c>
      <c r="G229" s="4">
        <v>119</v>
      </c>
      <c r="H229" s="4" t="s">
        <v>739</v>
      </c>
      <c r="I229" s="4">
        <v>1</v>
      </c>
      <c r="J229" s="4" t="s">
        <v>30</v>
      </c>
      <c r="K229" s="4" t="s">
        <v>67</v>
      </c>
      <c r="L229" s="4" t="s">
        <v>32</v>
      </c>
      <c r="M229" s="4" t="s">
        <v>424</v>
      </c>
      <c r="N229" s="4" t="s">
        <v>740</v>
      </c>
      <c r="O229" s="4" t="s">
        <v>429</v>
      </c>
      <c r="P229" s="4" t="s">
        <v>535</v>
      </c>
      <c r="Q229" s="4" t="s">
        <v>98</v>
      </c>
      <c r="R229" s="4" t="s">
        <v>99</v>
      </c>
      <c r="S229" s="4">
        <v>100</v>
      </c>
      <c r="T229" s="4" t="s">
        <v>529</v>
      </c>
      <c r="U229" s="4" t="s">
        <v>94</v>
      </c>
      <c r="V229" s="4" t="s">
        <v>532</v>
      </c>
      <c r="W229" s="4" t="s">
        <v>42</v>
      </c>
      <c r="X229" s="4" t="s">
        <v>43</v>
      </c>
    </row>
    <row r="230" spans="1:24" x14ac:dyDescent="0.25">
      <c r="A230" s="3">
        <v>228</v>
      </c>
      <c r="B230" s="4" t="s">
        <v>87</v>
      </c>
      <c r="C230" s="4" t="s">
        <v>26</v>
      </c>
      <c r="D230" s="4" t="s">
        <v>27</v>
      </c>
      <c r="E230" s="4" t="s">
        <v>28</v>
      </c>
      <c r="F230" s="4">
        <v>2016</v>
      </c>
      <c r="G230" s="4">
        <v>119</v>
      </c>
      <c r="H230" s="4" t="s">
        <v>739</v>
      </c>
      <c r="I230" s="4">
        <v>2</v>
      </c>
      <c r="J230" s="4" t="s">
        <v>30</v>
      </c>
      <c r="K230" s="4" t="s">
        <v>67</v>
      </c>
      <c r="L230" s="4" t="s">
        <v>32</v>
      </c>
      <c r="M230" s="4" t="s">
        <v>424</v>
      </c>
      <c r="N230" s="4" t="s">
        <v>740</v>
      </c>
      <c r="O230" s="4" t="s">
        <v>426</v>
      </c>
      <c r="P230" s="4" t="s">
        <v>97</v>
      </c>
      <c r="Q230" s="4" t="s">
        <v>98</v>
      </c>
      <c r="R230" s="4" t="s">
        <v>99</v>
      </c>
      <c r="S230" s="4">
        <v>0.8</v>
      </c>
      <c r="T230" s="4" t="s">
        <v>93</v>
      </c>
      <c r="U230" s="4" t="s">
        <v>94</v>
      </c>
      <c r="V230" s="4" t="s">
        <v>100</v>
      </c>
      <c r="W230" s="4" t="s">
        <v>42</v>
      </c>
      <c r="X230" s="4" t="s">
        <v>43</v>
      </c>
    </row>
    <row r="231" spans="1:24" x14ac:dyDescent="0.25">
      <c r="A231" s="3">
        <v>229</v>
      </c>
      <c r="B231" s="4" t="s">
        <v>87</v>
      </c>
      <c r="C231" s="4" t="s">
        <v>26</v>
      </c>
      <c r="D231" s="4" t="s">
        <v>27</v>
      </c>
      <c r="E231" s="4" t="s">
        <v>28</v>
      </c>
      <c r="F231" s="4">
        <v>2016</v>
      </c>
      <c r="G231" s="4">
        <v>119</v>
      </c>
      <c r="H231" s="4" t="s">
        <v>741</v>
      </c>
      <c r="I231" s="4">
        <v>1</v>
      </c>
      <c r="J231" s="4" t="s">
        <v>30</v>
      </c>
      <c r="K231" s="4" t="s">
        <v>67</v>
      </c>
      <c r="L231" s="4" t="s">
        <v>32</v>
      </c>
      <c r="M231" s="4" t="s">
        <v>424</v>
      </c>
      <c r="N231" s="4" t="s">
        <v>742</v>
      </c>
      <c r="O231" s="4" t="s">
        <v>743</v>
      </c>
      <c r="P231" s="4" t="s">
        <v>744</v>
      </c>
      <c r="Q231" s="4" t="s">
        <v>98</v>
      </c>
      <c r="R231" s="4" t="s">
        <v>99</v>
      </c>
      <c r="S231" s="4">
        <v>100</v>
      </c>
      <c r="T231" s="4" t="s">
        <v>529</v>
      </c>
      <c r="U231" s="4" t="s">
        <v>94</v>
      </c>
      <c r="V231" s="4" t="s">
        <v>532</v>
      </c>
      <c r="W231" s="4" t="s">
        <v>42</v>
      </c>
      <c r="X231" s="4" t="s">
        <v>43</v>
      </c>
    </row>
    <row r="232" spans="1:24" x14ac:dyDescent="0.25">
      <c r="A232" s="3">
        <v>230</v>
      </c>
      <c r="B232" s="4" t="s">
        <v>87</v>
      </c>
      <c r="C232" s="4" t="s">
        <v>26</v>
      </c>
      <c r="D232" s="4" t="s">
        <v>27</v>
      </c>
      <c r="E232" s="4" t="s">
        <v>28</v>
      </c>
      <c r="F232" s="4">
        <v>2016</v>
      </c>
      <c r="G232" s="4">
        <v>119</v>
      </c>
      <c r="H232" s="4" t="s">
        <v>741</v>
      </c>
      <c r="I232" s="4">
        <v>2</v>
      </c>
      <c r="J232" s="4" t="s">
        <v>30</v>
      </c>
      <c r="K232" s="4" t="s">
        <v>67</v>
      </c>
      <c r="L232" s="4" t="s">
        <v>32</v>
      </c>
      <c r="M232" s="4" t="s">
        <v>424</v>
      </c>
      <c r="N232" s="4" t="s">
        <v>742</v>
      </c>
      <c r="O232" s="4" t="s">
        <v>426</v>
      </c>
      <c r="P232" s="4" t="s">
        <v>97</v>
      </c>
      <c r="Q232" s="4" t="s">
        <v>98</v>
      </c>
      <c r="R232" s="4" t="s">
        <v>99</v>
      </c>
      <c r="S232" s="4">
        <v>0.8</v>
      </c>
      <c r="T232" s="4" t="s">
        <v>93</v>
      </c>
      <c r="U232" s="4" t="s">
        <v>94</v>
      </c>
      <c r="V232" s="4" t="s">
        <v>100</v>
      </c>
      <c r="W232" s="4" t="s">
        <v>42</v>
      </c>
      <c r="X232" s="4" t="s">
        <v>43</v>
      </c>
    </row>
    <row r="233" spans="1:24" x14ac:dyDescent="0.25">
      <c r="A233" s="3">
        <v>231</v>
      </c>
      <c r="B233" s="4" t="s">
        <v>87</v>
      </c>
      <c r="C233" s="4" t="s">
        <v>26</v>
      </c>
      <c r="D233" s="4" t="s">
        <v>27</v>
      </c>
      <c r="E233" s="4" t="s">
        <v>28</v>
      </c>
      <c r="F233" s="4">
        <v>2016</v>
      </c>
      <c r="G233" s="4">
        <v>119</v>
      </c>
      <c r="H233" s="4" t="s">
        <v>745</v>
      </c>
      <c r="I233" s="4">
        <v>1</v>
      </c>
      <c r="J233" s="4" t="s">
        <v>30</v>
      </c>
      <c r="K233" s="4" t="s">
        <v>67</v>
      </c>
      <c r="L233" s="4" t="s">
        <v>32</v>
      </c>
      <c r="M233" s="4" t="s">
        <v>424</v>
      </c>
      <c r="N233" s="4" t="s">
        <v>746</v>
      </c>
      <c r="O233" s="4" t="s">
        <v>429</v>
      </c>
      <c r="P233" s="4" t="s">
        <v>535</v>
      </c>
      <c r="Q233" s="4" t="s">
        <v>98</v>
      </c>
      <c r="R233" s="4" t="s">
        <v>99</v>
      </c>
      <c r="S233" s="4">
        <v>100</v>
      </c>
      <c r="T233" s="4" t="s">
        <v>529</v>
      </c>
      <c r="U233" s="4" t="s">
        <v>94</v>
      </c>
      <c r="V233" s="4" t="s">
        <v>532</v>
      </c>
      <c r="W233" s="4" t="s">
        <v>42</v>
      </c>
      <c r="X233" s="4" t="s">
        <v>43</v>
      </c>
    </row>
    <row r="234" spans="1:24" x14ac:dyDescent="0.25">
      <c r="A234" s="3">
        <v>232</v>
      </c>
      <c r="B234" s="4" t="s">
        <v>87</v>
      </c>
      <c r="C234" s="4" t="s">
        <v>26</v>
      </c>
      <c r="D234" s="4" t="s">
        <v>27</v>
      </c>
      <c r="E234" s="4" t="s">
        <v>28</v>
      </c>
      <c r="F234" s="4">
        <v>2016</v>
      </c>
      <c r="G234" s="4">
        <v>119</v>
      </c>
      <c r="H234" s="4" t="s">
        <v>745</v>
      </c>
      <c r="I234" s="4">
        <v>2</v>
      </c>
      <c r="J234" s="4" t="s">
        <v>30</v>
      </c>
      <c r="K234" s="4" t="s">
        <v>67</v>
      </c>
      <c r="L234" s="4" t="s">
        <v>32</v>
      </c>
      <c r="M234" s="4" t="s">
        <v>424</v>
      </c>
      <c r="N234" s="4" t="s">
        <v>746</v>
      </c>
      <c r="O234" s="4" t="s">
        <v>426</v>
      </c>
      <c r="P234" s="4" t="s">
        <v>97</v>
      </c>
      <c r="Q234" s="4" t="s">
        <v>98</v>
      </c>
      <c r="R234" s="4" t="s">
        <v>99</v>
      </c>
      <c r="S234" s="4">
        <v>0.8</v>
      </c>
      <c r="T234" s="4" t="s">
        <v>93</v>
      </c>
      <c r="U234" s="4" t="s">
        <v>94</v>
      </c>
      <c r="V234" s="4" t="s">
        <v>100</v>
      </c>
      <c r="W234" s="4" t="s">
        <v>42</v>
      </c>
      <c r="X234" s="4" t="s">
        <v>43</v>
      </c>
    </row>
    <row r="235" spans="1:24" x14ac:dyDescent="0.25">
      <c r="A235" s="3">
        <v>233</v>
      </c>
      <c r="B235" s="4" t="s">
        <v>87</v>
      </c>
      <c r="C235" s="4" t="s">
        <v>26</v>
      </c>
      <c r="D235" s="4" t="s">
        <v>27</v>
      </c>
      <c r="E235" s="4" t="s">
        <v>28</v>
      </c>
      <c r="F235" s="4">
        <v>2016</v>
      </c>
      <c r="G235" s="4">
        <v>119</v>
      </c>
      <c r="H235" s="4" t="s">
        <v>747</v>
      </c>
      <c r="I235" s="4">
        <v>1</v>
      </c>
      <c r="J235" s="4" t="s">
        <v>30</v>
      </c>
      <c r="K235" s="4" t="s">
        <v>67</v>
      </c>
      <c r="L235" s="4" t="s">
        <v>32</v>
      </c>
      <c r="M235" s="4" t="s">
        <v>424</v>
      </c>
      <c r="N235" s="4" t="s">
        <v>748</v>
      </c>
      <c r="O235" s="4" t="s">
        <v>89</v>
      </c>
      <c r="P235" s="4" t="s">
        <v>547</v>
      </c>
      <c r="Q235" s="4" t="s">
        <v>98</v>
      </c>
      <c r="R235" s="4" t="s">
        <v>528</v>
      </c>
      <c r="S235" s="4">
        <v>100</v>
      </c>
      <c r="T235" s="4" t="s">
        <v>749</v>
      </c>
      <c r="U235" s="4" t="s">
        <v>94</v>
      </c>
      <c r="V235" s="4" t="s">
        <v>95</v>
      </c>
      <c r="W235" s="4" t="s">
        <v>42</v>
      </c>
      <c r="X235" s="4" t="s">
        <v>43</v>
      </c>
    </row>
    <row r="236" spans="1:24" x14ac:dyDescent="0.25">
      <c r="A236" s="3">
        <v>234</v>
      </c>
      <c r="B236" s="4" t="s">
        <v>87</v>
      </c>
      <c r="C236" s="4" t="s">
        <v>26</v>
      </c>
      <c r="D236" s="4" t="s">
        <v>27</v>
      </c>
      <c r="E236" s="4" t="s">
        <v>28</v>
      </c>
      <c r="F236" s="4">
        <v>2016</v>
      </c>
      <c r="G236" s="4">
        <v>119</v>
      </c>
      <c r="H236" s="4" t="s">
        <v>747</v>
      </c>
      <c r="I236" s="4">
        <v>2</v>
      </c>
      <c r="J236" s="4" t="s">
        <v>30</v>
      </c>
      <c r="K236" s="4" t="s">
        <v>67</v>
      </c>
      <c r="L236" s="4" t="s">
        <v>32</v>
      </c>
      <c r="M236" s="4" t="s">
        <v>424</v>
      </c>
      <c r="N236" s="4" t="s">
        <v>748</v>
      </c>
      <c r="O236" s="4" t="s">
        <v>96</v>
      </c>
      <c r="P236" s="4" t="s">
        <v>530</v>
      </c>
      <c r="Q236" s="4" t="s">
        <v>91</v>
      </c>
      <c r="R236" s="4" t="s">
        <v>99</v>
      </c>
      <c r="S236" s="4">
        <v>80</v>
      </c>
      <c r="T236" s="4" t="s">
        <v>529</v>
      </c>
      <c r="U236" s="4" t="s">
        <v>94</v>
      </c>
      <c r="V236" s="4" t="s">
        <v>532</v>
      </c>
      <c r="W236" s="4" t="s">
        <v>42</v>
      </c>
      <c r="X236" s="4" t="s">
        <v>43</v>
      </c>
    </row>
    <row r="237" spans="1:24" x14ac:dyDescent="0.25">
      <c r="A237" s="3">
        <v>235</v>
      </c>
      <c r="B237" s="4" t="s">
        <v>87</v>
      </c>
      <c r="C237" s="4" t="s">
        <v>26</v>
      </c>
      <c r="D237" s="4" t="s">
        <v>27</v>
      </c>
      <c r="E237" s="4" t="s">
        <v>28</v>
      </c>
      <c r="F237" s="4">
        <v>2016</v>
      </c>
      <c r="G237" s="4">
        <v>119</v>
      </c>
      <c r="H237" s="4" t="s">
        <v>750</v>
      </c>
      <c r="I237" s="4">
        <v>1</v>
      </c>
      <c r="J237" s="4" t="s">
        <v>30</v>
      </c>
      <c r="K237" s="4" t="s">
        <v>67</v>
      </c>
      <c r="L237" s="4" t="s">
        <v>32</v>
      </c>
      <c r="M237" s="4" t="s">
        <v>424</v>
      </c>
      <c r="N237" s="4" t="s">
        <v>751</v>
      </c>
      <c r="O237" s="4" t="s">
        <v>89</v>
      </c>
      <c r="P237" s="4" t="s">
        <v>547</v>
      </c>
      <c r="Q237" s="4" t="s">
        <v>98</v>
      </c>
      <c r="R237" s="4" t="s">
        <v>528</v>
      </c>
      <c r="S237" s="4">
        <v>100</v>
      </c>
      <c r="T237" s="4" t="s">
        <v>749</v>
      </c>
      <c r="U237" s="4" t="s">
        <v>94</v>
      </c>
      <c r="V237" s="4" t="s">
        <v>95</v>
      </c>
      <c r="W237" s="4" t="s">
        <v>42</v>
      </c>
      <c r="X237" s="4" t="s">
        <v>43</v>
      </c>
    </row>
    <row r="238" spans="1:24" x14ac:dyDescent="0.25">
      <c r="A238" s="3">
        <v>236</v>
      </c>
      <c r="B238" s="4" t="s">
        <v>87</v>
      </c>
      <c r="C238" s="4" t="s">
        <v>26</v>
      </c>
      <c r="D238" s="4" t="s">
        <v>27</v>
      </c>
      <c r="E238" s="4" t="s">
        <v>28</v>
      </c>
      <c r="F238" s="4">
        <v>2016</v>
      </c>
      <c r="G238" s="4">
        <v>119</v>
      </c>
      <c r="H238" s="4" t="s">
        <v>750</v>
      </c>
      <c r="I238" s="4">
        <v>2</v>
      </c>
      <c r="J238" s="4" t="s">
        <v>30</v>
      </c>
      <c r="K238" s="4" t="s">
        <v>67</v>
      </c>
      <c r="L238" s="4" t="s">
        <v>32</v>
      </c>
      <c r="M238" s="4" t="s">
        <v>424</v>
      </c>
      <c r="N238" s="4" t="s">
        <v>751</v>
      </c>
      <c r="O238" s="4" t="s">
        <v>96</v>
      </c>
      <c r="P238" s="4" t="s">
        <v>530</v>
      </c>
      <c r="Q238" s="4" t="s">
        <v>91</v>
      </c>
      <c r="R238" s="4" t="s">
        <v>99</v>
      </c>
      <c r="S238" s="4">
        <v>80</v>
      </c>
      <c r="T238" s="4" t="s">
        <v>529</v>
      </c>
      <c r="U238" s="4" t="s">
        <v>94</v>
      </c>
      <c r="V238" s="4" t="s">
        <v>532</v>
      </c>
      <c r="W238" s="4" t="s">
        <v>42</v>
      </c>
      <c r="X238" s="4" t="s">
        <v>43</v>
      </c>
    </row>
    <row r="239" spans="1:24" x14ac:dyDescent="0.25">
      <c r="A239" s="3">
        <v>237</v>
      </c>
      <c r="B239" s="4" t="s">
        <v>87</v>
      </c>
      <c r="C239" s="4" t="s">
        <v>26</v>
      </c>
      <c r="D239" s="4" t="s">
        <v>27</v>
      </c>
      <c r="E239" s="4" t="s">
        <v>28</v>
      </c>
      <c r="F239" s="4">
        <v>2016</v>
      </c>
      <c r="G239" s="4">
        <v>119</v>
      </c>
      <c r="H239" s="4" t="s">
        <v>752</v>
      </c>
      <c r="I239" s="4">
        <v>1</v>
      </c>
      <c r="J239" s="4" t="s">
        <v>30</v>
      </c>
      <c r="K239" s="4" t="s">
        <v>67</v>
      </c>
      <c r="L239" s="4" t="s">
        <v>32</v>
      </c>
      <c r="M239" s="4" t="s">
        <v>424</v>
      </c>
      <c r="N239" s="4" t="s">
        <v>753</v>
      </c>
      <c r="O239" s="4" t="s">
        <v>590</v>
      </c>
      <c r="P239" s="4" t="s">
        <v>547</v>
      </c>
      <c r="Q239" s="4" t="s">
        <v>98</v>
      </c>
      <c r="R239" s="4" t="s">
        <v>528</v>
      </c>
      <c r="S239" s="4">
        <v>100</v>
      </c>
      <c r="T239" s="4" t="s">
        <v>529</v>
      </c>
      <c r="U239" s="4" t="s">
        <v>94</v>
      </c>
      <c r="V239" s="4" t="s">
        <v>95</v>
      </c>
      <c r="W239" s="4" t="s">
        <v>42</v>
      </c>
      <c r="X239" s="4" t="s">
        <v>43</v>
      </c>
    </row>
    <row r="240" spans="1:24" x14ac:dyDescent="0.25">
      <c r="A240" s="3">
        <v>238</v>
      </c>
      <c r="B240" s="4" t="s">
        <v>87</v>
      </c>
      <c r="C240" s="4" t="s">
        <v>26</v>
      </c>
      <c r="D240" s="4" t="s">
        <v>27</v>
      </c>
      <c r="E240" s="4" t="s">
        <v>28</v>
      </c>
      <c r="F240" s="4">
        <v>2016</v>
      </c>
      <c r="G240" s="4">
        <v>119</v>
      </c>
      <c r="H240" s="4" t="s">
        <v>752</v>
      </c>
      <c r="I240" s="4">
        <v>2</v>
      </c>
      <c r="J240" s="4" t="s">
        <v>30</v>
      </c>
      <c r="K240" s="4" t="s">
        <v>67</v>
      </c>
      <c r="L240" s="4" t="s">
        <v>32</v>
      </c>
      <c r="M240" s="4" t="s">
        <v>424</v>
      </c>
      <c r="N240" s="4" t="s">
        <v>753</v>
      </c>
      <c r="O240" s="4" t="s">
        <v>89</v>
      </c>
      <c r="P240" s="4" t="s">
        <v>90</v>
      </c>
      <c r="Q240" s="4" t="s">
        <v>91</v>
      </c>
      <c r="R240" s="4" t="s">
        <v>92</v>
      </c>
      <c r="S240" s="4">
        <v>1</v>
      </c>
      <c r="T240" s="4" t="s">
        <v>93</v>
      </c>
      <c r="U240" s="4" t="s">
        <v>94</v>
      </c>
      <c r="V240" s="4" t="s">
        <v>95</v>
      </c>
      <c r="W240" s="4" t="s">
        <v>42</v>
      </c>
      <c r="X240" s="4" t="s">
        <v>43</v>
      </c>
    </row>
    <row r="241" spans="1:24" x14ac:dyDescent="0.25">
      <c r="A241" s="3">
        <v>239</v>
      </c>
      <c r="B241" s="4" t="s">
        <v>87</v>
      </c>
      <c r="C241" s="4" t="s">
        <v>26</v>
      </c>
      <c r="D241" s="4" t="s">
        <v>27</v>
      </c>
      <c r="E241" s="4" t="s">
        <v>28</v>
      </c>
      <c r="F241" s="4">
        <v>2016</v>
      </c>
      <c r="G241" s="4">
        <v>119</v>
      </c>
      <c r="H241" s="4" t="s">
        <v>752</v>
      </c>
      <c r="I241" s="4">
        <v>3</v>
      </c>
      <c r="J241" s="4" t="s">
        <v>30</v>
      </c>
      <c r="K241" s="4" t="s">
        <v>67</v>
      </c>
      <c r="L241" s="4" t="s">
        <v>32</v>
      </c>
      <c r="M241" s="4" t="s">
        <v>424</v>
      </c>
      <c r="N241" s="4" t="s">
        <v>753</v>
      </c>
      <c r="O241" s="4" t="s">
        <v>96</v>
      </c>
      <c r="P241" s="4" t="s">
        <v>530</v>
      </c>
      <c r="Q241" s="4" t="s">
        <v>91</v>
      </c>
      <c r="R241" s="4" t="s">
        <v>99</v>
      </c>
      <c r="S241" s="4">
        <v>80</v>
      </c>
      <c r="T241" s="4" t="s">
        <v>529</v>
      </c>
      <c r="U241" s="4" t="s">
        <v>94</v>
      </c>
      <c r="V241" s="4" t="s">
        <v>532</v>
      </c>
      <c r="W241" s="4" t="s">
        <v>42</v>
      </c>
      <c r="X241" s="4" t="s">
        <v>43</v>
      </c>
    </row>
    <row r="242" spans="1:24" x14ac:dyDescent="0.25">
      <c r="A242" s="3">
        <v>240</v>
      </c>
      <c r="B242" s="4" t="s">
        <v>87</v>
      </c>
      <c r="C242" s="4" t="s">
        <v>26</v>
      </c>
      <c r="D242" s="4" t="s">
        <v>27</v>
      </c>
      <c r="E242" s="4" t="s">
        <v>28</v>
      </c>
      <c r="F242" s="4">
        <v>2016</v>
      </c>
      <c r="G242" s="4">
        <v>119</v>
      </c>
      <c r="H242" s="4" t="s">
        <v>754</v>
      </c>
      <c r="I242" s="4">
        <v>1</v>
      </c>
      <c r="J242" s="4" t="s">
        <v>30</v>
      </c>
      <c r="K242" s="4" t="s">
        <v>67</v>
      </c>
      <c r="L242" s="4" t="s">
        <v>32</v>
      </c>
      <c r="M242" s="4" t="s">
        <v>424</v>
      </c>
      <c r="N242" s="4" t="s">
        <v>755</v>
      </c>
      <c r="O242" s="4" t="s">
        <v>590</v>
      </c>
      <c r="P242" s="4" t="s">
        <v>547</v>
      </c>
      <c r="Q242" s="4" t="s">
        <v>98</v>
      </c>
      <c r="R242" s="4" t="s">
        <v>528</v>
      </c>
      <c r="S242" s="4">
        <v>100</v>
      </c>
      <c r="T242" s="4" t="s">
        <v>529</v>
      </c>
      <c r="U242" s="4" t="s">
        <v>94</v>
      </c>
      <c r="V242" s="4" t="s">
        <v>95</v>
      </c>
      <c r="W242" s="4" t="s">
        <v>42</v>
      </c>
      <c r="X242" s="4" t="s">
        <v>43</v>
      </c>
    </row>
    <row r="243" spans="1:24" x14ac:dyDescent="0.25">
      <c r="A243" s="3">
        <v>241</v>
      </c>
      <c r="B243" s="4" t="s">
        <v>87</v>
      </c>
      <c r="C243" s="4" t="s">
        <v>26</v>
      </c>
      <c r="D243" s="4" t="s">
        <v>27</v>
      </c>
      <c r="E243" s="4" t="s">
        <v>28</v>
      </c>
      <c r="F243" s="4">
        <v>2016</v>
      </c>
      <c r="G243" s="4">
        <v>119</v>
      </c>
      <c r="H243" s="4" t="s">
        <v>754</v>
      </c>
      <c r="I243" s="4">
        <v>2</v>
      </c>
      <c r="J243" s="4" t="s">
        <v>30</v>
      </c>
      <c r="K243" s="4" t="s">
        <v>67</v>
      </c>
      <c r="L243" s="4" t="s">
        <v>32</v>
      </c>
      <c r="M243" s="4" t="s">
        <v>424</v>
      </c>
      <c r="N243" s="4" t="s">
        <v>755</v>
      </c>
      <c r="O243" s="4" t="s">
        <v>89</v>
      </c>
      <c r="P243" s="4" t="s">
        <v>90</v>
      </c>
      <c r="Q243" s="4" t="s">
        <v>91</v>
      </c>
      <c r="R243" s="4" t="s">
        <v>92</v>
      </c>
      <c r="S243" s="4">
        <v>1</v>
      </c>
      <c r="T243" s="4" t="s">
        <v>93</v>
      </c>
      <c r="U243" s="4" t="s">
        <v>94</v>
      </c>
      <c r="V243" s="4" t="s">
        <v>95</v>
      </c>
      <c r="W243" s="4" t="s">
        <v>42</v>
      </c>
      <c r="X243" s="4" t="s">
        <v>43</v>
      </c>
    </row>
    <row r="244" spans="1:24" x14ac:dyDescent="0.25">
      <c r="A244" s="3">
        <v>242</v>
      </c>
      <c r="B244" s="4" t="s">
        <v>87</v>
      </c>
      <c r="C244" s="4" t="s">
        <v>26</v>
      </c>
      <c r="D244" s="4" t="s">
        <v>27</v>
      </c>
      <c r="E244" s="4" t="s">
        <v>28</v>
      </c>
      <c r="F244" s="4">
        <v>2016</v>
      </c>
      <c r="G244" s="4">
        <v>119</v>
      </c>
      <c r="H244" s="4" t="s">
        <v>754</v>
      </c>
      <c r="I244" s="4">
        <v>3</v>
      </c>
      <c r="J244" s="4" t="s">
        <v>30</v>
      </c>
      <c r="K244" s="4" t="s">
        <v>67</v>
      </c>
      <c r="L244" s="4" t="s">
        <v>32</v>
      </c>
      <c r="M244" s="4" t="s">
        <v>424</v>
      </c>
      <c r="N244" s="4" t="s">
        <v>755</v>
      </c>
      <c r="O244" s="4" t="s">
        <v>96</v>
      </c>
      <c r="P244" s="4" t="s">
        <v>530</v>
      </c>
      <c r="Q244" s="4" t="s">
        <v>91</v>
      </c>
      <c r="R244" s="4" t="s">
        <v>99</v>
      </c>
      <c r="S244" s="4">
        <v>80</v>
      </c>
      <c r="T244" s="4" t="s">
        <v>529</v>
      </c>
      <c r="U244" s="4" t="s">
        <v>94</v>
      </c>
      <c r="V244" s="4" t="s">
        <v>532</v>
      </c>
      <c r="W244" s="4" t="s">
        <v>42</v>
      </c>
      <c r="X244" s="4" t="s">
        <v>43</v>
      </c>
    </row>
    <row r="245" spans="1:24" x14ac:dyDescent="0.25">
      <c r="A245" s="3">
        <v>243</v>
      </c>
      <c r="B245" s="4" t="s">
        <v>87</v>
      </c>
      <c r="C245" s="4" t="s">
        <v>26</v>
      </c>
      <c r="D245" s="4" t="s">
        <v>27</v>
      </c>
      <c r="E245" s="4" t="s">
        <v>28</v>
      </c>
      <c r="F245" s="4">
        <v>2016</v>
      </c>
      <c r="G245" s="4">
        <v>119</v>
      </c>
      <c r="H245" s="4" t="s">
        <v>756</v>
      </c>
      <c r="I245" s="4">
        <v>1</v>
      </c>
      <c r="J245" s="4" t="s">
        <v>30</v>
      </c>
      <c r="K245" s="4" t="s">
        <v>67</v>
      </c>
      <c r="L245" s="4" t="s">
        <v>32</v>
      </c>
      <c r="M245" s="4" t="s">
        <v>424</v>
      </c>
      <c r="N245" s="4" t="s">
        <v>757</v>
      </c>
      <c r="O245" s="4" t="s">
        <v>590</v>
      </c>
      <c r="P245" s="4" t="s">
        <v>547</v>
      </c>
      <c r="Q245" s="4" t="s">
        <v>98</v>
      </c>
      <c r="R245" s="4" t="s">
        <v>528</v>
      </c>
      <c r="S245" s="4">
        <v>100</v>
      </c>
      <c r="T245" s="4" t="s">
        <v>529</v>
      </c>
      <c r="U245" s="4" t="s">
        <v>94</v>
      </c>
      <c r="V245" s="4" t="s">
        <v>95</v>
      </c>
      <c r="W245" s="4" t="s">
        <v>42</v>
      </c>
      <c r="X245" s="4" t="s">
        <v>43</v>
      </c>
    </row>
    <row r="246" spans="1:24" x14ac:dyDescent="0.25">
      <c r="A246" s="3">
        <v>244</v>
      </c>
      <c r="B246" s="4" t="s">
        <v>87</v>
      </c>
      <c r="C246" s="4" t="s">
        <v>26</v>
      </c>
      <c r="D246" s="4" t="s">
        <v>27</v>
      </c>
      <c r="E246" s="4" t="s">
        <v>28</v>
      </c>
      <c r="F246" s="4">
        <v>2016</v>
      </c>
      <c r="G246" s="4">
        <v>119</v>
      </c>
      <c r="H246" s="4" t="s">
        <v>756</v>
      </c>
      <c r="I246" s="4">
        <v>2</v>
      </c>
      <c r="J246" s="4" t="s">
        <v>30</v>
      </c>
      <c r="K246" s="4" t="s">
        <v>67</v>
      </c>
      <c r="L246" s="4" t="s">
        <v>32</v>
      </c>
      <c r="M246" s="4" t="s">
        <v>424</v>
      </c>
      <c r="N246" s="4" t="s">
        <v>757</v>
      </c>
      <c r="O246" s="4" t="s">
        <v>758</v>
      </c>
      <c r="P246" s="4" t="s">
        <v>90</v>
      </c>
      <c r="Q246" s="4" t="s">
        <v>91</v>
      </c>
      <c r="R246" s="4" t="s">
        <v>92</v>
      </c>
      <c r="S246" s="4">
        <v>1</v>
      </c>
      <c r="T246" s="4" t="s">
        <v>93</v>
      </c>
      <c r="U246" s="4" t="s">
        <v>94</v>
      </c>
      <c r="V246" s="4" t="s">
        <v>95</v>
      </c>
      <c r="W246" s="4" t="s">
        <v>42</v>
      </c>
      <c r="X246" s="4" t="s">
        <v>43</v>
      </c>
    </row>
    <row r="247" spans="1:24" x14ac:dyDescent="0.25">
      <c r="A247" s="3">
        <v>245</v>
      </c>
      <c r="B247" s="4" t="s">
        <v>87</v>
      </c>
      <c r="C247" s="4" t="s">
        <v>26</v>
      </c>
      <c r="D247" s="4" t="s">
        <v>27</v>
      </c>
      <c r="E247" s="4" t="s">
        <v>28</v>
      </c>
      <c r="F247" s="4">
        <v>2016</v>
      </c>
      <c r="G247" s="4">
        <v>119</v>
      </c>
      <c r="H247" s="4" t="s">
        <v>756</v>
      </c>
      <c r="I247" s="4">
        <v>3</v>
      </c>
      <c r="J247" s="4" t="s">
        <v>30</v>
      </c>
      <c r="K247" s="4" t="s">
        <v>67</v>
      </c>
      <c r="L247" s="4" t="s">
        <v>32</v>
      </c>
      <c r="M247" s="4" t="s">
        <v>424</v>
      </c>
      <c r="N247" s="4" t="s">
        <v>757</v>
      </c>
      <c r="O247" s="4" t="s">
        <v>759</v>
      </c>
      <c r="P247" s="4" t="s">
        <v>530</v>
      </c>
      <c r="Q247" s="4" t="s">
        <v>91</v>
      </c>
      <c r="R247" s="4" t="s">
        <v>99</v>
      </c>
      <c r="S247" s="4">
        <v>80</v>
      </c>
      <c r="T247" s="4" t="s">
        <v>529</v>
      </c>
      <c r="U247" s="4" t="s">
        <v>94</v>
      </c>
      <c r="V247" s="4" t="s">
        <v>532</v>
      </c>
      <c r="W247" s="4" t="s">
        <v>42</v>
      </c>
      <c r="X247" s="4" t="s">
        <v>43</v>
      </c>
    </row>
    <row r="248" spans="1:24" x14ac:dyDescent="0.25">
      <c r="A248" s="3">
        <v>246</v>
      </c>
      <c r="B248" s="4" t="s">
        <v>87</v>
      </c>
      <c r="C248" s="4" t="s">
        <v>26</v>
      </c>
      <c r="D248" s="4" t="s">
        <v>27</v>
      </c>
      <c r="E248" s="4" t="s">
        <v>28</v>
      </c>
      <c r="F248" s="4">
        <v>2016</v>
      </c>
      <c r="G248" s="4">
        <v>119</v>
      </c>
      <c r="H248" s="4" t="s">
        <v>756</v>
      </c>
      <c r="I248" s="4">
        <v>4</v>
      </c>
      <c r="J248" s="4" t="s">
        <v>30</v>
      </c>
      <c r="K248" s="4" t="s">
        <v>67</v>
      </c>
      <c r="L248" s="4" t="s">
        <v>32</v>
      </c>
      <c r="M248" s="4" t="s">
        <v>424</v>
      </c>
      <c r="N248" s="4" t="s">
        <v>757</v>
      </c>
      <c r="O248" s="4" t="s">
        <v>603</v>
      </c>
      <c r="P248" s="4" t="s">
        <v>760</v>
      </c>
      <c r="Q248" s="4" t="s">
        <v>605</v>
      </c>
      <c r="R248" s="4" t="s">
        <v>606</v>
      </c>
      <c r="S248" s="4">
        <v>1</v>
      </c>
      <c r="T248" s="4" t="s">
        <v>481</v>
      </c>
      <c r="U248" s="4" t="s">
        <v>94</v>
      </c>
      <c r="V248" s="4" t="s">
        <v>95</v>
      </c>
      <c r="W248" s="4" t="s">
        <v>42</v>
      </c>
      <c r="X248" s="4" t="s">
        <v>43</v>
      </c>
    </row>
    <row r="249" spans="1:24" x14ac:dyDescent="0.25">
      <c r="A249" s="3">
        <v>247</v>
      </c>
      <c r="B249" s="4" t="s">
        <v>87</v>
      </c>
      <c r="C249" s="4" t="s">
        <v>26</v>
      </c>
      <c r="D249" s="4" t="s">
        <v>27</v>
      </c>
      <c r="E249" s="4" t="s">
        <v>28</v>
      </c>
      <c r="F249" s="4">
        <v>2016</v>
      </c>
      <c r="G249" s="4">
        <v>119</v>
      </c>
      <c r="H249" s="4" t="s">
        <v>756</v>
      </c>
      <c r="I249" s="4">
        <v>5</v>
      </c>
      <c r="J249" s="4" t="s">
        <v>30</v>
      </c>
      <c r="K249" s="4" t="s">
        <v>67</v>
      </c>
      <c r="L249" s="4" t="s">
        <v>32</v>
      </c>
      <c r="M249" s="4" t="s">
        <v>424</v>
      </c>
      <c r="N249" s="4" t="s">
        <v>757</v>
      </c>
      <c r="O249" s="4" t="s">
        <v>603</v>
      </c>
      <c r="P249" s="4" t="s">
        <v>607</v>
      </c>
      <c r="Q249" s="4" t="s">
        <v>98</v>
      </c>
      <c r="R249" s="4" t="s">
        <v>99</v>
      </c>
      <c r="S249" s="4">
        <v>0.8</v>
      </c>
      <c r="T249" s="4" t="s">
        <v>481</v>
      </c>
      <c r="U249" s="4" t="s">
        <v>94</v>
      </c>
      <c r="V249" s="4" t="s">
        <v>100</v>
      </c>
      <c r="W249" s="4" t="s">
        <v>42</v>
      </c>
      <c r="X249" s="4" t="s">
        <v>43</v>
      </c>
    </row>
    <row r="250" spans="1:24" x14ac:dyDescent="0.25">
      <c r="A250" s="3">
        <v>248</v>
      </c>
      <c r="B250" s="4" t="s">
        <v>87</v>
      </c>
      <c r="C250" s="4" t="s">
        <v>26</v>
      </c>
      <c r="D250" s="4" t="s">
        <v>27</v>
      </c>
      <c r="E250" s="4" t="s">
        <v>28</v>
      </c>
      <c r="F250" s="4">
        <v>2016</v>
      </c>
      <c r="G250" s="4">
        <v>119</v>
      </c>
      <c r="H250" s="4" t="s">
        <v>761</v>
      </c>
      <c r="I250" s="4">
        <v>1</v>
      </c>
      <c r="J250" s="4" t="s">
        <v>30</v>
      </c>
      <c r="K250" s="4" t="s">
        <v>67</v>
      </c>
      <c r="L250" s="4" t="s">
        <v>32</v>
      </c>
      <c r="M250" s="4" t="s">
        <v>424</v>
      </c>
      <c r="N250" s="4" t="s">
        <v>762</v>
      </c>
      <c r="O250" s="4" t="s">
        <v>89</v>
      </c>
      <c r="P250" s="4" t="s">
        <v>547</v>
      </c>
      <c r="Q250" s="4" t="s">
        <v>98</v>
      </c>
      <c r="R250" s="4" t="s">
        <v>528</v>
      </c>
      <c r="S250" s="4">
        <v>100</v>
      </c>
      <c r="T250" s="4" t="s">
        <v>529</v>
      </c>
      <c r="U250" s="4" t="s">
        <v>94</v>
      </c>
      <c r="V250" s="4" t="s">
        <v>95</v>
      </c>
      <c r="W250" s="4" t="s">
        <v>42</v>
      </c>
      <c r="X250" s="4" t="s">
        <v>43</v>
      </c>
    </row>
    <row r="251" spans="1:24" x14ac:dyDescent="0.25">
      <c r="A251" s="3">
        <v>249</v>
      </c>
      <c r="B251" s="4" t="s">
        <v>87</v>
      </c>
      <c r="C251" s="4" t="s">
        <v>26</v>
      </c>
      <c r="D251" s="4" t="s">
        <v>27</v>
      </c>
      <c r="E251" s="4" t="s">
        <v>28</v>
      </c>
      <c r="F251" s="4">
        <v>2016</v>
      </c>
      <c r="G251" s="4">
        <v>119</v>
      </c>
      <c r="H251" s="4" t="s">
        <v>761</v>
      </c>
      <c r="I251" s="4">
        <v>2</v>
      </c>
      <c r="J251" s="4" t="s">
        <v>30</v>
      </c>
      <c r="K251" s="4" t="s">
        <v>67</v>
      </c>
      <c r="L251" s="4" t="s">
        <v>32</v>
      </c>
      <c r="M251" s="4" t="s">
        <v>424</v>
      </c>
      <c r="N251" s="4" t="s">
        <v>762</v>
      </c>
      <c r="O251" s="4" t="s">
        <v>96</v>
      </c>
      <c r="P251" s="4" t="s">
        <v>530</v>
      </c>
      <c r="Q251" s="4" t="s">
        <v>91</v>
      </c>
      <c r="R251" s="4" t="s">
        <v>99</v>
      </c>
      <c r="S251" s="4">
        <v>80</v>
      </c>
      <c r="T251" s="4" t="s">
        <v>529</v>
      </c>
      <c r="U251" s="4" t="s">
        <v>94</v>
      </c>
      <c r="V251" s="4" t="s">
        <v>532</v>
      </c>
      <c r="W251" s="4" t="s">
        <v>42</v>
      </c>
      <c r="X251" s="4" t="s">
        <v>43</v>
      </c>
    </row>
    <row r="252" spans="1:24" x14ac:dyDescent="0.25">
      <c r="A252" s="3">
        <v>250</v>
      </c>
      <c r="B252" s="4" t="s">
        <v>87</v>
      </c>
      <c r="C252" s="4" t="s">
        <v>26</v>
      </c>
      <c r="D252" s="4" t="s">
        <v>27</v>
      </c>
      <c r="E252" s="4" t="s">
        <v>28</v>
      </c>
      <c r="F252" s="4">
        <v>2016</v>
      </c>
      <c r="G252" s="4">
        <v>119</v>
      </c>
      <c r="H252" s="4" t="s">
        <v>763</v>
      </c>
      <c r="I252" s="4">
        <v>1</v>
      </c>
      <c r="J252" s="4" t="s">
        <v>30</v>
      </c>
      <c r="K252" s="4" t="s">
        <v>67</v>
      </c>
      <c r="L252" s="4" t="s">
        <v>32</v>
      </c>
      <c r="M252" s="4" t="s">
        <v>424</v>
      </c>
      <c r="N252" s="4" t="s">
        <v>764</v>
      </c>
      <c r="O252" s="4" t="s">
        <v>765</v>
      </c>
      <c r="P252" s="4" t="s">
        <v>766</v>
      </c>
      <c r="Q252" s="4" t="s">
        <v>387</v>
      </c>
      <c r="R252" s="4" t="s">
        <v>388</v>
      </c>
      <c r="S252" s="4">
        <v>1</v>
      </c>
      <c r="T252" s="4" t="s">
        <v>363</v>
      </c>
      <c r="U252" s="4" t="s">
        <v>376</v>
      </c>
      <c r="V252" s="4" t="s">
        <v>389</v>
      </c>
      <c r="W252" s="4" t="s">
        <v>42</v>
      </c>
      <c r="X252" s="4" t="s">
        <v>442</v>
      </c>
    </row>
    <row r="253" spans="1:24" x14ac:dyDescent="0.25">
      <c r="A253" s="3">
        <v>251</v>
      </c>
      <c r="B253" s="4" t="s">
        <v>87</v>
      </c>
      <c r="C253" s="4" t="s">
        <v>26</v>
      </c>
      <c r="D253" s="4" t="s">
        <v>27</v>
      </c>
      <c r="E253" s="4" t="s">
        <v>28</v>
      </c>
      <c r="F253" s="4">
        <v>2016</v>
      </c>
      <c r="G253" s="4">
        <v>119</v>
      </c>
      <c r="H253" s="4" t="s">
        <v>763</v>
      </c>
      <c r="I253" s="4">
        <v>2</v>
      </c>
      <c r="J253" s="4" t="s">
        <v>30</v>
      </c>
      <c r="K253" s="4" t="s">
        <v>67</v>
      </c>
      <c r="L253" s="4" t="s">
        <v>32</v>
      </c>
      <c r="M253" s="4" t="s">
        <v>424</v>
      </c>
      <c r="N253" s="4" t="s">
        <v>764</v>
      </c>
      <c r="O253" s="4" t="s">
        <v>765</v>
      </c>
      <c r="P253" s="4" t="s">
        <v>767</v>
      </c>
      <c r="Q253" s="4" t="s">
        <v>768</v>
      </c>
      <c r="R253" s="4" t="s">
        <v>392</v>
      </c>
      <c r="S253" s="4">
        <v>1</v>
      </c>
      <c r="T253" s="4" t="s">
        <v>74</v>
      </c>
      <c r="U253" s="4" t="s">
        <v>393</v>
      </c>
      <c r="V253" s="4" t="s">
        <v>373</v>
      </c>
      <c r="W253" s="4" t="s">
        <v>42</v>
      </c>
      <c r="X253" s="4" t="s">
        <v>442</v>
      </c>
    </row>
    <row r="254" spans="1:24" x14ac:dyDescent="0.25">
      <c r="A254" s="3">
        <v>252</v>
      </c>
      <c r="B254" s="4" t="s">
        <v>87</v>
      </c>
      <c r="C254" s="4" t="s">
        <v>26</v>
      </c>
      <c r="D254" s="4" t="s">
        <v>27</v>
      </c>
      <c r="E254" s="4" t="s">
        <v>28</v>
      </c>
      <c r="F254" s="4">
        <v>2016</v>
      </c>
      <c r="G254" s="4">
        <v>119</v>
      </c>
      <c r="H254" s="4" t="s">
        <v>763</v>
      </c>
      <c r="I254" s="4">
        <v>3</v>
      </c>
      <c r="J254" s="4" t="s">
        <v>30</v>
      </c>
      <c r="K254" s="4" t="s">
        <v>67</v>
      </c>
      <c r="L254" s="4" t="s">
        <v>32</v>
      </c>
      <c r="M254" s="4" t="s">
        <v>424</v>
      </c>
      <c r="N254" s="4" t="s">
        <v>764</v>
      </c>
      <c r="O254" s="4" t="s">
        <v>765</v>
      </c>
      <c r="P254" s="4" t="s">
        <v>394</v>
      </c>
      <c r="Q254" s="4" t="s">
        <v>769</v>
      </c>
      <c r="R254" s="4" t="s">
        <v>396</v>
      </c>
      <c r="S254" s="4">
        <v>1</v>
      </c>
      <c r="T254" s="4" t="s">
        <v>363</v>
      </c>
      <c r="U254" s="4" t="s">
        <v>397</v>
      </c>
      <c r="V254" s="4" t="s">
        <v>398</v>
      </c>
      <c r="W254" s="4" t="s">
        <v>42</v>
      </c>
      <c r="X254" s="4" t="s">
        <v>442</v>
      </c>
    </row>
    <row r="255" spans="1:24" x14ac:dyDescent="0.25">
      <c r="A255" s="3">
        <v>253</v>
      </c>
      <c r="B255" s="4" t="s">
        <v>87</v>
      </c>
      <c r="C255" s="4" t="s">
        <v>26</v>
      </c>
      <c r="D255" s="4" t="s">
        <v>27</v>
      </c>
      <c r="E255" s="4" t="s">
        <v>28</v>
      </c>
      <c r="F255" s="4">
        <v>2016</v>
      </c>
      <c r="G255" s="4">
        <v>119</v>
      </c>
      <c r="H255" s="4" t="s">
        <v>763</v>
      </c>
      <c r="I255" s="4">
        <v>4</v>
      </c>
      <c r="J255" s="4" t="s">
        <v>30</v>
      </c>
      <c r="K255" s="4" t="s">
        <v>67</v>
      </c>
      <c r="L255" s="4" t="s">
        <v>32</v>
      </c>
      <c r="M255" s="4" t="s">
        <v>424</v>
      </c>
      <c r="N255" s="4" t="s">
        <v>764</v>
      </c>
      <c r="O255" s="4" t="s">
        <v>770</v>
      </c>
      <c r="P255" s="4" t="s">
        <v>771</v>
      </c>
      <c r="Q255" s="4" t="s">
        <v>772</v>
      </c>
      <c r="R255" s="4" t="s">
        <v>773</v>
      </c>
      <c r="S255" s="4">
        <v>1</v>
      </c>
      <c r="T255" s="4" t="s">
        <v>363</v>
      </c>
      <c r="U255" s="4" t="s">
        <v>376</v>
      </c>
      <c r="V255" s="4" t="s">
        <v>774</v>
      </c>
      <c r="W255" s="4" t="s">
        <v>42</v>
      </c>
      <c r="X255" s="4" t="s">
        <v>442</v>
      </c>
    </row>
    <row r="256" spans="1:24" x14ac:dyDescent="0.25">
      <c r="A256" s="3">
        <v>254</v>
      </c>
      <c r="B256" s="4" t="s">
        <v>87</v>
      </c>
      <c r="C256" s="4" t="s">
        <v>26</v>
      </c>
      <c r="D256" s="4" t="s">
        <v>27</v>
      </c>
      <c r="E256" s="4" t="s">
        <v>28</v>
      </c>
      <c r="F256" s="4">
        <v>2016</v>
      </c>
      <c r="G256" s="4">
        <v>119</v>
      </c>
      <c r="H256" s="4" t="s">
        <v>763</v>
      </c>
      <c r="I256" s="4">
        <v>5</v>
      </c>
      <c r="J256" s="4" t="s">
        <v>30</v>
      </c>
      <c r="K256" s="4" t="s">
        <v>67</v>
      </c>
      <c r="L256" s="4" t="s">
        <v>32</v>
      </c>
      <c r="M256" s="4" t="s">
        <v>424</v>
      </c>
      <c r="N256" s="4" t="s">
        <v>764</v>
      </c>
      <c r="O256" s="4" t="s">
        <v>775</v>
      </c>
      <c r="P256" s="4" t="s">
        <v>776</v>
      </c>
      <c r="Q256" s="4" t="s">
        <v>777</v>
      </c>
      <c r="R256" s="4" t="s">
        <v>778</v>
      </c>
      <c r="S256" s="4">
        <v>6</v>
      </c>
      <c r="T256" s="4" t="s">
        <v>363</v>
      </c>
      <c r="U256" s="4" t="s">
        <v>376</v>
      </c>
      <c r="V256" s="4" t="s">
        <v>365</v>
      </c>
      <c r="W256" s="4" t="s">
        <v>42</v>
      </c>
      <c r="X256" s="4" t="s">
        <v>43</v>
      </c>
    </row>
    <row r="257" spans="1:24" x14ac:dyDescent="0.25">
      <c r="A257" s="3">
        <v>255</v>
      </c>
      <c r="B257" s="4" t="s">
        <v>87</v>
      </c>
      <c r="C257" s="4" t="s">
        <v>26</v>
      </c>
      <c r="D257" s="4" t="s">
        <v>27</v>
      </c>
      <c r="E257" s="4" t="s">
        <v>28</v>
      </c>
      <c r="F257" s="4">
        <v>2016</v>
      </c>
      <c r="G257" s="4">
        <v>119</v>
      </c>
      <c r="H257" s="4" t="s">
        <v>779</v>
      </c>
      <c r="I257" s="4">
        <v>1</v>
      </c>
      <c r="J257" s="4" t="s">
        <v>30</v>
      </c>
      <c r="K257" s="4" t="s">
        <v>67</v>
      </c>
      <c r="L257" s="4" t="s">
        <v>32</v>
      </c>
      <c r="M257" s="4" t="s">
        <v>424</v>
      </c>
      <c r="N257" s="4" t="s">
        <v>780</v>
      </c>
      <c r="O257" s="4" t="s">
        <v>765</v>
      </c>
      <c r="P257" s="4" t="s">
        <v>766</v>
      </c>
      <c r="Q257" s="4" t="s">
        <v>387</v>
      </c>
      <c r="R257" s="4" t="s">
        <v>388</v>
      </c>
      <c r="S257" s="4">
        <v>1</v>
      </c>
      <c r="T257" s="4" t="s">
        <v>363</v>
      </c>
      <c r="U257" s="4" t="s">
        <v>376</v>
      </c>
      <c r="V257" s="4" t="s">
        <v>389</v>
      </c>
      <c r="W257" s="4" t="s">
        <v>42</v>
      </c>
      <c r="X257" s="4" t="s">
        <v>43</v>
      </c>
    </row>
    <row r="258" spans="1:24" x14ac:dyDescent="0.25">
      <c r="A258" s="3">
        <v>256</v>
      </c>
      <c r="B258" s="4" t="s">
        <v>87</v>
      </c>
      <c r="C258" s="4" t="s">
        <v>26</v>
      </c>
      <c r="D258" s="4" t="s">
        <v>27</v>
      </c>
      <c r="E258" s="4" t="s">
        <v>28</v>
      </c>
      <c r="F258" s="4">
        <v>2016</v>
      </c>
      <c r="G258" s="4">
        <v>119</v>
      </c>
      <c r="H258" s="4" t="s">
        <v>779</v>
      </c>
      <c r="I258" s="4">
        <v>2</v>
      </c>
      <c r="J258" s="4" t="s">
        <v>30</v>
      </c>
      <c r="K258" s="4" t="s">
        <v>67</v>
      </c>
      <c r="L258" s="4" t="s">
        <v>32</v>
      </c>
      <c r="M258" s="4" t="s">
        <v>424</v>
      </c>
      <c r="N258" s="4" t="s">
        <v>780</v>
      </c>
      <c r="O258" s="4" t="s">
        <v>765</v>
      </c>
      <c r="P258" s="4" t="s">
        <v>767</v>
      </c>
      <c r="Q258" s="4" t="s">
        <v>768</v>
      </c>
      <c r="R258" s="4" t="s">
        <v>392</v>
      </c>
      <c r="S258" s="4">
        <v>1</v>
      </c>
      <c r="T258" s="4" t="s">
        <v>74</v>
      </c>
      <c r="U258" s="4" t="s">
        <v>393</v>
      </c>
      <c r="V258" s="4" t="s">
        <v>373</v>
      </c>
      <c r="W258" s="4" t="s">
        <v>42</v>
      </c>
      <c r="X258" s="4" t="s">
        <v>43</v>
      </c>
    </row>
    <row r="259" spans="1:24" x14ac:dyDescent="0.25">
      <c r="A259" s="3">
        <v>257</v>
      </c>
      <c r="B259" s="4" t="s">
        <v>87</v>
      </c>
      <c r="C259" s="4" t="s">
        <v>26</v>
      </c>
      <c r="D259" s="4" t="s">
        <v>27</v>
      </c>
      <c r="E259" s="4" t="s">
        <v>28</v>
      </c>
      <c r="F259" s="4">
        <v>2016</v>
      </c>
      <c r="G259" s="4">
        <v>119</v>
      </c>
      <c r="H259" s="4" t="s">
        <v>779</v>
      </c>
      <c r="I259" s="4">
        <v>3</v>
      </c>
      <c r="J259" s="4" t="s">
        <v>30</v>
      </c>
      <c r="K259" s="4" t="s">
        <v>67</v>
      </c>
      <c r="L259" s="4" t="s">
        <v>32</v>
      </c>
      <c r="M259" s="4" t="s">
        <v>424</v>
      </c>
      <c r="N259" s="4" t="s">
        <v>780</v>
      </c>
      <c r="O259" s="4" t="s">
        <v>765</v>
      </c>
      <c r="P259" s="4" t="s">
        <v>394</v>
      </c>
      <c r="Q259" s="4" t="s">
        <v>781</v>
      </c>
      <c r="R259" s="4" t="s">
        <v>396</v>
      </c>
      <c r="S259" s="4">
        <v>1</v>
      </c>
      <c r="T259" s="4" t="s">
        <v>363</v>
      </c>
      <c r="U259" s="4" t="s">
        <v>397</v>
      </c>
      <c r="V259" s="4" t="s">
        <v>398</v>
      </c>
      <c r="W259" s="4" t="s">
        <v>42</v>
      </c>
      <c r="X259" s="4" t="s">
        <v>43</v>
      </c>
    </row>
    <row r="260" spans="1:24" x14ac:dyDescent="0.25">
      <c r="A260" s="3">
        <v>258</v>
      </c>
      <c r="B260" s="4" t="s">
        <v>87</v>
      </c>
      <c r="C260" s="4" t="s">
        <v>26</v>
      </c>
      <c r="D260" s="4" t="s">
        <v>27</v>
      </c>
      <c r="E260" s="4" t="s">
        <v>28</v>
      </c>
      <c r="F260" s="4">
        <v>2016</v>
      </c>
      <c r="G260" s="4">
        <v>119</v>
      </c>
      <c r="H260" s="4" t="s">
        <v>779</v>
      </c>
      <c r="I260" s="4">
        <v>4</v>
      </c>
      <c r="J260" s="4" t="s">
        <v>30</v>
      </c>
      <c r="K260" s="4" t="s">
        <v>67</v>
      </c>
      <c r="L260" s="4" t="s">
        <v>32</v>
      </c>
      <c r="M260" s="4" t="s">
        <v>424</v>
      </c>
      <c r="N260" s="4" t="s">
        <v>780</v>
      </c>
      <c r="O260" s="4" t="s">
        <v>770</v>
      </c>
      <c r="P260" s="4" t="s">
        <v>771</v>
      </c>
      <c r="Q260" s="4" t="s">
        <v>782</v>
      </c>
      <c r="R260" s="4" t="s">
        <v>773</v>
      </c>
      <c r="S260" s="4">
        <v>1</v>
      </c>
      <c r="T260" s="4" t="s">
        <v>363</v>
      </c>
      <c r="U260" s="4" t="s">
        <v>376</v>
      </c>
      <c r="V260" s="4" t="s">
        <v>774</v>
      </c>
      <c r="W260" s="4" t="s">
        <v>42</v>
      </c>
      <c r="X260" s="4" t="s">
        <v>43</v>
      </c>
    </row>
    <row r="261" spans="1:24" x14ac:dyDescent="0.25">
      <c r="A261" s="3">
        <v>259</v>
      </c>
      <c r="B261" s="4" t="s">
        <v>87</v>
      </c>
      <c r="C261" s="4" t="s">
        <v>26</v>
      </c>
      <c r="D261" s="4" t="s">
        <v>27</v>
      </c>
      <c r="E261" s="4" t="s">
        <v>28</v>
      </c>
      <c r="F261" s="4">
        <v>2016</v>
      </c>
      <c r="G261" s="4">
        <v>119</v>
      </c>
      <c r="H261" s="4" t="s">
        <v>779</v>
      </c>
      <c r="I261" s="4">
        <v>5</v>
      </c>
      <c r="J261" s="4" t="s">
        <v>30</v>
      </c>
      <c r="K261" s="4" t="s">
        <v>67</v>
      </c>
      <c r="L261" s="4" t="s">
        <v>32</v>
      </c>
      <c r="M261" s="4" t="s">
        <v>424</v>
      </c>
      <c r="N261" s="4" t="s">
        <v>780</v>
      </c>
      <c r="O261" s="4" t="s">
        <v>775</v>
      </c>
      <c r="P261" s="4" t="s">
        <v>776</v>
      </c>
      <c r="Q261" s="4" t="s">
        <v>777</v>
      </c>
      <c r="R261" s="4" t="s">
        <v>778</v>
      </c>
      <c r="S261" s="4">
        <v>6</v>
      </c>
      <c r="T261" s="4" t="s">
        <v>363</v>
      </c>
      <c r="U261" s="4" t="s">
        <v>376</v>
      </c>
      <c r="V261" s="4" t="s">
        <v>365</v>
      </c>
      <c r="W261" s="4" t="s">
        <v>42</v>
      </c>
      <c r="X261" s="4" t="s">
        <v>43</v>
      </c>
    </row>
    <row r="262" spans="1:24" x14ac:dyDescent="0.25">
      <c r="A262" s="3">
        <v>260</v>
      </c>
      <c r="B262" s="4" t="s">
        <v>87</v>
      </c>
      <c r="C262" s="4" t="s">
        <v>26</v>
      </c>
      <c r="D262" s="4" t="s">
        <v>27</v>
      </c>
      <c r="E262" s="4" t="s">
        <v>28</v>
      </c>
      <c r="F262" s="4">
        <v>2016</v>
      </c>
      <c r="G262" s="4">
        <v>119</v>
      </c>
      <c r="H262" s="4" t="s">
        <v>783</v>
      </c>
      <c r="I262" s="4">
        <v>1</v>
      </c>
      <c r="J262" s="4" t="s">
        <v>30</v>
      </c>
      <c r="K262" s="4" t="s">
        <v>67</v>
      </c>
      <c r="L262" s="4" t="s">
        <v>32</v>
      </c>
      <c r="M262" s="4" t="s">
        <v>424</v>
      </c>
      <c r="N262" s="4" t="s">
        <v>784</v>
      </c>
      <c r="O262" s="4" t="s">
        <v>765</v>
      </c>
      <c r="P262" s="4" t="s">
        <v>766</v>
      </c>
      <c r="Q262" s="4" t="s">
        <v>387</v>
      </c>
      <c r="R262" s="4" t="s">
        <v>388</v>
      </c>
      <c r="S262" s="4">
        <v>1</v>
      </c>
      <c r="T262" s="4" t="s">
        <v>363</v>
      </c>
      <c r="U262" s="4" t="s">
        <v>376</v>
      </c>
      <c r="V262" s="4" t="s">
        <v>389</v>
      </c>
      <c r="W262" s="4" t="s">
        <v>42</v>
      </c>
      <c r="X262" s="4" t="s">
        <v>442</v>
      </c>
    </row>
    <row r="263" spans="1:24" x14ac:dyDescent="0.25">
      <c r="A263" s="3">
        <v>261</v>
      </c>
      <c r="B263" s="4" t="s">
        <v>87</v>
      </c>
      <c r="C263" s="4" t="s">
        <v>26</v>
      </c>
      <c r="D263" s="4" t="s">
        <v>27</v>
      </c>
      <c r="E263" s="4" t="s">
        <v>28</v>
      </c>
      <c r="F263" s="4">
        <v>2016</v>
      </c>
      <c r="G263" s="4">
        <v>119</v>
      </c>
      <c r="H263" s="4" t="s">
        <v>783</v>
      </c>
      <c r="I263" s="4">
        <v>2</v>
      </c>
      <c r="J263" s="4" t="s">
        <v>30</v>
      </c>
      <c r="K263" s="4" t="s">
        <v>67</v>
      </c>
      <c r="L263" s="4" t="s">
        <v>32</v>
      </c>
      <c r="M263" s="4" t="s">
        <v>424</v>
      </c>
      <c r="N263" s="4" t="s">
        <v>784</v>
      </c>
      <c r="O263" s="4" t="s">
        <v>765</v>
      </c>
      <c r="P263" s="4" t="s">
        <v>767</v>
      </c>
      <c r="Q263" s="4" t="s">
        <v>768</v>
      </c>
      <c r="R263" s="4" t="s">
        <v>392</v>
      </c>
      <c r="S263" s="4">
        <v>1</v>
      </c>
      <c r="T263" s="4" t="s">
        <v>74</v>
      </c>
      <c r="U263" s="4" t="s">
        <v>393</v>
      </c>
      <c r="V263" s="4" t="s">
        <v>373</v>
      </c>
      <c r="W263" s="4" t="s">
        <v>42</v>
      </c>
      <c r="X263" s="4" t="s">
        <v>442</v>
      </c>
    </row>
    <row r="264" spans="1:24" x14ac:dyDescent="0.25">
      <c r="A264" s="3">
        <v>262</v>
      </c>
      <c r="B264" s="4" t="s">
        <v>87</v>
      </c>
      <c r="C264" s="4" t="s">
        <v>26</v>
      </c>
      <c r="D264" s="4" t="s">
        <v>27</v>
      </c>
      <c r="E264" s="4" t="s">
        <v>28</v>
      </c>
      <c r="F264" s="4">
        <v>2016</v>
      </c>
      <c r="G264" s="4">
        <v>119</v>
      </c>
      <c r="H264" s="4" t="s">
        <v>783</v>
      </c>
      <c r="I264" s="4">
        <v>3</v>
      </c>
      <c r="J264" s="4" t="s">
        <v>30</v>
      </c>
      <c r="K264" s="4" t="s">
        <v>67</v>
      </c>
      <c r="L264" s="4" t="s">
        <v>32</v>
      </c>
      <c r="M264" s="4" t="s">
        <v>424</v>
      </c>
      <c r="N264" s="4" t="s">
        <v>784</v>
      </c>
      <c r="O264" s="4" t="s">
        <v>765</v>
      </c>
      <c r="P264" s="4" t="s">
        <v>394</v>
      </c>
      <c r="Q264" s="4" t="s">
        <v>781</v>
      </c>
      <c r="R264" s="4" t="s">
        <v>396</v>
      </c>
      <c r="S264" s="4">
        <v>1</v>
      </c>
      <c r="T264" s="4" t="s">
        <v>363</v>
      </c>
      <c r="U264" s="4" t="s">
        <v>397</v>
      </c>
      <c r="V264" s="4" t="s">
        <v>398</v>
      </c>
      <c r="W264" s="4" t="s">
        <v>42</v>
      </c>
      <c r="X264" s="4" t="s">
        <v>442</v>
      </c>
    </row>
    <row r="265" spans="1:24" x14ac:dyDescent="0.25">
      <c r="A265" s="3">
        <v>263</v>
      </c>
      <c r="B265" s="4" t="s">
        <v>87</v>
      </c>
      <c r="C265" s="4" t="s">
        <v>26</v>
      </c>
      <c r="D265" s="4" t="s">
        <v>27</v>
      </c>
      <c r="E265" s="4" t="s">
        <v>28</v>
      </c>
      <c r="F265" s="4">
        <v>2016</v>
      </c>
      <c r="G265" s="4">
        <v>119</v>
      </c>
      <c r="H265" s="4" t="s">
        <v>783</v>
      </c>
      <c r="I265" s="4">
        <v>4</v>
      </c>
      <c r="J265" s="4" t="s">
        <v>30</v>
      </c>
      <c r="K265" s="4" t="s">
        <v>67</v>
      </c>
      <c r="L265" s="4" t="s">
        <v>32</v>
      </c>
      <c r="M265" s="4" t="s">
        <v>424</v>
      </c>
      <c r="N265" s="4" t="s">
        <v>784</v>
      </c>
      <c r="O265" s="4" t="s">
        <v>770</v>
      </c>
      <c r="P265" s="4" t="s">
        <v>771</v>
      </c>
      <c r="Q265" s="4" t="s">
        <v>772</v>
      </c>
      <c r="R265" s="4" t="s">
        <v>773</v>
      </c>
      <c r="S265" s="4">
        <v>1</v>
      </c>
      <c r="T265" s="4" t="s">
        <v>363</v>
      </c>
      <c r="U265" s="4" t="s">
        <v>376</v>
      </c>
      <c r="V265" s="4" t="s">
        <v>774</v>
      </c>
      <c r="W265" s="4" t="s">
        <v>42</v>
      </c>
      <c r="X265" s="4" t="s">
        <v>442</v>
      </c>
    </row>
    <row r="266" spans="1:24" x14ac:dyDescent="0.25">
      <c r="A266" s="3">
        <v>264</v>
      </c>
      <c r="B266" s="4" t="s">
        <v>87</v>
      </c>
      <c r="C266" s="4" t="s">
        <v>26</v>
      </c>
      <c r="D266" s="4" t="s">
        <v>27</v>
      </c>
      <c r="E266" s="4" t="s">
        <v>28</v>
      </c>
      <c r="F266" s="4">
        <v>2016</v>
      </c>
      <c r="G266" s="4">
        <v>119</v>
      </c>
      <c r="H266" s="4" t="s">
        <v>783</v>
      </c>
      <c r="I266" s="4">
        <v>5</v>
      </c>
      <c r="J266" s="4" t="s">
        <v>30</v>
      </c>
      <c r="K266" s="4" t="s">
        <v>67</v>
      </c>
      <c r="L266" s="4" t="s">
        <v>32</v>
      </c>
      <c r="M266" s="4" t="s">
        <v>424</v>
      </c>
      <c r="N266" s="4" t="s">
        <v>784</v>
      </c>
      <c r="O266" s="4" t="s">
        <v>775</v>
      </c>
      <c r="P266" s="4" t="s">
        <v>776</v>
      </c>
      <c r="Q266" s="4" t="s">
        <v>777</v>
      </c>
      <c r="R266" s="4" t="s">
        <v>778</v>
      </c>
      <c r="S266" s="4">
        <v>6</v>
      </c>
      <c r="T266" s="4" t="s">
        <v>363</v>
      </c>
      <c r="U266" s="4" t="s">
        <v>376</v>
      </c>
      <c r="V266" s="4" t="s">
        <v>365</v>
      </c>
      <c r="W266" s="4" t="s">
        <v>42</v>
      </c>
      <c r="X266" s="4" t="s">
        <v>442</v>
      </c>
    </row>
    <row r="267" spans="1:24" x14ac:dyDescent="0.25">
      <c r="A267" s="3">
        <v>265</v>
      </c>
      <c r="B267" s="4" t="s">
        <v>87</v>
      </c>
      <c r="C267" s="4" t="s">
        <v>26</v>
      </c>
      <c r="D267" s="4" t="s">
        <v>27</v>
      </c>
      <c r="E267" s="4" t="s">
        <v>28</v>
      </c>
      <c r="F267" s="4">
        <v>2016</v>
      </c>
      <c r="G267" s="4">
        <v>119</v>
      </c>
      <c r="H267" s="4" t="s">
        <v>785</v>
      </c>
      <c r="I267" s="4">
        <v>1</v>
      </c>
      <c r="J267" s="4" t="s">
        <v>30</v>
      </c>
      <c r="K267" s="4" t="s">
        <v>67</v>
      </c>
      <c r="L267" s="4" t="s">
        <v>32</v>
      </c>
      <c r="M267" s="4" t="s">
        <v>424</v>
      </c>
      <c r="N267" s="4" t="s">
        <v>786</v>
      </c>
      <c r="O267" s="4" t="s">
        <v>429</v>
      </c>
      <c r="P267" s="4" t="s">
        <v>547</v>
      </c>
      <c r="Q267" s="4" t="s">
        <v>91</v>
      </c>
      <c r="R267" s="4" t="s">
        <v>528</v>
      </c>
      <c r="S267" s="4">
        <v>100</v>
      </c>
      <c r="T267" s="4" t="s">
        <v>529</v>
      </c>
      <c r="U267" s="4" t="s">
        <v>94</v>
      </c>
      <c r="V267" s="4" t="s">
        <v>95</v>
      </c>
      <c r="W267" s="4" t="s">
        <v>42</v>
      </c>
      <c r="X267" s="4" t="s">
        <v>43</v>
      </c>
    </row>
    <row r="268" spans="1:24" x14ac:dyDescent="0.25">
      <c r="A268" s="3">
        <v>266</v>
      </c>
      <c r="B268" s="4" t="s">
        <v>87</v>
      </c>
      <c r="C268" s="4" t="s">
        <v>26</v>
      </c>
      <c r="D268" s="4" t="s">
        <v>27</v>
      </c>
      <c r="E268" s="4" t="s">
        <v>28</v>
      </c>
      <c r="F268" s="4">
        <v>2016</v>
      </c>
      <c r="G268" s="4">
        <v>119</v>
      </c>
      <c r="H268" s="4" t="s">
        <v>785</v>
      </c>
      <c r="I268" s="4">
        <v>2</v>
      </c>
      <c r="J268" s="4" t="s">
        <v>30</v>
      </c>
      <c r="K268" s="4" t="s">
        <v>67</v>
      </c>
      <c r="L268" s="4" t="s">
        <v>32</v>
      </c>
      <c r="M268" s="4" t="s">
        <v>424</v>
      </c>
      <c r="N268" s="4" t="s">
        <v>786</v>
      </c>
      <c r="O268" s="4" t="s">
        <v>426</v>
      </c>
      <c r="P268" s="4" t="s">
        <v>530</v>
      </c>
      <c r="Q268" s="4" t="s">
        <v>91</v>
      </c>
      <c r="R268" s="4" t="s">
        <v>99</v>
      </c>
      <c r="S268" s="4">
        <v>80</v>
      </c>
      <c r="T268" s="4" t="s">
        <v>749</v>
      </c>
      <c r="U268" s="4" t="s">
        <v>94</v>
      </c>
      <c r="V268" s="4" t="s">
        <v>532</v>
      </c>
      <c r="W268" s="4" t="s">
        <v>42</v>
      </c>
      <c r="X268" s="4" t="s">
        <v>43</v>
      </c>
    </row>
    <row r="269" spans="1:24" x14ac:dyDescent="0.25">
      <c r="A269" s="3">
        <v>267</v>
      </c>
      <c r="B269" s="4" t="s">
        <v>87</v>
      </c>
      <c r="C269" s="4" t="s">
        <v>26</v>
      </c>
      <c r="D269" s="4" t="s">
        <v>27</v>
      </c>
      <c r="E269" s="4" t="s">
        <v>28</v>
      </c>
      <c r="F269" s="4">
        <v>2016</v>
      </c>
      <c r="G269" s="4">
        <v>119</v>
      </c>
      <c r="H269" s="4" t="s">
        <v>785</v>
      </c>
      <c r="I269" s="4">
        <v>3</v>
      </c>
      <c r="J269" s="4" t="s">
        <v>30</v>
      </c>
      <c r="K269" s="4" t="s">
        <v>67</v>
      </c>
      <c r="L269" s="4" t="s">
        <v>32</v>
      </c>
      <c r="M269" s="4" t="s">
        <v>424</v>
      </c>
      <c r="N269" s="4" t="s">
        <v>786</v>
      </c>
      <c r="O269" s="4" t="s">
        <v>89</v>
      </c>
      <c r="P269" s="4" t="s">
        <v>90</v>
      </c>
      <c r="Q269" s="4" t="s">
        <v>91</v>
      </c>
      <c r="R269" s="4" t="s">
        <v>92</v>
      </c>
      <c r="S269" s="4">
        <v>1</v>
      </c>
      <c r="T269" s="4" t="s">
        <v>93</v>
      </c>
      <c r="U269" s="4" t="s">
        <v>94</v>
      </c>
      <c r="V269" s="4" t="s">
        <v>95</v>
      </c>
      <c r="W269" s="4" t="s">
        <v>42</v>
      </c>
      <c r="X269" s="4" t="s">
        <v>43</v>
      </c>
    </row>
    <row r="270" spans="1:24" x14ac:dyDescent="0.25">
      <c r="A270" s="3">
        <v>268</v>
      </c>
      <c r="B270" s="4" t="s">
        <v>87</v>
      </c>
      <c r="C270" s="4" t="s">
        <v>26</v>
      </c>
      <c r="D270" s="4" t="s">
        <v>27</v>
      </c>
      <c r="E270" s="4" t="s">
        <v>28</v>
      </c>
      <c r="F270" s="4">
        <v>2016</v>
      </c>
      <c r="G270" s="4">
        <v>119</v>
      </c>
      <c r="H270" s="4" t="s">
        <v>785</v>
      </c>
      <c r="I270" s="4">
        <v>4</v>
      </c>
      <c r="J270" s="4" t="s">
        <v>30</v>
      </c>
      <c r="K270" s="4" t="s">
        <v>67</v>
      </c>
      <c r="L270" s="4" t="s">
        <v>32</v>
      </c>
      <c r="M270" s="4" t="s">
        <v>424</v>
      </c>
      <c r="N270" s="4" t="s">
        <v>786</v>
      </c>
      <c r="O270" s="4" t="s">
        <v>96</v>
      </c>
      <c r="P270" s="4" t="s">
        <v>97</v>
      </c>
      <c r="Q270" s="4" t="s">
        <v>98</v>
      </c>
      <c r="R270" s="4" t="s">
        <v>99</v>
      </c>
      <c r="S270" s="4">
        <v>0.8</v>
      </c>
      <c r="T270" s="4" t="s">
        <v>93</v>
      </c>
      <c r="U270" s="4" t="s">
        <v>94</v>
      </c>
      <c r="V270" s="4" t="s">
        <v>100</v>
      </c>
      <c r="W270" s="4" t="s">
        <v>42</v>
      </c>
      <c r="X270" s="4" t="s">
        <v>43</v>
      </c>
    </row>
    <row r="271" spans="1:24" x14ac:dyDescent="0.25">
      <c r="A271" s="3">
        <v>269</v>
      </c>
      <c r="B271" s="4" t="s">
        <v>87</v>
      </c>
      <c r="C271" s="4" t="s">
        <v>26</v>
      </c>
      <c r="D271" s="4" t="s">
        <v>27</v>
      </c>
      <c r="E271" s="4" t="s">
        <v>28</v>
      </c>
      <c r="F271" s="4">
        <v>2016</v>
      </c>
      <c r="G271" s="4">
        <v>119</v>
      </c>
      <c r="H271" s="4" t="s">
        <v>787</v>
      </c>
      <c r="I271" s="4">
        <v>1</v>
      </c>
      <c r="J271" s="4" t="s">
        <v>30</v>
      </c>
      <c r="K271" s="4" t="s">
        <v>67</v>
      </c>
      <c r="L271" s="4" t="s">
        <v>32</v>
      </c>
      <c r="M271" s="4" t="s">
        <v>424</v>
      </c>
      <c r="N271" s="4" t="s">
        <v>788</v>
      </c>
      <c r="O271" s="4" t="s">
        <v>758</v>
      </c>
      <c r="P271" s="4" t="s">
        <v>535</v>
      </c>
      <c r="Q271" s="4" t="s">
        <v>98</v>
      </c>
      <c r="R271" s="4" t="s">
        <v>99</v>
      </c>
      <c r="S271" s="4">
        <v>100</v>
      </c>
      <c r="T271" s="4" t="s">
        <v>749</v>
      </c>
      <c r="U271" s="4" t="s">
        <v>94</v>
      </c>
      <c r="V271" s="4" t="s">
        <v>532</v>
      </c>
      <c r="W271" s="4" t="s">
        <v>42</v>
      </c>
      <c r="X271" s="4" t="s">
        <v>43</v>
      </c>
    </row>
    <row r="272" spans="1:24" x14ac:dyDescent="0.25">
      <c r="A272" s="3">
        <v>270</v>
      </c>
      <c r="B272" s="4" t="s">
        <v>87</v>
      </c>
      <c r="C272" s="4" t="s">
        <v>26</v>
      </c>
      <c r="D272" s="4" t="s">
        <v>27</v>
      </c>
      <c r="E272" s="4" t="s">
        <v>28</v>
      </c>
      <c r="F272" s="4">
        <v>2016</v>
      </c>
      <c r="G272" s="4">
        <v>119</v>
      </c>
      <c r="H272" s="4" t="s">
        <v>787</v>
      </c>
      <c r="I272" s="4">
        <v>2</v>
      </c>
      <c r="J272" s="4" t="s">
        <v>30</v>
      </c>
      <c r="K272" s="4" t="s">
        <v>67</v>
      </c>
      <c r="L272" s="4" t="s">
        <v>32</v>
      </c>
      <c r="M272" s="4" t="s">
        <v>424</v>
      </c>
      <c r="N272" s="4" t="s">
        <v>788</v>
      </c>
      <c r="O272" s="4" t="s">
        <v>759</v>
      </c>
      <c r="P272" s="4" t="s">
        <v>97</v>
      </c>
      <c r="Q272" s="4" t="s">
        <v>98</v>
      </c>
      <c r="R272" s="4" t="s">
        <v>99</v>
      </c>
      <c r="S272" s="4">
        <v>0.8</v>
      </c>
      <c r="T272" s="4" t="s">
        <v>93</v>
      </c>
      <c r="U272" s="4" t="s">
        <v>94</v>
      </c>
      <c r="V272" s="4" t="s">
        <v>100</v>
      </c>
      <c r="W272" s="4" t="s">
        <v>42</v>
      </c>
      <c r="X272" s="4" t="s">
        <v>43</v>
      </c>
    </row>
    <row r="273" spans="1:24" x14ac:dyDescent="0.25">
      <c r="A273" s="3">
        <v>271</v>
      </c>
      <c r="B273" s="4" t="s">
        <v>87</v>
      </c>
      <c r="C273" s="4" t="s">
        <v>26</v>
      </c>
      <c r="D273" s="4" t="s">
        <v>27</v>
      </c>
      <c r="E273" s="4" t="s">
        <v>28</v>
      </c>
      <c r="F273" s="4">
        <v>2016</v>
      </c>
      <c r="G273" s="4">
        <v>119</v>
      </c>
      <c r="H273" s="4" t="s">
        <v>787</v>
      </c>
      <c r="I273" s="4">
        <v>3</v>
      </c>
      <c r="J273" s="4" t="s">
        <v>30</v>
      </c>
      <c r="K273" s="4" t="s">
        <v>67</v>
      </c>
      <c r="L273" s="4" t="s">
        <v>32</v>
      </c>
      <c r="M273" s="4" t="s">
        <v>424</v>
      </c>
      <c r="N273" s="4" t="s">
        <v>788</v>
      </c>
      <c r="O273" s="4" t="s">
        <v>789</v>
      </c>
      <c r="P273" s="4" t="s">
        <v>790</v>
      </c>
      <c r="Q273" s="4" t="s">
        <v>791</v>
      </c>
      <c r="R273" s="4" t="s">
        <v>792</v>
      </c>
      <c r="S273" s="4">
        <v>1</v>
      </c>
      <c r="T273" s="4" t="s">
        <v>384</v>
      </c>
      <c r="U273" s="4" t="s">
        <v>376</v>
      </c>
      <c r="V273" s="4" t="s">
        <v>793</v>
      </c>
      <c r="W273" s="4" t="s">
        <v>42</v>
      </c>
      <c r="X273" s="4" t="s">
        <v>43</v>
      </c>
    </row>
    <row r="274" spans="1:24" x14ac:dyDescent="0.25">
      <c r="A274" s="3">
        <v>272</v>
      </c>
      <c r="B274" s="4" t="s">
        <v>65</v>
      </c>
      <c r="C274" s="4" t="s">
        <v>26</v>
      </c>
      <c r="D274" s="4" t="s">
        <v>27</v>
      </c>
      <c r="E274" s="4" t="s">
        <v>28</v>
      </c>
      <c r="F274" s="4">
        <v>2017</v>
      </c>
      <c r="G274" s="4">
        <v>91</v>
      </c>
      <c r="H274" s="4" t="s">
        <v>794</v>
      </c>
      <c r="I274" s="4">
        <v>1</v>
      </c>
      <c r="J274" s="4" t="s">
        <v>30</v>
      </c>
      <c r="K274" s="4" t="s">
        <v>67</v>
      </c>
      <c r="L274" s="4" t="s">
        <v>32</v>
      </c>
      <c r="M274" s="4" t="s">
        <v>424</v>
      </c>
      <c r="N274" s="4" t="s">
        <v>795</v>
      </c>
      <c r="O274" s="4" t="s">
        <v>796</v>
      </c>
      <c r="P274" s="4" t="s">
        <v>797</v>
      </c>
      <c r="Q274" s="4" t="s">
        <v>798</v>
      </c>
      <c r="R274" s="4" t="s">
        <v>799</v>
      </c>
      <c r="S274" s="4">
        <v>100</v>
      </c>
      <c r="T274" s="4" t="s">
        <v>168</v>
      </c>
      <c r="U274" s="4" t="s">
        <v>75</v>
      </c>
      <c r="V274" s="4" t="s">
        <v>454</v>
      </c>
      <c r="W274" s="4" t="s">
        <v>42</v>
      </c>
      <c r="X274" s="4" t="s">
        <v>43</v>
      </c>
    </row>
    <row r="275" spans="1:24" x14ac:dyDescent="0.25">
      <c r="A275" s="3">
        <v>273</v>
      </c>
      <c r="B275" s="4" t="s">
        <v>65</v>
      </c>
      <c r="C275" s="4" t="s">
        <v>26</v>
      </c>
      <c r="D275" s="4" t="s">
        <v>27</v>
      </c>
      <c r="E275" s="4" t="s">
        <v>28</v>
      </c>
      <c r="F275" s="4">
        <v>2017</v>
      </c>
      <c r="G275" s="4">
        <v>91</v>
      </c>
      <c r="H275" s="4" t="s">
        <v>800</v>
      </c>
      <c r="I275" s="4">
        <v>1</v>
      </c>
      <c r="J275" s="4" t="s">
        <v>30</v>
      </c>
      <c r="K275" s="4" t="s">
        <v>67</v>
      </c>
      <c r="L275" s="4" t="s">
        <v>32</v>
      </c>
      <c r="M275" s="4" t="s">
        <v>424</v>
      </c>
      <c r="N275" s="4" t="s">
        <v>801</v>
      </c>
      <c r="O275" s="4" t="s">
        <v>802</v>
      </c>
      <c r="P275" s="4" t="s">
        <v>803</v>
      </c>
      <c r="Q275" s="4" t="s">
        <v>804</v>
      </c>
      <c r="R275" s="4" t="s">
        <v>805</v>
      </c>
      <c r="S275" s="4">
        <v>100</v>
      </c>
      <c r="T275" s="4" t="s">
        <v>168</v>
      </c>
      <c r="U275" s="4" t="s">
        <v>75</v>
      </c>
      <c r="V275" s="4" t="s">
        <v>76</v>
      </c>
      <c r="W275" s="4" t="s">
        <v>42</v>
      </c>
      <c r="X275" s="4" t="s">
        <v>442</v>
      </c>
    </row>
    <row r="276" spans="1:24" x14ac:dyDescent="0.25">
      <c r="A276" s="3">
        <v>274</v>
      </c>
      <c r="B276" s="4" t="s">
        <v>65</v>
      </c>
      <c r="C276" s="4" t="s">
        <v>26</v>
      </c>
      <c r="D276" s="4" t="s">
        <v>27</v>
      </c>
      <c r="E276" s="4" t="s">
        <v>28</v>
      </c>
      <c r="F276" s="4">
        <v>2017</v>
      </c>
      <c r="G276" s="4">
        <v>91</v>
      </c>
      <c r="H276" s="4" t="s">
        <v>800</v>
      </c>
      <c r="I276" s="4">
        <v>2</v>
      </c>
      <c r="J276" s="4" t="s">
        <v>30</v>
      </c>
      <c r="K276" s="4" t="s">
        <v>67</v>
      </c>
      <c r="L276" s="4" t="s">
        <v>32</v>
      </c>
      <c r="M276" s="4" t="s">
        <v>424</v>
      </c>
      <c r="N276" s="4" t="s">
        <v>801</v>
      </c>
      <c r="O276" s="4" t="s">
        <v>802</v>
      </c>
      <c r="P276" s="4" t="s">
        <v>806</v>
      </c>
      <c r="Q276" s="4" t="s">
        <v>807</v>
      </c>
      <c r="R276" s="4" t="s">
        <v>808</v>
      </c>
      <c r="S276" s="4">
        <v>100</v>
      </c>
      <c r="T276" s="4" t="s">
        <v>168</v>
      </c>
      <c r="U276" s="4" t="s">
        <v>75</v>
      </c>
      <c r="V276" s="4" t="s">
        <v>76</v>
      </c>
      <c r="W276" s="4" t="s">
        <v>42</v>
      </c>
      <c r="X276" s="4" t="s">
        <v>43</v>
      </c>
    </row>
    <row r="277" spans="1:24" x14ac:dyDescent="0.25">
      <c r="A277" s="3">
        <v>275</v>
      </c>
      <c r="B277" s="4" t="s">
        <v>65</v>
      </c>
      <c r="C277" s="4" t="s">
        <v>26</v>
      </c>
      <c r="D277" s="4" t="s">
        <v>27</v>
      </c>
      <c r="E277" s="4" t="s">
        <v>28</v>
      </c>
      <c r="F277" s="4">
        <v>2017</v>
      </c>
      <c r="G277" s="4">
        <v>91</v>
      </c>
      <c r="H277" s="4" t="s">
        <v>800</v>
      </c>
      <c r="I277" s="4">
        <v>3</v>
      </c>
      <c r="J277" s="4" t="s">
        <v>30</v>
      </c>
      <c r="K277" s="4" t="s">
        <v>67</v>
      </c>
      <c r="L277" s="4" t="s">
        <v>32</v>
      </c>
      <c r="M277" s="4" t="s">
        <v>424</v>
      </c>
      <c r="N277" s="4" t="s">
        <v>801</v>
      </c>
      <c r="O277" s="4" t="s">
        <v>809</v>
      </c>
      <c r="P277" s="4" t="s">
        <v>581</v>
      </c>
      <c r="Q277" s="4" t="s">
        <v>582</v>
      </c>
      <c r="R277" s="4" t="s">
        <v>583</v>
      </c>
      <c r="S277" s="4">
        <v>1</v>
      </c>
      <c r="T277" s="4" t="s">
        <v>168</v>
      </c>
      <c r="U277" s="4" t="s">
        <v>75</v>
      </c>
      <c r="V277" s="4" t="s">
        <v>454</v>
      </c>
      <c r="W277" s="4" t="s">
        <v>42</v>
      </c>
      <c r="X277" s="4" t="s">
        <v>43</v>
      </c>
    </row>
    <row r="278" spans="1:24" x14ac:dyDescent="0.25">
      <c r="A278" s="3">
        <v>276</v>
      </c>
      <c r="B278" s="4" t="s">
        <v>65</v>
      </c>
      <c r="C278" s="4" t="s">
        <v>26</v>
      </c>
      <c r="D278" s="4" t="s">
        <v>27</v>
      </c>
      <c r="E278" s="4" t="s">
        <v>28</v>
      </c>
      <c r="F278" s="4">
        <v>2017</v>
      </c>
      <c r="G278" s="4">
        <v>91</v>
      </c>
      <c r="H278" s="4" t="s">
        <v>800</v>
      </c>
      <c r="I278" s="4">
        <v>4</v>
      </c>
      <c r="J278" s="4" t="s">
        <v>30</v>
      </c>
      <c r="K278" s="4" t="s">
        <v>67</v>
      </c>
      <c r="L278" s="4" t="s">
        <v>32</v>
      </c>
      <c r="M278" s="4" t="s">
        <v>424</v>
      </c>
      <c r="N278" s="4" t="s">
        <v>801</v>
      </c>
      <c r="O278" s="4" t="s">
        <v>809</v>
      </c>
      <c r="P278" s="4" t="s">
        <v>810</v>
      </c>
      <c r="Q278" s="4" t="s">
        <v>586</v>
      </c>
      <c r="R278" s="4" t="s">
        <v>811</v>
      </c>
      <c r="S278" s="4">
        <v>100</v>
      </c>
      <c r="T278" s="4" t="s">
        <v>168</v>
      </c>
      <c r="U278" s="4" t="s">
        <v>75</v>
      </c>
      <c r="V278" s="4" t="s">
        <v>454</v>
      </c>
      <c r="W278" s="4" t="s">
        <v>42</v>
      </c>
      <c r="X278" s="4" t="s">
        <v>43</v>
      </c>
    </row>
    <row r="279" spans="1:24" x14ac:dyDescent="0.25">
      <c r="A279" s="3">
        <v>277</v>
      </c>
      <c r="B279" s="4" t="s">
        <v>65</v>
      </c>
      <c r="C279" s="4" t="s">
        <v>26</v>
      </c>
      <c r="D279" s="4" t="s">
        <v>27</v>
      </c>
      <c r="E279" s="4" t="s">
        <v>28</v>
      </c>
      <c r="F279" s="4">
        <v>2017</v>
      </c>
      <c r="G279" s="4">
        <v>91</v>
      </c>
      <c r="H279" s="4" t="s">
        <v>812</v>
      </c>
      <c r="I279" s="4">
        <v>1</v>
      </c>
      <c r="J279" s="4" t="s">
        <v>30</v>
      </c>
      <c r="K279" s="4" t="s">
        <v>67</v>
      </c>
      <c r="L279" s="4" t="s">
        <v>32</v>
      </c>
      <c r="M279" s="4" t="s">
        <v>424</v>
      </c>
      <c r="N279" s="4" t="s">
        <v>813</v>
      </c>
      <c r="O279" s="4" t="s">
        <v>814</v>
      </c>
      <c r="P279" s="4" t="s">
        <v>815</v>
      </c>
      <c r="Q279" s="4" t="s">
        <v>816</v>
      </c>
      <c r="R279" s="4" t="s">
        <v>817</v>
      </c>
      <c r="S279" s="4">
        <v>100</v>
      </c>
      <c r="T279" s="4" t="s">
        <v>168</v>
      </c>
      <c r="U279" s="4" t="s">
        <v>75</v>
      </c>
      <c r="V279" s="4" t="s">
        <v>450</v>
      </c>
      <c r="W279" s="4" t="s">
        <v>42</v>
      </c>
      <c r="X279" s="4" t="s">
        <v>442</v>
      </c>
    </row>
    <row r="280" spans="1:24" x14ac:dyDescent="0.25">
      <c r="A280" s="3">
        <v>278</v>
      </c>
      <c r="B280" s="4" t="s">
        <v>65</v>
      </c>
      <c r="C280" s="4" t="s">
        <v>26</v>
      </c>
      <c r="D280" s="4" t="s">
        <v>27</v>
      </c>
      <c r="E280" s="4" t="s">
        <v>28</v>
      </c>
      <c r="F280" s="4">
        <v>2017</v>
      </c>
      <c r="G280" s="4">
        <v>91</v>
      </c>
      <c r="H280" s="4" t="s">
        <v>818</v>
      </c>
      <c r="I280" s="4">
        <v>1</v>
      </c>
      <c r="J280" s="4" t="s">
        <v>30</v>
      </c>
      <c r="K280" s="4" t="s">
        <v>67</v>
      </c>
      <c r="L280" s="4" t="s">
        <v>32</v>
      </c>
      <c r="M280" s="4" t="s">
        <v>424</v>
      </c>
      <c r="N280" s="4" t="s">
        <v>819</v>
      </c>
      <c r="O280" s="4" t="s">
        <v>820</v>
      </c>
      <c r="P280" s="4" t="s">
        <v>821</v>
      </c>
      <c r="Q280" s="4" t="s">
        <v>807</v>
      </c>
      <c r="R280" s="4" t="s">
        <v>808</v>
      </c>
      <c r="S280" s="4">
        <v>100</v>
      </c>
      <c r="T280" s="4" t="s">
        <v>168</v>
      </c>
      <c r="U280" s="4" t="s">
        <v>75</v>
      </c>
      <c r="V280" s="4" t="s">
        <v>450</v>
      </c>
      <c r="W280" s="4" t="s">
        <v>42</v>
      </c>
      <c r="X280" s="4" t="s">
        <v>43</v>
      </c>
    </row>
    <row r="281" spans="1:24" x14ac:dyDescent="0.25">
      <c r="A281" s="3">
        <v>279</v>
      </c>
      <c r="B281" s="4" t="s">
        <v>65</v>
      </c>
      <c r="C281" s="4" t="s">
        <v>26</v>
      </c>
      <c r="D281" s="4" t="s">
        <v>27</v>
      </c>
      <c r="E281" s="4" t="s">
        <v>28</v>
      </c>
      <c r="F281" s="4">
        <v>2017</v>
      </c>
      <c r="G281" s="4">
        <v>91</v>
      </c>
      <c r="H281" s="4" t="s">
        <v>818</v>
      </c>
      <c r="I281" s="4">
        <v>2</v>
      </c>
      <c r="J281" s="4" t="s">
        <v>30</v>
      </c>
      <c r="K281" s="4" t="s">
        <v>67</v>
      </c>
      <c r="L281" s="4" t="s">
        <v>32</v>
      </c>
      <c r="M281" s="4" t="s">
        <v>424</v>
      </c>
      <c r="N281" s="4" t="s">
        <v>819</v>
      </c>
      <c r="O281" s="4" t="s">
        <v>820</v>
      </c>
      <c r="P281" s="4" t="s">
        <v>822</v>
      </c>
      <c r="Q281" s="4" t="s">
        <v>823</v>
      </c>
      <c r="R281" s="4" t="s">
        <v>824</v>
      </c>
      <c r="S281" s="4">
        <v>100</v>
      </c>
      <c r="T281" s="4" t="s">
        <v>168</v>
      </c>
      <c r="U281" s="4" t="s">
        <v>75</v>
      </c>
      <c r="V281" s="4" t="s">
        <v>450</v>
      </c>
      <c r="W281" s="4" t="s">
        <v>42</v>
      </c>
      <c r="X281" s="4" t="s">
        <v>43</v>
      </c>
    </row>
    <row r="282" spans="1:24" x14ac:dyDescent="0.25">
      <c r="A282" s="3">
        <v>280</v>
      </c>
      <c r="B282" s="4" t="s">
        <v>65</v>
      </c>
      <c r="C282" s="4" t="s">
        <v>26</v>
      </c>
      <c r="D282" s="4" t="s">
        <v>27</v>
      </c>
      <c r="E282" s="4" t="s">
        <v>28</v>
      </c>
      <c r="F282" s="4">
        <v>2017</v>
      </c>
      <c r="G282" s="4">
        <v>91</v>
      </c>
      <c r="H282" s="4" t="s">
        <v>818</v>
      </c>
      <c r="I282" s="4">
        <v>3</v>
      </c>
      <c r="J282" s="4" t="s">
        <v>30</v>
      </c>
      <c r="K282" s="4" t="s">
        <v>67</v>
      </c>
      <c r="L282" s="4" t="s">
        <v>32</v>
      </c>
      <c r="M282" s="4" t="s">
        <v>424</v>
      </c>
      <c r="N282" s="4" t="s">
        <v>819</v>
      </c>
      <c r="O282" s="4" t="s">
        <v>820</v>
      </c>
      <c r="P282" s="4" t="s">
        <v>825</v>
      </c>
      <c r="Q282" s="4" t="s">
        <v>826</v>
      </c>
      <c r="R282" s="4" t="s">
        <v>827</v>
      </c>
      <c r="S282" s="4">
        <v>100</v>
      </c>
      <c r="T282" s="4" t="s">
        <v>168</v>
      </c>
      <c r="U282" s="4" t="s">
        <v>75</v>
      </c>
      <c r="V282" s="4" t="s">
        <v>641</v>
      </c>
      <c r="W282" s="4" t="s">
        <v>42</v>
      </c>
      <c r="X282" s="4" t="s">
        <v>43</v>
      </c>
    </row>
    <row r="283" spans="1:24" x14ac:dyDescent="0.25">
      <c r="A283" s="3">
        <v>281</v>
      </c>
      <c r="B283" s="4" t="s">
        <v>87</v>
      </c>
      <c r="C283" s="4" t="s">
        <v>26</v>
      </c>
      <c r="D283" s="4" t="s">
        <v>27</v>
      </c>
      <c r="E283" s="4" t="s">
        <v>28</v>
      </c>
      <c r="F283" s="4">
        <v>2016</v>
      </c>
      <c r="G283" s="4">
        <v>119</v>
      </c>
      <c r="H283" s="4" t="s">
        <v>828</v>
      </c>
      <c r="I283" s="4">
        <v>1</v>
      </c>
      <c r="J283" s="4" t="s">
        <v>30</v>
      </c>
      <c r="K283" s="4" t="s">
        <v>67</v>
      </c>
      <c r="L283" s="4" t="s">
        <v>32</v>
      </c>
      <c r="M283" s="4" t="s">
        <v>424</v>
      </c>
      <c r="N283" s="4" t="s">
        <v>829</v>
      </c>
      <c r="O283" s="4" t="s">
        <v>758</v>
      </c>
      <c r="P283" s="4" t="s">
        <v>547</v>
      </c>
      <c r="Q283" s="4" t="s">
        <v>98</v>
      </c>
      <c r="R283" s="4" t="s">
        <v>528</v>
      </c>
      <c r="S283" s="4">
        <v>100</v>
      </c>
      <c r="T283" s="4" t="s">
        <v>529</v>
      </c>
      <c r="U283" s="4" t="s">
        <v>94</v>
      </c>
      <c r="V283" s="4" t="s">
        <v>95</v>
      </c>
      <c r="W283" s="4" t="s">
        <v>42</v>
      </c>
      <c r="X283" s="4" t="s">
        <v>43</v>
      </c>
    </row>
    <row r="284" spans="1:24" x14ac:dyDescent="0.25">
      <c r="A284" s="3">
        <v>282</v>
      </c>
      <c r="B284" s="4" t="s">
        <v>87</v>
      </c>
      <c r="C284" s="4" t="s">
        <v>26</v>
      </c>
      <c r="D284" s="4" t="s">
        <v>27</v>
      </c>
      <c r="E284" s="4" t="s">
        <v>28</v>
      </c>
      <c r="F284" s="4">
        <v>2016</v>
      </c>
      <c r="G284" s="4">
        <v>119</v>
      </c>
      <c r="H284" s="4" t="s">
        <v>828</v>
      </c>
      <c r="I284" s="4">
        <v>2</v>
      </c>
      <c r="J284" s="4" t="s">
        <v>30</v>
      </c>
      <c r="K284" s="4" t="s">
        <v>67</v>
      </c>
      <c r="L284" s="4" t="s">
        <v>32</v>
      </c>
      <c r="M284" s="4" t="s">
        <v>424</v>
      </c>
      <c r="N284" s="4" t="s">
        <v>829</v>
      </c>
      <c r="O284" s="4" t="s">
        <v>759</v>
      </c>
      <c r="P284" s="4" t="s">
        <v>530</v>
      </c>
      <c r="Q284" s="4" t="s">
        <v>91</v>
      </c>
      <c r="R284" s="4" t="s">
        <v>99</v>
      </c>
      <c r="S284" s="4">
        <v>80</v>
      </c>
      <c r="T284" s="4" t="s">
        <v>749</v>
      </c>
      <c r="U284" s="4" t="s">
        <v>94</v>
      </c>
      <c r="V284" s="4" t="s">
        <v>532</v>
      </c>
      <c r="W284" s="4" t="s">
        <v>42</v>
      </c>
      <c r="X284" s="4" t="s">
        <v>43</v>
      </c>
    </row>
    <row r="285" spans="1:24" x14ac:dyDescent="0.25">
      <c r="A285" s="3">
        <v>283</v>
      </c>
      <c r="B285" s="4" t="s">
        <v>87</v>
      </c>
      <c r="C285" s="4" t="s">
        <v>26</v>
      </c>
      <c r="D285" s="4" t="s">
        <v>27</v>
      </c>
      <c r="E285" s="4" t="s">
        <v>28</v>
      </c>
      <c r="F285" s="4">
        <v>2016</v>
      </c>
      <c r="G285" s="4">
        <v>119</v>
      </c>
      <c r="H285" s="4" t="s">
        <v>828</v>
      </c>
      <c r="I285" s="4">
        <v>3</v>
      </c>
      <c r="J285" s="4" t="s">
        <v>30</v>
      </c>
      <c r="K285" s="4" t="s">
        <v>67</v>
      </c>
      <c r="L285" s="4" t="s">
        <v>32</v>
      </c>
      <c r="M285" s="4" t="s">
        <v>424</v>
      </c>
      <c r="N285" s="4" t="s">
        <v>829</v>
      </c>
      <c r="O285" s="4" t="s">
        <v>830</v>
      </c>
      <c r="P285" s="4" t="s">
        <v>831</v>
      </c>
      <c r="Q285" s="4" t="s">
        <v>695</v>
      </c>
      <c r="R285" s="4" t="s">
        <v>696</v>
      </c>
      <c r="S285" s="4">
        <v>100</v>
      </c>
      <c r="T285" s="4" t="s">
        <v>634</v>
      </c>
      <c r="U285" s="4" t="s">
        <v>331</v>
      </c>
      <c r="V285" s="4" t="s">
        <v>532</v>
      </c>
      <c r="W285" s="4" t="s">
        <v>42</v>
      </c>
      <c r="X285" s="4" t="s">
        <v>43</v>
      </c>
    </row>
    <row r="286" spans="1:24" x14ac:dyDescent="0.25">
      <c r="A286" s="3">
        <v>284</v>
      </c>
      <c r="B286" s="4" t="s">
        <v>87</v>
      </c>
      <c r="C286" s="4" t="s">
        <v>26</v>
      </c>
      <c r="D286" s="4" t="s">
        <v>27</v>
      </c>
      <c r="E286" s="4" t="s">
        <v>28</v>
      </c>
      <c r="F286" s="4">
        <v>2016</v>
      </c>
      <c r="G286" s="4">
        <v>119</v>
      </c>
      <c r="H286" s="4" t="s">
        <v>832</v>
      </c>
      <c r="I286" s="4">
        <v>1</v>
      </c>
      <c r="J286" s="4" t="s">
        <v>30</v>
      </c>
      <c r="K286" s="4" t="s">
        <v>67</v>
      </c>
      <c r="L286" s="4" t="s">
        <v>32</v>
      </c>
      <c r="M286" s="4" t="s">
        <v>424</v>
      </c>
      <c r="N286" s="4" t="s">
        <v>833</v>
      </c>
      <c r="O286" s="4" t="s">
        <v>834</v>
      </c>
      <c r="P286" s="4" t="s">
        <v>835</v>
      </c>
      <c r="Q286" s="4" t="s">
        <v>836</v>
      </c>
      <c r="R286" s="4" t="s">
        <v>837</v>
      </c>
      <c r="S286" s="4">
        <v>100</v>
      </c>
      <c r="T286" s="4" t="s">
        <v>634</v>
      </c>
      <c r="U286" s="4" t="s">
        <v>331</v>
      </c>
      <c r="V286" s="4" t="s">
        <v>95</v>
      </c>
      <c r="W286" s="4" t="s">
        <v>42</v>
      </c>
      <c r="X286" s="4" t="s">
        <v>43</v>
      </c>
    </row>
    <row r="287" spans="1:24" x14ac:dyDescent="0.25">
      <c r="A287" s="3">
        <v>285</v>
      </c>
      <c r="B287" s="4" t="s">
        <v>87</v>
      </c>
      <c r="C287" s="4" t="s">
        <v>26</v>
      </c>
      <c r="D287" s="4" t="s">
        <v>27</v>
      </c>
      <c r="E287" s="4" t="s">
        <v>28</v>
      </c>
      <c r="F287" s="4">
        <v>2016</v>
      </c>
      <c r="G287" s="4">
        <v>119</v>
      </c>
      <c r="H287" s="4" t="s">
        <v>838</v>
      </c>
      <c r="I287" s="4">
        <v>1</v>
      </c>
      <c r="J287" s="4" t="s">
        <v>30</v>
      </c>
      <c r="K287" s="4" t="s">
        <v>67</v>
      </c>
      <c r="L287" s="4" t="s">
        <v>32</v>
      </c>
      <c r="M287" s="4" t="s">
        <v>424</v>
      </c>
      <c r="N287" s="4" t="s">
        <v>839</v>
      </c>
      <c r="O287" s="4" t="s">
        <v>840</v>
      </c>
      <c r="P287" s="4" t="s">
        <v>841</v>
      </c>
      <c r="Q287" s="4" t="s">
        <v>842</v>
      </c>
      <c r="R287" s="4" t="s">
        <v>843</v>
      </c>
      <c r="S287" s="4">
        <v>1</v>
      </c>
      <c r="T287" s="4" t="s">
        <v>133</v>
      </c>
      <c r="U287" s="4" t="s">
        <v>331</v>
      </c>
      <c r="V287" s="4" t="s">
        <v>95</v>
      </c>
      <c r="W287" s="4" t="s">
        <v>42</v>
      </c>
      <c r="X287" s="4" t="s">
        <v>43</v>
      </c>
    </row>
    <row r="288" spans="1:24" x14ac:dyDescent="0.25">
      <c r="A288" s="3">
        <v>286</v>
      </c>
      <c r="B288" s="4" t="s">
        <v>87</v>
      </c>
      <c r="C288" s="4" t="s">
        <v>26</v>
      </c>
      <c r="D288" s="4" t="s">
        <v>27</v>
      </c>
      <c r="E288" s="4" t="s">
        <v>28</v>
      </c>
      <c r="F288" s="4">
        <v>2016</v>
      </c>
      <c r="G288" s="4">
        <v>119</v>
      </c>
      <c r="H288" s="4" t="s">
        <v>838</v>
      </c>
      <c r="I288" s="4">
        <v>2</v>
      </c>
      <c r="J288" s="4" t="s">
        <v>30</v>
      </c>
      <c r="K288" s="4" t="s">
        <v>67</v>
      </c>
      <c r="L288" s="4" t="s">
        <v>32</v>
      </c>
      <c r="M288" s="4" t="s">
        <v>424</v>
      </c>
      <c r="N288" s="4" t="s">
        <v>839</v>
      </c>
      <c r="O288" s="4" t="s">
        <v>840</v>
      </c>
      <c r="P288" s="4" t="s">
        <v>844</v>
      </c>
      <c r="Q288" s="4" t="s">
        <v>845</v>
      </c>
      <c r="R288" s="4" t="s">
        <v>846</v>
      </c>
      <c r="S288" s="4">
        <v>1</v>
      </c>
      <c r="T288" s="4" t="s">
        <v>133</v>
      </c>
      <c r="U288" s="4" t="s">
        <v>331</v>
      </c>
      <c r="V288" s="4" t="s">
        <v>95</v>
      </c>
      <c r="W288" s="4" t="s">
        <v>42</v>
      </c>
      <c r="X288" s="4" t="s">
        <v>43</v>
      </c>
    </row>
    <row r="289" spans="1:24" x14ac:dyDescent="0.25">
      <c r="A289" s="3">
        <v>287</v>
      </c>
      <c r="B289" s="4" t="s">
        <v>87</v>
      </c>
      <c r="C289" s="4" t="s">
        <v>26</v>
      </c>
      <c r="D289" s="4" t="s">
        <v>27</v>
      </c>
      <c r="E289" s="4" t="s">
        <v>28</v>
      </c>
      <c r="F289" s="4">
        <v>2016</v>
      </c>
      <c r="G289" s="4">
        <v>119</v>
      </c>
      <c r="H289" s="4" t="s">
        <v>847</v>
      </c>
      <c r="I289" s="4">
        <v>1</v>
      </c>
      <c r="J289" s="4" t="s">
        <v>30</v>
      </c>
      <c r="K289" s="4" t="s">
        <v>67</v>
      </c>
      <c r="L289" s="4" t="s">
        <v>32</v>
      </c>
      <c r="M289" s="4" t="s">
        <v>424</v>
      </c>
      <c r="N289" s="4" t="s">
        <v>848</v>
      </c>
      <c r="O289" s="4" t="s">
        <v>849</v>
      </c>
      <c r="P289" s="4" t="s">
        <v>850</v>
      </c>
      <c r="Q289" s="4" t="s">
        <v>851</v>
      </c>
      <c r="R289" s="4" t="s">
        <v>852</v>
      </c>
      <c r="S289" s="4">
        <v>1</v>
      </c>
      <c r="T289" s="4" t="s">
        <v>133</v>
      </c>
      <c r="U289" s="4" t="s">
        <v>331</v>
      </c>
      <c r="V289" s="4" t="s">
        <v>504</v>
      </c>
      <c r="W289" s="4" t="s">
        <v>42</v>
      </c>
      <c r="X289" s="4" t="s">
        <v>43</v>
      </c>
    </row>
    <row r="290" spans="1:24" x14ac:dyDescent="0.25">
      <c r="A290" s="3">
        <v>288</v>
      </c>
      <c r="B290" s="4" t="s">
        <v>65</v>
      </c>
      <c r="C290" s="4" t="s">
        <v>26</v>
      </c>
      <c r="D290" s="4" t="s">
        <v>27</v>
      </c>
      <c r="E290" s="4" t="s">
        <v>28</v>
      </c>
      <c r="F290" s="4">
        <v>2017</v>
      </c>
      <c r="G290" s="4">
        <v>91</v>
      </c>
      <c r="H290" s="4" t="s">
        <v>853</v>
      </c>
      <c r="I290" s="4">
        <v>1</v>
      </c>
      <c r="J290" s="4" t="s">
        <v>30</v>
      </c>
      <c r="K290" s="4" t="s">
        <v>67</v>
      </c>
      <c r="L290" s="4" t="s">
        <v>32</v>
      </c>
      <c r="M290" s="4" t="s">
        <v>424</v>
      </c>
      <c r="N290" s="4" t="s">
        <v>854</v>
      </c>
      <c r="O290" s="4" t="s">
        <v>855</v>
      </c>
      <c r="P290" s="4" t="s">
        <v>581</v>
      </c>
      <c r="Q290" s="4" t="s">
        <v>583</v>
      </c>
      <c r="R290" s="4" t="s">
        <v>583</v>
      </c>
      <c r="S290" s="4">
        <v>1</v>
      </c>
      <c r="T290" s="4" t="s">
        <v>168</v>
      </c>
      <c r="U290" s="4" t="s">
        <v>75</v>
      </c>
      <c r="V290" s="4" t="s">
        <v>454</v>
      </c>
      <c r="W290" s="4" t="s">
        <v>42</v>
      </c>
      <c r="X290" s="4" t="s">
        <v>43</v>
      </c>
    </row>
    <row r="291" spans="1:24" x14ac:dyDescent="0.25">
      <c r="A291" s="3">
        <v>289</v>
      </c>
      <c r="B291" s="4" t="s">
        <v>65</v>
      </c>
      <c r="C291" s="4" t="s">
        <v>26</v>
      </c>
      <c r="D291" s="4" t="s">
        <v>27</v>
      </c>
      <c r="E291" s="4" t="s">
        <v>28</v>
      </c>
      <c r="F291" s="4">
        <v>2017</v>
      </c>
      <c r="G291" s="4">
        <v>91</v>
      </c>
      <c r="H291" s="4" t="s">
        <v>853</v>
      </c>
      <c r="I291" s="4">
        <v>2</v>
      </c>
      <c r="J291" s="4" t="s">
        <v>30</v>
      </c>
      <c r="K291" s="4" t="s">
        <v>67</v>
      </c>
      <c r="L291" s="4" t="s">
        <v>32</v>
      </c>
      <c r="M291" s="4" t="s">
        <v>424</v>
      </c>
      <c r="N291" s="4" t="s">
        <v>854</v>
      </c>
      <c r="O291" s="4" t="s">
        <v>855</v>
      </c>
      <c r="P291" s="4" t="s">
        <v>856</v>
      </c>
      <c r="Q291" s="4" t="s">
        <v>586</v>
      </c>
      <c r="R291" s="4" t="s">
        <v>811</v>
      </c>
      <c r="S291" s="4">
        <v>100</v>
      </c>
      <c r="T291" s="4" t="s">
        <v>168</v>
      </c>
      <c r="U291" s="4" t="s">
        <v>75</v>
      </c>
      <c r="V291" s="4" t="s">
        <v>454</v>
      </c>
      <c r="W291" s="4" t="s">
        <v>42</v>
      </c>
      <c r="X291" s="4" t="s">
        <v>43</v>
      </c>
    </row>
    <row r="292" spans="1:24" x14ac:dyDescent="0.25">
      <c r="A292" s="3">
        <v>290</v>
      </c>
      <c r="B292" s="4" t="s">
        <v>87</v>
      </c>
      <c r="C292" s="4" t="s">
        <v>26</v>
      </c>
      <c r="D292" s="4" t="s">
        <v>27</v>
      </c>
      <c r="E292" s="4" t="s">
        <v>28</v>
      </c>
      <c r="F292" s="4">
        <v>2016</v>
      </c>
      <c r="G292" s="4">
        <v>119</v>
      </c>
      <c r="H292" s="4" t="s">
        <v>857</v>
      </c>
      <c r="I292" s="4">
        <v>1</v>
      </c>
      <c r="J292" s="4" t="s">
        <v>30</v>
      </c>
      <c r="K292" s="4" t="s">
        <v>67</v>
      </c>
      <c r="L292" s="4" t="s">
        <v>32</v>
      </c>
      <c r="M292" s="4" t="s">
        <v>424</v>
      </c>
      <c r="N292" s="4" t="s">
        <v>858</v>
      </c>
      <c r="O292" s="4" t="s">
        <v>429</v>
      </c>
      <c r="P292" s="4" t="s">
        <v>859</v>
      </c>
      <c r="Q292" s="4" t="s">
        <v>98</v>
      </c>
      <c r="R292" s="4" t="s">
        <v>860</v>
      </c>
      <c r="S292" s="4">
        <v>100</v>
      </c>
      <c r="T292" s="4" t="s">
        <v>861</v>
      </c>
      <c r="U292" s="4" t="s">
        <v>94</v>
      </c>
      <c r="V292" s="4" t="s">
        <v>532</v>
      </c>
      <c r="W292" s="4" t="s">
        <v>42</v>
      </c>
      <c r="X292" s="4" t="s">
        <v>43</v>
      </c>
    </row>
    <row r="293" spans="1:24" x14ac:dyDescent="0.25">
      <c r="A293" s="3">
        <v>291</v>
      </c>
      <c r="B293" s="4" t="s">
        <v>87</v>
      </c>
      <c r="C293" s="4" t="s">
        <v>26</v>
      </c>
      <c r="D293" s="4" t="s">
        <v>27</v>
      </c>
      <c r="E293" s="4" t="s">
        <v>28</v>
      </c>
      <c r="F293" s="4">
        <v>2016</v>
      </c>
      <c r="G293" s="4">
        <v>119</v>
      </c>
      <c r="H293" s="4" t="s">
        <v>857</v>
      </c>
      <c r="I293" s="4">
        <v>2</v>
      </c>
      <c r="J293" s="4" t="s">
        <v>30</v>
      </c>
      <c r="K293" s="4" t="s">
        <v>67</v>
      </c>
      <c r="L293" s="4" t="s">
        <v>32</v>
      </c>
      <c r="M293" s="4" t="s">
        <v>424</v>
      </c>
      <c r="N293" s="4" t="s">
        <v>858</v>
      </c>
      <c r="O293" s="4" t="s">
        <v>576</v>
      </c>
      <c r="P293" s="4" t="s">
        <v>97</v>
      </c>
      <c r="Q293" s="4" t="s">
        <v>98</v>
      </c>
      <c r="R293" s="4" t="s">
        <v>99</v>
      </c>
      <c r="S293" s="4">
        <v>0.8</v>
      </c>
      <c r="T293" s="4" t="s">
        <v>93</v>
      </c>
      <c r="U293" s="4" t="s">
        <v>94</v>
      </c>
      <c r="V293" s="4" t="s">
        <v>100</v>
      </c>
      <c r="W293" s="4" t="s">
        <v>42</v>
      </c>
      <c r="X293" s="4" t="s">
        <v>43</v>
      </c>
    </row>
    <row r="294" spans="1:24" x14ac:dyDescent="0.25">
      <c r="A294" s="3">
        <v>292</v>
      </c>
      <c r="B294" s="4" t="s">
        <v>87</v>
      </c>
      <c r="C294" s="4" t="s">
        <v>26</v>
      </c>
      <c r="D294" s="4" t="s">
        <v>27</v>
      </c>
      <c r="E294" s="4" t="s">
        <v>28</v>
      </c>
      <c r="F294" s="4">
        <v>2016</v>
      </c>
      <c r="G294" s="4">
        <v>119</v>
      </c>
      <c r="H294" s="4" t="s">
        <v>857</v>
      </c>
      <c r="I294" s="4">
        <v>3</v>
      </c>
      <c r="J294" s="4" t="s">
        <v>30</v>
      </c>
      <c r="K294" s="4" t="s">
        <v>67</v>
      </c>
      <c r="L294" s="4" t="s">
        <v>32</v>
      </c>
      <c r="M294" s="4" t="s">
        <v>424</v>
      </c>
      <c r="N294" s="4" t="s">
        <v>858</v>
      </c>
      <c r="O294" s="4" t="s">
        <v>862</v>
      </c>
      <c r="P294" s="4" t="s">
        <v>863</v>
      </c>
      <c r="Q294" s="4" t="s">
        <v>864</v>
      </c>
      <c r="R294" s="4" t="s">
        <v>865</v>
      </c>
      <c r="S294" s="4">
        <v>1</v>
      </c>
      <c r="T294" s="4" t="s">
        <v>866</v>
      </c>
      <c r="U294" s="4" t="s">
        <v>354</v>
      </c>
      <c r="V294" s="4" t="s">
        <v>355</v>
      </c>
      <c r="W294" s="4" t="s">
        <v>42</v>
      </c>
      <c r="X294" s="4" t="s">
        <v>43</v>
      </c>
    </row>
    <row r="295" spans="1:24" x14ac:dyDescent="0.25">
      <c r="A295" s="3">
        <v>293</v>
      </c>
      <c r="B295" s="4" t="s">
        <v>87</v>
      </c>
      <c r="C295" s="4" t="s">
        <v>26</v>
      </c>
      <c r="D295" s="4" t="s">
        <v>27</v>
      </c>
      <c r="E295" s="4" t="s">
        <v>28</v>
      </c>
      <c r="F295" s="4">
        <v>2016</v>
      </c>
      <c r="G295" s="4">
        <v>119</v>
      </c>
      <c r="H295" s="4" t="s">
        <v>857</v>
      </c>
      <c r="I295" s="4">
        <v>4</v>
      </c>
      <c r="J295" s="4" t="s">
        <v>30</v>
      </c>
      <c r="K295" s="4" t="s">
        <v>67</v>
      </c>
      <c r="L295" s="4" t="s">
        <v>32</v>
      </c>
      <c r="M295" s="4" t="s">
        <v>424</v>
      </c>
      <c r="N295" s="4" t="s">
        <v>858</v>
      </c>
      <c r="O295" s="4" t="s">
        <v>862</v>
      </c>
      <c r="P295" s="4" t="s">
        <v>867</v>
      </c>
      <c r="Q295" s="4" t="s">
        <v>868</v>
      </c>
      <c r="R295" s="4" t="s">
        <v>869</v>
      </c>
      <c r="S295" s="4">
        <v>1</v>
      </c>
      <c r="T295" s="4" t="s">
        <v>870</v>
      </c>
      <c r="U295" s="4" t="s">
        <v>354</v>
      </c>
      <c r="V295" s="4" t="s">
        <v>355</v>
      </c>
      <c r="W295" s="4" t="s">
        <v>42</v>
      </c>
      <c r="X295" s="4" t="s">
        <v>43</v>
      </c>
    </row>
    <row r="296" spans="1:24" x14ac:dyDescent="0.25">
      <c r="A296" s="3">
        <v>294</v>
      </c>
      <c r="B296" s="4" t="s">
        <v>87</v>
      </c>
      <c r="C296" s="4" t="s">
        <v>26</v>
      </c>
      <c r="D296" s="4" t="s">
        <v>27</v>
      </c>
      <c r="E296" s="4" t="s">
        <v>28</v>
      </c>
      <c r="F296" s="4">
        <v>2016</v>
      </c>
      <c r="G296" s="4">
        <v>119</v>
      </c>
      <c r="H296" s="4" t="s">
        <v>871</v>
      </c>
      <c r="I296" s="4">
        <v>1</v>
      </c>
      <c r="J296" s="4" t="s">
        <v>30</v>
      </c>
      <c r="K296" s="4" t="s">
        <v>67</v>
      </c>
      <c r="L296" s="4" t="s">
        <v>32</v>
      </c>
      <c r="M296" s="4" t="s">
        <v>424</v>
      </c>
      <c r="N296" s="4" t="s">
        <v>872</v>
      </c>
      <c r="O296" s="4" t="s">
        <v>873</v>
      </c>
      <c r="P296" s="4" t="s">
        <v>874</v>
      </c>
      <c r="Q296" s="4" t="s">
        <v>868</v>
      </c>
      <c r="R296" s="4" t="s">
        <v>860</v>
      </c>
      <c r="S296" s="4">
        <v>100</v>
      </c>
      <c r="T296" s="4" t="s">
        <v>861</v>
      </c>
      <c r="U296" s="4" t="s">
        <v>354</v>
      </c>
      <c r="V296" s="4" t="s">
        <v>875</v>
      </c>
      <c r="W296" s="4" t="s">
        <v>42</v>
      </c>
      <c r="X296" s="4" t="s">
        <v>442</v>
      </c>
    </row>
    <row r="297" spans="1:24" x14ac:dyDescent="0.25">
      <c r="A297" s="3">
        <v>295</v>
      </c>
      <c r="B297" s="4" t="s">
        <v>87</v>
      </c>
      <c r="C297" s="4" t="s">
        <v>26</v>
      </c>
      <c r="D297" s="4" t="s">
        <v>27</v>
      </c>
      <c r="E297" s="4" t="s">
        <v>28</v>
      </c>
      <c r="F297" s="4">
        <v>2016</v>
      </c>
      <c r="G297" s="4">
        <v>119</v>
      </c>
      <c r="H297" s="4" t="s">
        <v>871</v>
      </c>
      <c r="I297" s="4">
        <v>2</v>
      </c>
      <c r="J297" s="4" t="s">
        <v>30</v>
      </c>
      <c r="K297" s="4" t="s">
        <v>67</v>
      </c>
      <c r="L297" s="4" t="s">
        <v>32</v>
      </c>
      <c r="M297" s="4" t="s">
        <v>424</v>
      </c>
      <c r="N297" s="4" t="s">
        <v>872</v>
      </c>
      <c r="O297" s="4" t="s">
        <v>873</v>
      </c>
      <c r="P297" s="4" t="s">
        <v>867</v>
      </c>
      <c r="Q297" s="4" t="s">
        <v>714</v>
      </c>
      <c r="R297" s="4" t="s">
        <v>876</v>
      </c>
      <c r="S297" s="4">
        <v>100</v>
      </c>
      <c r="T297" s="4" t="s">
        <v>861</v>
      </c>
      <c r="U297" s="4" t="s">
        <v>354</v>
      </c>
      <c r="V297" s="4" t="s">
        <v>532</v>
      </c>
      <c r="W297" s="4" t="s">
        <v>42</v>
      </c>
      <c r="X297" s="4" t="s">
        <v>43</v>
      </c>
    </row>
    <row r="298" spans="1:24" x14ac:dyDescent="0.25">
      <c r="A298" s="3">
        <v>296</v>
      </c>
      <c r="B298" s="4" t="s">
        <v>87</v>
      </c>
      <c r="C298" s="4" t="s">
        <v>26</v>
      </c>
      <c r="D298" s="4" t="s">
        <v>27</v>
      </c>
      <c r="E298" s="4" t="s">
        <v>28</v>
      </c>
      <c r="F298" s="4">
        <v>2016</v>
      </c>
      <c r="G298" s="4">
        <v>119</v>
      </c>
      <c r="H298" s="4" t="s">
        <v>871</v>
      </c>
      <c r="I298" s="4">
        <v>3</v>
      </c>
      <c r="J298" s="4" t="s">
        <v>30</v>
      </c>
      <c r="K298" s="4" t="s">
        <v>67</v>
      </c>
      <c r="L298" s="4" t="s">
        <v>32</v>
      </c>
      <c r="M298" s="4" t="s">
        <v>424</v>
      </c>
      <c r="N298" s="4" t="s">
        <v>872</v>
      </c>
      <c r="O298" s="4" t="s">
        <v>429</v>
      </c>
      <c r="P298" s="4" t="s">
        <v>90</v>
      </c>
      <c r="Q298" s="4" t="s">
        <v>91</v>
      </c>
      <c r="R298" s="4" t="s">
        <v>92</v>
      </c>
      <c r="S298" s="4">
        <v>1</v>
      </c>
      <c r="T298" s="4" t="s">
        <v>93</v>
      </c>
      <c r="U298" s="4" t="s">
        <v>94</v>
      </c>
      <c r="V298" s="4" t="s">
        <v>95</v>
      </c>
      <c r="W298" s="4" t="s">
        <v>42</v>
      </c>
      <c r="X298" s="4" t="s">
        <v>43</v>
      </c>
    </row>
    <row r="299" spans="1:24" x14ac:dyDescent="0.25">
      <c r="A299" s="3">
        <v>297</v>
      </c>
      <c r="B299" s="4" t="s">
        <v>87</v>
      </c>
      <c r="C299" s="4" t="s">
        <v>26</v>
      </c>
      <c r="D299" s="4" t="s">
        <v>27</v>
      </c>
      <c r="E299" s="4" t="s">
        <v>28</v>
      </c>
      <c r="F299" s="4">
        <v>2016</v>
      </c>
      <c r="G299" s="4">
        <v>119</v>
      </c>
      <c r="H299" s="4" t="s">
        <v>871</v>
      </c>
      <c r="I299" s="4">
        <v>4</v>
      </c>
      <c r="J299" s="4" t="s">
        <v>30</v>
      </c>
      <c r="K299" s="4" t="s">
        <v>67</v>
      </c>
      <c r="L299" s="4" t="s">
        <v>32</v>
      </c>
      <c r="M299" s="4" t="s">
        <v>424</v>
      </c>
      <c r="N299" s="4" t="s">
        <v>872</v>
      </c>
      <c r="O299" s="4" t="s">
        <v>576</v>
      </c>
      <c r="P299" s="4" t="s">
        <v>97</v>
      </c>
      <c r="Q299" s="4" t="s">
        <v>98</v>
      </c>
      <c r="R299" s="4" t="s">
        <v>99</v>
      </c>
      <c r="S299" s="4">
        <v>0.8</v>
      </c>
      <c r="T299" s="4" t="s">
        <v>93</v>
      </c>
      <c r="U299" s="4" t="s">
        <v>94</v>
      </c>
      <c r="V299" s="4" t="s">
        <v>100</v>
      </c>
      <c r="W299" s="4" t="s">
        <v>42</v>
      </c>
      <c r="X299" s="4" t="s">
        <v>43</v>
      </c>
    </row>
    <row r="300" spans="1:24" x14ac:dyDescent="0.25">
      <c r="A300" s="3">
        <v>298</v>
      </c>
      <c r="B300" s="4" t="s">
        <v>87</v>
      </c>
      <c r="C300" s="4" t="s">
        <v>26</v>
      </c>
      <c r="D300" s="4" t="s">
        <v>27</v>
      </c>
      <c r="E300" s="4" t="s">
        <v>28</v>
      </c>
      <c r="F300" s="4">
        <v>2016</v>
      </c>
      <c r="G300" s="4">
        <v>119</v>
      </c>
      <c r="H300" s="4" t="s">
        <v>877</v>
      </c>
      <c r="I300" s="4">
        <v>1</v>
      </c>
      <c r="J300" s="4" t="s">
        <v>30</v>
      </c>
      <c r="K300" s="4" t="s">
        <v>67</v>
      </c>
      <c r="L300" s="4" t="s">
        <v>32</v>
      </c>
      <c r="M300" s="4" t="s">
        <v>424</v>
      </c>
      <c r="N300" s="4" t="s">
        <v>878</v>
      </c>
      <c r="O300" s="4" t="s">
        <v>496</v>
      </c>
      <c r="P300" s="4" t="s">
        <v>879</v>
      </c>
      <c r="Q300" s="4" t="s">
        <v>98</v>
      </c>
      <c r="R300" s="4" t="s">
        <v>99</v>
      </c>
      <c r="S300" s="4">
        <v>100</v>
      </c>
      <c r="T300" s="4" t="s">
        <v>749</v>
      </c>
      <c r="U300" s="4" t="s">
        <v>94</v>
      </c>
      <c r="V300" s="4" t="s">
        <v>532</v>
      </c>
      <c r="W300" s="4" t="s">
        <v>42</v>
      </c>
      <c r="X300" s="4" t="s">
        <v>43</v>
      </c>
    </row>
    <row r="301" spans="1:24" x14ac:dyDescent="0.25">
      <c r="A301" s="3">
        <v>299</v>
      </c>
      <c r="B301" s="4" t="s">
        <v>87</v>
      </c>
      <c r="C301" s="4" t="s">
        <v>26</v>
      </c>
      <c r="D301" s="4" t="s">
        <v>27</v>
      </c>
      <c r="E301" s="4" t="s">
        <v>28</v>
      </c>
      <c r="F301" s="4">
        <v>2016</v>
      </c>
      <c r="G301" s="4">
        <v>119</v>
      </c>
      <c r="H301" s="4" t="s">
        <v>877</v>
      </c>
      <c r="I301" s="4">
        <v>2</v>
      </c>
      <c r="J301" s="4" t="s">
        <v>30</v>
      </c>
      <c r="K301" s="4" t="s">
        <v>67</v>
      </c>
      <c r="L301" s="4" t="s">
        <v>32</v>
      </c>
      <c r="M301" s="4" t="s">
        <v>424</v>
      </c>
      <c r="N301" s="4" t="s">
        <v>878</v>
      </c>
      <c r="O301" s="4" t="s">
        <v>576</v>
      </c>
      <c r="P301" s="4" t="s">
        <v>97</v>
      </c>
      <c r="Q301" s="4" t="s">
        <v>98</v>
      </c>
      <c r="R301" s="4" t="s">
        <v>99</v>
      </c>
      <c r="S301" s="4">
        <v>0.8</v>
      </c>
      <c r="T301" s="4" t="s">
        <v>93</v>
      </c>
      <c r="U301" s="4" t="s">
        <v>94</v>
      </c>
      <c r="V301" s="4" t="s">
        <v>100</v>
      </c>
      <c r="W301" s="4" t="s">
        <v>42</v>
      </c>
      <c r="X301" s="4" t="s">
        <v>43</v>
      </c>
    </row>
    <row r="302" spans="1:24" x14ac:dyDescent="0.25">
      <c r="A302" s="3">
        <v>300</v>
      </c>
      <c r="B302" s="4" t="s">
        <v>87</v>
      </c>
      <c r="C302" s="4" t="s">
        <v>26</v>
      </c>
      <c r="D302" s="4" t="s">
        <v>27</v>
      </c>
      <c r="E302" s="4" t="s">
        <v>28</v>
      </c>
      <c r="F302" s="4">
        <v>2016</v>
      </c>
      <c r="G302" s="4">
        <v>119</v>
      </c>
      <c r="H302" s="4" t="s">
        <v>880</v>
      </c>
      <c r="I302" s="4">
        <v>1</v>
      </c>
      <c r="J302" s="4" t="s">
        <v>30</v>
      </c>
      <c r="K302" s="4" t="s">
        <v>67</v>
      </c>
      <c r="L302" s="4" t="s">
        <v>32</v>
      </c>
      <c r="M302" s="4" t="s">
        <v>424</v>
      </c>
      <c r="N302" s="4" t="s">
        <v>881</v>
      </c>
      <c r="O302" s="4" t="s">
        <v>743</v>
      </c>
      <c r="P302" s="4" t="s">
        <v>879</v>
      </c>
      <c r="Q302" s="4" t="s">
        <v>98</v>
      </c>
      <c r="R302" s="4" t="s">
        <v>99</v>
      </c>
      <c r="S302" s="4">
        <v>100</v>
      </c>
      <c r="T302" s="4" t="s">
        <v>749</v>
      </c>
      <c r="U302" s="4" t="s">
        <v>94</v>
      </c>
      <c r="V302" s="4" t="s">
        <v>532</v>
      </c>
      <c r="W302" s="4" t="s">
        <v>42</v>
      </c>
      <c r="X302" s="4" t="s">
        <v>43</v>
      </c>
    </row>
    <row r="303" spans="1:24" x14ac:dyDescent="0.25">
      <c r="A303" s="3">
        <v>301</v>
      </c>
      <c r="B303" s="4" t="s">
        <v>87</v>
      </c>
      <c r="C303" s="4" t="s">
        <v>26</v>
      </c>
      <c r="D303" s="4" t="s">
        <v>27</v>
      </c>
      <c r="E303" s="4" t="s">
        <v>28</v>
      </c>
      <c r="F303" s="4">
        <v>2016</v>
      </c>
      <c r="G303" s="4">
        <v>119</v>
      </c>
      <c r="H303" s="4" t="s">
        <v>880</v>
      </c>
      <c r="I303" s="4">
        <v>2</v>
      </c>
      <c r="J303" s="4" t="s">
        <v>30</v>
      </c>
      <c r="K303" s="4" t="s">
        <v>67</v>
      </c>
      <c r="L303" s="4" t="s">
        <v>32</v>
      </c>
      <c r="M303" s="4" t="s">
        <v>424</v>
      </c>
      <c r="N303" s="4" t="s">
        <v>881</v>
      </c>
      <c r="O303" s="4" t="s">
        <v>576</v>
      </c>
      <c r="P303" s="4" t="s">
        <v>97</v>
      </c>
      <c r="Q303" s="4" t="s">
        <v>98</v>
      </c>
      <c r="R303" s="4" t="s">
        <v>99</v>
      </c>
      <c r="S303" s="4">
        <v>0.8</v>
      </c>
      <c r="T303" s="4" t="s">
        <v>93</v>
      </c>
      <c r="U303" s="4" t="s">
        <v>94</v>
      </c>
      <c r="V303" s="4" t="s">
        <v>100</v>
      </c>
      <c r="W303" s="4" t="s">
        <v>42</v>
      </c>
      <c r="X303" s="4" t="s">
        <v>43</v>
      </c>
    </row>
    <row r="304" spans="1:24" x14ac:dyDescent="0.25">
      <c r="A304" s="3">
        <v>302</v>
      </c>
      <c r="B304" s="4" t="s">
        <v>87</v>
      </c>
      <c r="C304" s="4" t="s">
        <v>26</v>
      </c>
      <c r="D304" s="4" t="s">
        <v>27</v>
      </c>
      <c r="E304" s="4" t="s">
        <v>28</v>
      </c>
      <c r="F304" s="4">
        <v>2016</v>
      </c>
      <c r="G304" s="4">
        <v>119</v>
      </c>
      <c r="H304" s="4" t="s">
        <v>882</v>
      </c>
      <c r="I304" s="4">
        <v>1</v>
      </c>
      <c r="J304" s="4" t="s">
        <v>30</v>
      </c>
      <c r="K304" s="4" t="s">
        <v>67</v>
      </c>
      <c r="L304" s="4" t="s">
        <v>32</v>
      </c>
      <c r="M304" s="4" t="s">
        <v>424</v>
      </c>
      <c r="N304" s="4" t="s">
        <v>883</v>
      </c>
      <c r="O304" s="4" t="s">
        <v>884</v>
      </c>
      <c r="P304" s="4" t="s">
        <v>885</v>
      </c>
      <c r="Q304" s="4" t="s">
        <v>714</v>
      </c>
      <c r="R304" s="4" t="s">
        <v>886</v>
      </c>
      <c r="S304" s="4">
        <v>100</v>
      </c>
      <c r="T304" s="4" t="s">
        <v>861</v>
      </c>
      <c r="U304" s="4" t="s">
        <v>354</v>
      </c>
      <c r="V304" s="4" t="s">
        <v>532</v>
      </c>
      <c r="W304" s="4" t="s">
        <v>42</v>
      </c>
      <c r="X304" s="4" t="s">
        <v>43</v>
      </c>
    </row>
    <row r="305" spans="1:24" x14ac:dyDescent="0.25">
      <c r="A305" s="3">
        <v>303</v>
      </c>
      <c r="B305" s="4" t="s">
        <v>87</v>
      </c>
      <c r="C305" s="4" t="s">
        <v>26</v>
      </c>
      <c r="D305" s="4" t="s">
        <v>27</v>
      </c>
      <c r="E305" s="4" t="s">
        <v>28</v>
      </c>
      <c r="F305" s="4">
        <v>2016</v>
      </c>
      <c r="G305" s="4">
        <v>119</v>
      </c>
      <c r="H305" s="4" t="s">
        <v>887</v>
      </c>
      <c r="I305" s="4">
        <v>1</v>
      </c>
      <c r="J305" s="4" t="s">
        <v>30</v>
      </c>
      <c r="K305" s="4" t="s">
        <v>67</v>
      </c>
      <c r="L305" s="4" t="s">
        <v>32</v>
      </c>
      <c r="M305" s="4" t="s">
        <v>424</v>
      </c>
      <c r="N305" s="4" t="s">
        <v>888</v>
      </c>
      <c r="O305" s="4" t="s">
        <v>889</v>
      </c>
      <c r="P305" s="4" t="s">
        <v>890</v>
      </c>
      <c r="Q305" s="4" t="s">
        <v>891</v>
      </c>
      <c r="R305" s="4" t="s">
        <v>892</v>
      </c>
      <c r="S305" s="4">
        <v>100</v>
      </c>
      <c r="T305" s="4" t="s">
        <v>893</v>
      </c>
      <c r="U305" s="4" t="s">
        <v>354</v>
      </c>
      <c r="V305" s="4" t="s">
        <v>875</v>
      </c>
      <c r="W305" s="4" t="s">
        <v>42</v>
      </c>
      <c r="X305" s="4" t="s">
        <v>43</v>
      </c>
    </row>
    <row r="306" spans="1:24" x14ac:dyDescent="0.25">
      <c r="A306" s="3">
        <v>304</v>
      </c>
      <c r="B306" s="4" t="s">
        <v>87</v>
      </c>
      <c r="C306" s="4" t="s">
        <v>26</v>
      </c>
      <c r="D306" s="4" t="s">
        <v>27</v>
      </c>
      <c r="E306" s="4" t="s">
        <v>28</v>
      </c>
      <c r="F306" s="4">
        <v>2016</v>
      </c>
      <c r="G306" s="4">
        <v>119</v>
      </c>
      <c r="H306" s="4" t="s">
        <v>894</v>
      </c>
      <c r="I306" s="4">
        <v>1</v>
      </c>
      <c r="J306" s="4" t="s">
        <v>30</v>
      </c>
      <c r="K306" s="4" t="s">
        <v>67</v>
      </c>
      <c r="L306" s="4" t="s">
        <v>32</v>
      </c>
      <c r="M306" s="4" t="s">
        <v>424</v>
      </c>
      <c r="N306" s="4" t="s">
        <v>895</v>
      </c>
      <c r="O306" s="4" t="s">
        <v>496</v>
      </c>
      <c r="P306" s="4" t="s">
        <v>90</v>
      </c>
      <c r="Q306" s="4" t="s">
        <v>91</v>
      </c>
      <c r="R306" s="4" t="s">
        <v>92</v>
      </c>
      <c r="S306" s="4">
        <v>1</v>
      </c>
      <c r="T306" s="4" t="s">
        <v>93</v>
      </c>
      <c r="U306" s="4" t="s">
        <v>94</v>
      </c>
      <c r="V306" s="4" t="s">
        <v>95</v>
      </c>
      <c r="W306" s="4" t="s">
        <v>42</v>
      </c>
      <c r="X306" s="4" t="s">
        <v>43</v>
      </c>
    </row>
    <row r="307" spans="1:24" x14ac:dyDescent="0.25">
      <c r="A307" s="3">
        <v>305</v>
      </c>
      <c r="B307" s="4" t="s">
        <v>87</v>
      </c>
      <c r="C307" s="4" t="s">
        <v>26</v>
      </c>
      <c r="D307" s="4" t="s">
        <v>27</v>
      </c>
      <c r="E307" s="4" t="s">
        <v>28</v>
      </c>
      <c r="F307" s="4">
        <v>2016</v>
      </c>
      <c r="G307" s="4">
        <v>119</v>
      </c>
      <c r="H307" s="4" t="s">
        <v>894</v>
      </c>
      <c r="I307" s="4">
        <v>2</v>
      </c>
      <c r="J307" s="4" t="s">
        <v>30</v>
      </c>
      <c r="K307" s="4" t="s">
        <v>67</v>
      </c>
      <c r="L307" s="4" t="s">
        <v>32</v>
      </c>
      <c r="M307" s="4" t="s">
        <v>424</v>
      </c>
      <c r="N307" s="4" t="s">
        <v>895</v>
      </c>
      <c r="O307" s="4" t="s">
        <v>576</v>
      </c>
      <c r="P307" s="4" t="s">
        <v>97</v>
      </c>
      <c r="Q307" s="4" t="s">
        <v>98</v>
      </c>
      <c r="R307" s="4" t="s">
        <v>99</v>
      </c>
      <c r="S307" s="4">
        <v>0.8</v>
      </c>
      <c r="T307" s="4" t="s">
        <v>93</v>
      </c>
      <c r="U307" s="4" t="s">
        <v>94</v>
      </c>
      <c r="V307" s="4" t="s">
        <v>100</v>
      </c>
      <c r="W307" s="4" t="s">
        <v>42</v>
      </c>
      <c r="X307" s="4" t="s">
        <v>43</v>
      </c>
    </row>
    <row r="308" spans="1:24" x14ac:dyDescent="0.25">
      <c r="A308" s="3">
        <v>306</v>
      </c>
      <c r="B308" s="4" t="s">
        <v>65</v>
      </c>
      <c r="C308" s="4" t="s">
        <v>26</v>
      </c>
      <c r="D308" s="4" t="s">
        <v>27</v>
      </c>
      <c r="E308" s="4" t="s">
        <v>28</v>
      </c>
      <c r="F308" s="4">
        <v>2017</v>
      </c>
      <c r="G308" s="4">
        <v>91</v>
      </c>
      <c r="H308" s="4" t="s">
        <v>896</v>
      </c>
      <c r="I308" s="4">
        <v>1</v>
      </c>
      <c r="J308" s="4" t="s">
        <v>30</v>
      </c>
      <c r="K308" s="4" t="s">
        <v>67</v>
      </c>
      <c r="L308" s="4" t="s">
        <v>32</v>
      </c>
      <c r="M308" s="4" t="s">
        <v>424</v>
      </c>
      <c r="N308" s="4" t="s">
        <v>897</v>
      </c>
      <c r="O308" s="4" t="s">
        <v>898</v>
      </c>
      <c r="P308" s="4" t="s">
        <v>581</v>
      </c>
      <c r="Q308" s="4" t="s">
        <v>583</v>
      </c>
      <c r="R308" s="4" t="s">
        <v>583</v>
      </c>
      <c r="S308" s="4">
        <v>1</v>
      </c>
      <c r="T308" s="4" t="s">
        <v>584</v>
      </c>
      <c r="U308" s="4" t="s">
        <v>75</v>
      </c>
      <c r="V308" s="4" t="s">
        <v>454</v>
      </c>
      <c r="W308" s="4" t="s">
        <v>42</v>
      </c>
      <c r="X308" s="4" t="s">
        <v>43</v>
      </c>
    </row>
    <row r="309" spans="1:24" x14ac:dyDescent="0.25">
      <c r="A309" s="3">
        <v>307</v>
      </c>
      <c r="B309" s="4" t="s">
        <v>65</v>
      </c>
      <c r="C309" s="4" t="s">
        <v>26</v>
      </c>
      <c r="D309" s="4" t="s">
        <v>27</v>
      </c>
      <c r="E309" s="4" t="s">
        <v>28</v>
      </c>
      <c r="F309" s="4">
        <v>2017</v>
      </c>
      <c r="G309" s="4">
        <v>91</v>
      </c>
      <c r="H309" s="4" t="s">
        <v>896</v>
      </c>
      <c r="I309" s="4">
        <v>2</v>
      </c>
      <c r="J309" s="4" t="s">
        <v>30</v>
      </c>
      <c r="K309" s="4" t="s">
        <v>67</v>
      </c>
      <c r="L309" s="4" t="s">
        <v>32</v>
      </c>
      <c r="M309" s="4" t="s">
        <v>424</v>
      </c>
      <c r="N309" s="4" t="s">
        <v>897</v>
      </c>
      <c r="O309" s="4" t="s">
        <v>899</v>
      </c>
      <c r="P309" s="4" t="s">
        <v>900</v>
      </c>
      <c r="Q309" s="4" t="s">
        <v>586</v>
      </c>
      <c r="R309" s="4" t="s">
        <v>811</v>
      </c>
      <c r="S309" s="4">
        <v>1</v>
      </c>
      <c r="T309" s="4" t="s">
        <v>584</v>
      </c>
      <c r="U309" s="4" t="s">
        <v>75</v>
      </c>
      <c r="V309" s="4" t="s">
        <v>901</v>
      </c>
      <c r="W309" s="4" t="s">
        <v>42</v>
      </c>
      <c r="X309" s="4" t="s">
        <v>43</v>
      </c>
    </row>
    <row r="310" spans="1:24" x14ac:dyDescent="0.25">
      <c r="A310" s="3">
        <v>308</v>
      </c>
      <c r="B310" s="4" t="s">
        <v>65</v>
      </c>
      <c r="C310" s="4" t="s">
        <v>26</v>
      </c>
      <c r="D310" s="4" t="s">
        <v>27</v>
      </c>
      <c r="E310" s="4" t="s">
        <v>28</v>
      </c>
      <c r="F310" s="4">
        <v>2017</v>
      </c>
      <c r="G310" s="4">
        <v>91</v>
      </c>
      <c r="H310" s="4" t="s">
        <v>896</v>
      </c>
      <c r="I310" s="4">
        <v>3</v>
      </c>
      <c r="J310" s="4" t="s">
        <v>30</v>
      </c>
      <c r="K310" s="4" t="s">
        <v>67</v>
      </c>
      <c r="L310" s="4" t="s">
        <v>32</v>
      </c>
      <c r="M310" s="4" t="s">
        <v>424</v>
      </c>
      <c r="N310" s="4" t="s">
        <v>897</v>
      </c>
      <c r="O310" s="4" t="s">
        <v>902</v>
      </c>
      <c r="P310" s="4" t="s">
        <v>903</v>
      </c>
      <c r="Q310" s="4" t="s">
        <v>479</v>
      </c>
      <c r="R310" s="4" t="s">
        <v>480</v>
      </c>
      <c r="S310" s="4">
        <v>4</v>
      </c>
      <c r="T310" s="4" t="s">
        <v>481</v>
      </c>
      <c r="U310" s="4" t="s">
        <v>75</v>
      </c>
      <c r="V310" s="4" t="s">
        <v>482</v>
      </c>
      <c r="W310" s="4" t="s">
        <v>42</v>
      </c>
      <c r="X310" s="4" t="s">
        <v>43</v>
      </c>
    </row>
    <row r="311" spans="1:24" x14ac:dyDescent="0.25">
      <c r="A311" s="3">
        <v>309</v>
      </c>
      <c r="B311" s="4" t="s">
        <v>65</v>
      </c>
      <c r="C311" s="4" t="s">
        <v>26</v>
      </c>
      <c r="D311" s="4" t="s">
        <v>27</v>
      </c>
      <c r="E311" s="4" t="s">
        <v>28</v>
      </c>
      <c r="F311" s="4">
        <v>2017</v>
      </c>
      <c r="G311" s="4">
        <v>91</v>
      </c>
      <c r="H311" s="4" t="s">
        <v>896</v>
      </c>
      <c r="I311" s="4">
        <v>4</v>
      </c>
      <c r="J311" s="4" t="s">
        <v>30</v>
      </c>
      <c r="K311" s="4" t="s">
        <v>67</v>
      </c>
      <c r="L311" s="4" t="s">
        <v>32</v>
      </c>
      <c r="M311" s="4" t="s">
        <v>424</v>
      </c>
      <c r="N311" s="4" t="s">
        <v>897</v>
      </c>
      <c r="O311" s="4" t="s">
        <v>477</v>
      </c>
      <c r="P311" s="4" t="s">
        <v>904</v>
      </c>
      <c r="Q311" s="4" t="s">
        <v>485</v>
      </c>
      <c r="R311" s="4" t="s">
        <v>905</v>
      </c>
      <c r="S311" s="4">
        <v>4</v>
      </c>
      <c r="T311" s="4" t="s">
        <v>481</v>
      </c>
      <c r="U311" s="4" t="s">
        <v>75</v>
      </c>
      <c r="V311" s="4" t="s">
        <v>482</v>
      </c>
      <c r="W311" s="4" t="s">
        <v>42</v>
      </c>
      <c r="X311" s="4" t="s">
        <v>43</v>
      </c>
    </row>
    <row r="312" spans="1:24" x14ac:dyDescent="0.25">
      <c r="A312" s="3">
        <v>310</v>
      </c>
      <c r="B312" s="4" t="s">
        <v>25</v>
      </c>
      <c r="C312" s="4" t="s">
        <v>26</v>
      </c>
      <c r="D312" s="4" t="s">
        <v>27</v>
      </c>
      <c r="E312" s="4" t="s">
        <v>28</v>
      </c>
      <c r="F312" s="4">
        <v>2014</v>
      </c>
      <c r="G312" s="4">
        <v>811</v>
      </c>
      <c r="H312" s="4" t="s">
        <v>906</v>
      </c>
      <c r="I312" s="4">
        <v>1</v>
      </c>
      <c r="J312" s="4" t="s">
        <v>30</v>
      </c>
      <c r="K312" s="4" t="s">
        <v>31</v>
      </c>
      <c r="L312" s="4" t="s">
        <v>32</v>
      </c>
      <c r="M312" s="4" t="s">
        <v>33</v>
      </c>
      <c r="N312" s="4" t="s">
        <v>907</v>
      </c>
      <c r="O312" s="4" t="s">
        <v>908</v>
      </c>
      <c r="P312" s="4" t="s">
        <v>909</v>
      </c>
      <c r="Q312" s="4" t="s">
        <v>48</v>
      </c>
      <c r="R312" s="4" t="s">
        <v>910</v>
      </c>
      <c r="S312" s="4">
        <v>1</v>
      </c>
      <c r="T312" s="4" t="s">
        <v>50</v>
      </c>
      <c r="U312" s="4" t="s">
        <v>51</v>
      </c>
      <c r="V312" s="4" t="s">
        <v>62</v>
      </c>
      <c r="W312" s="4" t="s">
        <v>42</v>
      </c>
      <c r="X312" s="4" t="s">
        <v>53</v>
      </c>
    </row>
    <row r="313" spans="1:24" x14ac:dyDescent="0.25">
      <c r="A313" s="3">
        <v>311</v>
      </c>
      <c r="B313" s="4" t="s">
        <v>25</v>
      </c>
      <c r="C313" s="4" t="s">
        <v>26</v>
      </c>
      <c r="D313" s="4" t="s">
        <v>27</v>
      </c>
      <c r="E313" s="4" t="s">
        <v>28</v>
      </c>
      <c r="F313" s="4">
        <v>2014</v>
      </c>
      <c r="G313" s="4">
        <v>811</v>
      </c>
      <c r="H313" s="4" t="s">
        <v>906</v>
      </c>
      <c r="I313" s="4">
        <v>2</v>
      </c>
      <c r="J313" s="4" t="s">
        <v>30</v>
      </c>
      <c r="K313" s="4" t="s">
        <v>31</v>
      </c>
      <c r="L313" s="4" t="s">
        <v>32</v>
      </c>
      <c r="M313" s="4" t="s">
        <v>33</v>
      </c>
      <c r="N313" s="4" t="s">
        <v>907</v>
      </c>
      <c r="O313" s="4" t="s">
        <v>908</v>
      </c>
      <c r="P313" s="4" t="s">
        <v>911</v>
      </c>
      <c r="Q313" s="4" t="s">
        <v>912</v>
      </c>
      <c r="R313" s="4" t="s">
        <v>913</v>
      </c>
      <c r="S313" s="4">
        <v>1</v>
      </c>
      <c r="T313" s="4" t="s">
        <v>50</v>
      </c>
      <c r="U313" s="4" t="s">
        <v>51</v>
      </c>
      <c r="V313" s="4" t="s">
        <v>139</v>
      </c>
      <c r="W313" s="4" t="s">
        <v>42</v>
      </c>
      <c r="X313" s="4" t="s">
        <v>53</v>
      </c>
    </row>
    <row r="314" spans="1:24" x14ac:dyDescent="0.25">
      <c r="A314" s="3">
        <v>312</v>
      </c>
      <c r="B314" s="4" t="s">
        <v>25</v>
      </c>
      <c r="C314" s="4" t="s">
        <v>26</v>
      </c>
      <c r="D314" s="4" t="s">
        <v>27</v>
      </c>
      <c r="E314" s="4" t="s">
        <v>28</v>
      </c>
      <c r="F314" s="4">
        <v>2014</v>
      </c>
      <c r="G314" s="4">
        <v>811</v>
      </c>
      <c r="H314" s="4" t="s">
        <v>906</v>
      </c>
      <c r="I314" s="4">
        <v>3</v>
      </c>
      <c r="J314" s="4" t="s">
        <v>30</v>
      </c>
      <c r="K314" s="4" t="s">
        <v>31</v>
      </c>
      <c r="L314" s="4" t="s">
        <v>32</v>
      </c>
      <c r="M314" s="4" t="s">
        <v>33</v>
      </c>
      <c r="N314" s="4" t="s">
        <v>907</v>
      </c>
      <c r="O314" s="4" t="s">
        <v>908</v>
      </c>
      <c r="P314" s="4" t="s">
        <v>58</v>
      </c>
      <c r="Q314" s="4" t="s">
        <v>280</v>
      </c>
      <c r="R314" s="4" t="s">
        <v>60</v>
      </c>
      <c r="S314" s="4">
        <v>1</v>
      </c>
      <c r="T314" s="4" t="s">
        <v>281</v>
      </c>
      <c r="U314" s="4" t="s">
        <v>51</v>
      </c>
      <c r="V314" s="4" t="s">
        <v>62</v>
      </c>
      <c r="W314" s="4" t="s">
        <v>42</v>
      </c>
      <c r="X314" s="4" t="s">
        <v>53</v>
      </c>
    </row>
    <row r="315" spans="1:24" x14ac:dyDescent="0.25">
      <c r="A315" s="3">
        <v>313</v>
      </c>
      <c r="B315" s="4" t="s">
        <v>25</v>
      </c>
      <c r="C315" s="4" t="s">
        <v>26</v>
      </c>
      <c r="D315" s="4" t="s">
        <v>27</v>
      </c>
      <c r="E315" s="4" t="s">
        <v>28</v>
      </c>
      <c r="F315" s="4">
        <v>2014</v>
      </c>
      <c r="G315" s="4">
        <v>811</v>
      </c>
      <c r="H315" s="4" t="s">
        <v>906</v>
      </c>
      <c r="I315" s="4">
        <v>4</v>
      </c>
      <c r="J315" s="4" t="s">
        <v>30</v>
      </c>
      <c r="K315" s="4" t="s">
        <v>31</v>
      </c>
      <c r="L315" s="4" t="s">
        <v>32</v>
      </c>
      <c r="M315" s="4" t="s">
        <v>33</v>
      </c>
      <c r="N315" s="4" t="s">
        <v>907</v>
      </c>
      <c r="O315" s="4" t="s">
        <v>908</v>
      </c>
      <c r="P315" s="4" t="s">
        <v>63</v>
      </c>
      <c r="Q315" s="4" t="s">
        <v>48</v>
      </c>
      <c r="R315" s="4" t="s">
        <v>64</v>
      </c>
      <c r="S315" s="4">
        <v>1</v>
      </c>
      <c r="T315" s="4" t="s">
        <v>50</v>
      </c>
      <c r="U315" s="4" t="s">
        <v>51</v>
      </c>
      <c r="V315" s="4" t="s">
        <v>62</v>
      </c>
      <c r="W315" s="4" t="s">
        <v>42</v>
      </c>
      <c r="X315" s="4" t="s">
        <v>53</v>
      </c>
    </row>
    <row r="316" spans="1:24" x14ac:dyDescent="0.25">
      <c r="A316" s="3">
        <v>314</v>
      </c>
      <c r="B316" s="4" t="s">
        <v>25</v>
      </c>
      <c r="C316" s="4" t="s">
        <v>26</v>
      </c>
      <c r="D316" s="4" t="s">
        <v>27</v>
      </c>
      <c r="E316" s="4" t="s">
        <v>28</v>
      </c>
      <c r="F316" s="4">
        <v>2014</v>
      </c>
      <c r="G316" s="4">
        <v>816</v>
      </c>
      <c r="H316" s="4" t="s">
        <v>914</v>
      </c>
      <c r="I316" s="4">
        <v>1</v>
      </c>
      <c r="J316" s="4" t="s">
        <v>30</v>
      </c>
      <c r="K316" s="4" t="s">
        <v>67</v>
      </c>
      <c r="L316" s="4" t="s">
        <v>32</v>
      </c>
      <c r="M316" s="4" t="s">
        <v>33</v>
      </c>
      <c r="N316" s="4" t="s">
        <v>915</v>
      </c>
      <c r="O316" s="4" t="s">
        <v>916</v>
      </c>
      <c r="P316" s="4" t="s">
        <v>917</v>
      </c>
      <c r="Q316" s="4" t="s">
        <v>918</v>
      </c>
      <c r="R316" s="4" t="s">
        <v>919</v>
      </c>
      <c r="S316" s="4">
        <v>1</v>
      </c>
      <c r="T316" s="4" t="s">
        <v>920</v>
      </c>
      <c r="U316" s="4" t="s">
        <v>921</v>
      </c>
      <c r="V316" s="4" t="s">
        <v>156</v>
      </c>
      <c r="W316" s="4" t="s">
        <v>42</v>
      </c>
      <c r="X316" s="4" t="s">
        <v>53</v>
      </c>
    </row>
    <row r="317" spans="1:24" x14ac:dyDescent="0.25">
      <c r="A317" s="3">
        <v>315</v>
      </c>
      <c r="B317" s="4" t="s">
        <v>25</v>
      </c>
      <c r="C317" s="4" t="s">
        <v>26</v>
      </c>
      <c r="D317" s="4" t="s">
        <v>27</v>
      </c>
      <c r="E317" s="4" t="s">
        <v>28</v>
      </c>
      <c r="F317" s="4">
        <v>2014</v>
      </c>
      <c r="G317" s="4">
        <v>816</v>
      </c>
      <c r="H317" s="4" t="s">
        <v>914</v>
      </c>
      <c r="I317" s="4">
        <v>2</v>
      </c>
      <c r="J317" s="4" t="s">
        <v>30</v>
      </c>
      <c r="K317" s="4" t="s">
        <v>67</v>
      </c>
      <c r="L317" s="4" t="s">
        <v>32</v>
      </c>
      <c r="M317" s="4" t="s">
        <v>33</v>
      </c>
      <c r="N317" s="4" t="s">
        <v>915</v>
      </c>
      <c r="O317" s="4" t="s">
        <v>916</v>
      </c>
      <c r="P317" s="4" t="s">
        <v>922</v>
      </c>
      <c r="Q317" s="4" t="s">
        <v>923</v>
      </c>
      <c r="R317" s="4" t="s">
        <v>924</v>
      </c>
      <c r="S317" s="4">
        <v>1</v>
      </c>
      <c r="T317" s="4" t="s">
        <v>920</v>
      </c>
      <c r="U317" s="4" t="s">
        <v>921</v>
      </c>
      <c r="V317" s="4" t="s">
        <v>156</v>
      </c>
      <c r="W317" s="4" t="s">
        <v>42</v>
      </c>
      <c r="X317" s="4" t="s">
        <v>53</v>
      </c>
    </row>
    <row r="318" spans="1:24" x14ac:dyDescent="0.25">
      <c r="A318" s="3">
        <v>316</v>
      </c>
      <c r="B318" s="4" t="s">
        <v>25</v>
      </c>
      <c r="C318" s="4" t="s">
        <v>26</v>
      </c>
      <c r="D318" s="4" t="s">
        <v>27</v>
      </c>
      <c r="E318" s="4" t="s">
        <v>28</v>
      </c>
      <c r="F318" s="4">
        <v>2014</v>
      </c>
      <c r="G318" s="4">
        <v>816</v>
      </c>
      <c r="H318" s="4" t="s">
        <v>914</v>
      </c>
      <c r="I318" s="4">
        <v>3</v>
      </c>
      <c r="J318" s="4" t="s">
        <v>30</v>
      </c>
      <c r="K318" s="4" t="s">
        <v>67</v>
      </c>
      <c r="L318" s="4" t="s">
        <v>32</v>
      </c>
      <c r="M318" s="4" t="s">
        <v>33</v>
      </c>
      <c r="N318" s="4" t="s">
        <v>915</v>
      </c>
      <c r="O318" s="4" t="s">
        <v>916</v>
      </c>
      <c r="P318" s="4" t="s">
        <v>925</v>
      </c>
      <c r="Q318" s="4" t="s">
        <v>923</v>
      </c>
      <c r="R318" s="4" t="s">
        <v>924</v>
      </c>
      <c r="S318" s="4">
        <v>1</v>
      </c>
      <c r="T318" s="4" t="s">
        <v>920</v>
      </c>
      <c r="U318" s="4" t="s">
        <v>921</v>
      </c>
      <c r="V318" s="4" t="s">
        <v>156</v>
      </c>
      <c r="W318" s="4" t="s">
        <v>42</v>
      </c>
      <c r="X318" s="4" t="s">
        <v>53</v>
      </c>
    </row>
    <row r="319" spans="1:24" x14ac:dyDescent="0.25">
      <c r="A319" s="3">
        <v>317</v>
      </c>
      <c r="B319" s="4" t="s">
        <v>87</v>
      </c>
      <c r="C319" s="4" t="s">
        <v>26</v>
      </c>
      <c r="D319" s="4" t="s">
        <v>27</v>
      </c>
      <c r="E319" s="4" t="s">
        <v>28</v>
      </c>
      <c r="F319" s="4">
        <v>2016</v>
      </c>
      <c r="G319" s="4">
        <v>119</v>
      </c>
      <c r="H319" s="4" t="s">
        <v>914</v>
      </c>
      <c r="I319" s="4">
        <v>1</v>
      </c>
      <c r="J319" s="4" t="s">
        <v>30</v>
      </c>
      <c r="K319" s="4" t="s">
        <v>67</v>
      </c>
      <c r="L319" s="4" t="s">
        <v>32</v>
      </c>
      <c r="M319" s="4" t="s">
        <v>926</v>
      </c>
      <c r="N319" s="4" t="s">
        <v>927</v>
      </c>
      <c r="O319" s="4" t="s">
        <v>928</v>
      </c>
      <c r="P319" s="4" t="s">
        <v>929</v>
      </c>
      <c r="Q319" s="4" t="s">
        <v>930</v>
      </c>
      <c r="R319" s="4" t="s">
        <v>931</v>
      </c>
      <c r="S319" s="4">
        <v>1</v>
      </c>
      <c r="T319" s="4" t="s">
        <v>421</v>
      </c>
      <c r="U319" s="4" t="s">
        <v>412</v>
      </c>
      <c r="V319" s="4" t="s">
        <v>95</v>
      </c>
      <c r="W319" s="4" t="s">
        <v>42</v>
      </c>
      <c r="X319" s="4" t="s">
        <v>43</v>
      </c>
    </row>
    <row r="320" spans="1:24" x14ac:dyDescent="0.25">
      <c r="A320" s="3">
        <v>318</v>
      </c>
      <c r="B320" s="4" t="s">
        <v>25</v>
      </c>
      <c r="C320" s="4" t="s">
        <v>26</v>
      </c>
      <c r="D320" s="4" t="s">
        <v>27</v>
      </c>
      <c r="E320" s="4" t="s">
        <v>28</v>
      </c>
      <c r="F320" s="4">
        <v>2014</v>
      </c>
      <c r="G320" s="4">
        <v>817</v>
      </c>
      <c r="H320" s="4" t="s">
        <v>932</v>
      </c>
      <c r="I320" s="4">
        <v>1</v>
      </c>
      <c r="J320" s="4" t="s">
        <v>30</v>
      </c>
      <c r="K320" s="4" t="s">
        <v>67</v>
      </c>
      <c r="L320" s="4" t="s">
        <v>32</v>
      </c>
      <c r="M320" s="4" t="s">
        <v>33</v>
      </c>
      <c r="N320" s="4" t="s">
        <v>933</v>
      </c>
      <c r="O320" s="4" t="s">
        <v>916</v>
      </c>
      <c r="P320" s="4" t="s">
        <v>934</v>
      </c>
      <c r="Q320" s="4" t="s">
        <v>918</v>
      </c>
      <c r="R320" s="4" t="s">
        <v>919</v>
      </c>
      <c r="S320" s="4">
        <v>1</v>
      </c>
      <c r="T320" s="4" t="s">
        <v>920</v>
      </c>
      <c r="U320" s="4" t="s">
        <v>921</v>
      </c>
      <c r="V320" s="4" t="s">
        <v>156</v>
      </c>
      <c r="W320" s="4" t="s">
        <v>42</v>
      </c>
      <c r="X320" s="4" t="s">
        <v>53</v>
      </c>
    </row>
    <row r="321" spans="1:24" x14ac:dyDescent="0.25">
      <c r="A321" s="3">
        <v>319</v>
      </c>
      <c r="B321" s="4" t="s">
        <v>25</v>
      </c>
      <c r="C321" s="4" t="s">
        <v>26</v>
      </c>
      <c r="D321" s="4" t="s">
        <v>27</v>
      </c>
      <c r="E321" s="4" t="s">
        <v>28</v>
      </c>
      <c r="F321" s="4">
        <v>2014</v>
      </c>
      <c r="G321" s="4">
        <v>817</v>
      </c>
      <c r="H321" s="4" t="s">
        <v>932</v>
      </c>
      <c r="I321" s="4">
        <v>2</v>
      </c>
      <c r="J321" s="4" t="s">
        <v>30</v>
      </c>
      <c r="K321" s="4" t="s">
        <v>67</v>
      </c>
      <c r="L321" s="4" t="s">
        <v>32</v>
      </c>
      <c r="M321" s="4" t="s">
        <v>33</v>
      </c>
      <c r="N321" s="4" t="s">
        <v>933</v>
      </c>
      <c r="O321" s="4" t="s">
        <v>916</v>
      </c>
      <c r="P321" s="4" t="s">
        <v>935</v>
      </c>
      <c r="Q321" s="4" t="s">
        <v>923</v>
      </c>
      <c r="R321" s="4" t="s">
        <v>924</v>
      </c>
      <c r="S321" s="4">
        <v>1</v>
      </c>
      <c r="T321" s="4" t="s">
        <v>920</v>
      </c>
      <c r="U321" s="4" t="s">
        <v>921</v>
      </c>
      <c r="V321" s="4" t="s">
        <v>156</v>
      </c>
      <c r="W321" s="4" t="s">
        <v>42</v>
      </c>
      <c r="X321" s="4" t="s">
        <v>53</v>
      </c>
    </row>
    <row r="322" spans="1:24" x14ac:dyDescent="0.25">
      <c r="A322" s="3">
        <v>320</v>
      </c>
      <c r="B322" s="4" t="s">
        <v>25</v>
      </c>
      <c r="C322" s="4" t="s">
        <v>26</v>
      </c>
      <c r="D322" s="4" t="s">
        <v>27</v>
      </c>
      <c r="E322" s="4" t="s">
        <v>28</v>
      </c>
      <c r="F322" s="4">
        <v>2014</v>
      </c>
      <c r="G322" s="4">
        <v>817</v>
      </c>
      <c r="H322" s="4" t="s">
        <v>932</v>
      </c>
      <c r="I322" s="4">
        <v>3</v>
      </c>
      <c r="J322" s="4" t="s">
        <v>30</v>
      </c>
      <c r="K322" s="4" t="s">
        <v>67</v>
      </c>
      <c r="L322" s="4" t="s">
        <v>32</v>
      </c>
      <c r="M322" s="4" t="s">
        <v>33</v>
      </c>
      <c r="N322" s="4" t="s">
        <v>933</v>
      </c>
      <c r="O322" s="4" t="s">
        <v>916</v>
      </c>
      <c r="P322" s="4" t="s">
        <v>936</v>
      </c>
      <c r="Q322" s="4" t="s">
        <v>923</v>
      </c>
      <c r="R322" s="4" t="s">
        <v>924</v>
      </c>
      <c r="S322" s="4">
        <v>1</v>
      </c>
      <c r="T322" s="4" t="s">
        <v>920</v>
      </c>
      <c r="U322" s="4" t="s">
        <v>921</v>
      </c>
      <c r="V322" s="4" t="s">
        <v>156</v>
      </c>
      <c r="W322" s="4" t="s">
        <v>42</v>
      </c>
      <c r="X322" s="4" t="s">
        <v>53</v>
      </c>
    </row>
    <row r="323" spans="1:24" x14ac:dyDescent="0.25">
      <c r="A323" s="3">
        <v>321</v>
      </c>
      <c r="B323" s="4" t="s">
        <v>25</v>
      </c>
      <c r="C323" s="4" t="s">
        <v>26</v>
      </c>
      <c r="D323" s="4" t="s">
        <v>27</v>
      </c>
      <c r="E323" s="4" t="s">
        <v>28</v>
      </c>
      <c r="F323" s="4">
        <v>2014</v>
      </c>
      <c r="G323" s="4">
        <v>818</v>
      </c>
      <c r="H323" s="4" t="s">
        <v>937</v>
      </c>
      <c r="I323" s="4">
        <v>1</v>
      </c>
      <c r="J323" s="4" t="s">
        <v>30</v>
      </c>
      <c r="K323" s="4" t="s">
        <v>67</v>
      </c>
      <c r="L323" s="4" t="s">
        <v>32</v>
      </c>
      <c r="M323" s="4" t="s">
        <v>33</v>
      </c>
      <c r="N323" s="4" t="s">
        <v>938</v>
      </c>
      <c r="O323" s="4" t="s">
        <v>939</v>
      </c>
      <c r="P323" s="4" t="s">
        <v>940</v>
      </c>
      <c r="Q323" s="4" t="s">
        <v>918</v>
      </c>
      <c r="R323" s="4" t="s">
        <v>941</v>
      </c>
      <c r="S323" s="4">
        <v>1</v>
      </c>
      <c r="T323" s="4" t="s">
        <v>297</v>
      </c>
      <c r="U323" s="4" t="s">
        <v>942</v>
      </c>
      <c r="V323" s="4" t="s">
        <v>943</v>
      </c>
      <c r="W323" s="4" t="s">
        <v>42</v>
      </c>
      <c r="X323" s="4" t="s">
        <v>53</v>
      </c>
    </row>
    <row r="324" spans="1:24" x14ac:dyDescent="0.25">
      <c r="A324" s="3">
        <v>322</v>
      </c>
      <c r="B324" s="4" t="s">
        <v>25</v>
      </c>
      <c r="C324" s="4" t="s">
        <v>26</v>
      </c>
      <c r="D324" s="4" t="s">
        <v>27</v>
      </c>
      <c r="E324" s="4" t="s">
        <v>28</v>
      </c>
      <c r="F324" s="4">
        <v>2014</v>
      </c>
      <c r="G324" s="4">
        <v>812</v>
      </c>
      <c r="H324" s="4" t="s">
        <v>944</v>
      </c>
      <c r="I324" s="4">
        <v>1</v>
      </c>
      <c r="J324" s="4" t="s">
        <v>30</v>
      </c>
      <c r="K324" s="4" t="s">
        <v>31</v>
      </c>
      <c r="L324" s="4" t="s">
        <v>32</v>
      </c>
      <c r="M324" s="4" t="s">
        <v>33</v>
      </c>
      <c r="N324" s="4" t="s">
        <v>945</v>
      </c>
      <c r="O324" s="4" t="s">
        <v>946</v>
      </c>
      <c r="P324" s="4" t="s">
        <v>947</v>
      </c>
      <c r="Q324" s="4" t="s">
        <v>912</v>
      </c>
      <c r="R324" s="4" t="s">
        <v>948</v>
      </c>
      <c r="S324" s="4">
        <v>1</v>
      </c>
      <c r="T324" s="4" t="s">
        <v>920</v>
      </c>
      <c r="U324" s="4" t="s">
        <v>51</v>
      </c>
      <c r="V324" s="4" t="s">
        <v>949</v>
      </c>
      <c r="W324" s="4" t="s">
        <v>42</v>
      </c>
      <c r="X324" s="4" t="s">
        <v>53</v>
      </c>
    </row>
    <row r="325" spans="1:24" x14ac:dyDescent="0.25">
      <c r="A325" s="3">
        <v>323</v>
      </c>
      <c r="B325" s="4" t="s">
        <v>25</v>
      </c>
      <c r="C325" s="4" t="s">
        <v>26</v>
      </c>
      <c r="D325" s="4" t="s">
        <v>27</v>
      </c>
      <c r="E325" s="4" t="s">
        <v>28</v>
      </c>
      <c r="F325" s="4">
        <v>2014</v>
      </c>
      <c r="G325" s="4">
        <v>813</v>
      </c>
      <c r="H325" s="4" t="s">
        <v>950</v>
      </c>
      <c r="I325" s="4">
        <v>1</v>
      </c>
      <c r="J325" s="4" t="s">
        <v>30</v>
      </c>
      <c r="K325" s="4" t="s">
        <v>31</v>
      </c>
      <c r="L325" s="4" t="s">
        <v>32</v>
      </c>
      <c r="M325" s="4" t="s">
        <v>33</v>
      </c>
      <c r="N325" s="4" t="s">
        <v>951</v>
      </c>
      <c r="O325" s="4" t="s">
        <v>952</v>
      </c>
      <c r="P325" s="4" t="s">
        <v>953</v>
      </c>
      <c r="Q325" s="4" t="s">
        <v>954</v>
      </c>
      <c r="R325" s="4" t="s">
        <v>955</v>
      </c>
      <c r="S325" s="4">
        <v>1</v>
      </c>
      <c r="T325" s="4" t="s">
        <v>956</v>
      </c>
      <c r="U325" s="4" t="s">
        <v>957</v>
      </c>
      <c r="V325" s="4" t="s">
        <v>62</v>
      </c>
      <c r="W325" s="4" t="s">
        <v>42</v>
      </c>
      <c r="X325" s="4" t="s">
        <v>53</v>
      </c>
    </row>
    <row r="326" spans="1:24" x14ac:dyDescent="0.25">
      <c r="A326" s="3">
        <v>324</v>
      </c>
      <c r="B326" s="4" t="s">
        <v>25</v>
      </c>
      <c r="C326" s="4" t="s">
        <v>26</v>
      </c>
      <c r="D326" s="4" t="s">
        <v>27</v>
      </c>
      <c r="E326" s="4" t="s">
        <v>28</v>
      </c>
      <c r="F326" s="4">
        <v>2014</v>
      </c>
      <c r="G326" s="4">
        <v>813</v>
      </c>
      <c r="H326" s="4" t="s">
        <v>950</v>
      </c>
      <c r="I326" s="4">
        <v>2</v>
      </c>
      <c r="J326" s="4" t="s">
        <v>30</v>
      </c>
      <c r="K326" s="4" t="s">
        <v>31</v>
      </c>
      <c r="L326" s="4" t="s">
        <v>32</v>
      </c>
      <c r="M326" s="4" t="s">
        <v>33</v>
      </c>
      <c r="N326" s="4" t="s">
        <v>951</v>
      </c>
      <c r="O326" s="4" t="s">
        <v>958</v>
      </c>
      <c r="P326" s="4" t="s">
        <v>959</v>
      </c>
      <c r="Q326" s="4" t="s">
        <v>138</v>
      </c>
      <c r="R326" s="4" t="s">
        <v>960</v>
      </c>
      <c r="S326" s="4">
        <v>1</v>
      </c>
      <c r="T326" s="4" t="s">
        <v>961</v>
      </c>
      <c r="U326" s="4" t="s">
        <v>51</v>
      </c>
      <c r="V326" s="4" t="s">
        <v>62</v>
      </c>
      <c r="W326" s="4" t="s">
        <v>42</v>
      </c>
      <c r="X326" s="4" t="s">
        <v>53</v>
      </c>
    </row>
    <row r="327" spans="1:24" x14ac:dyDescent="0.25">
      <c r="A327" s="3">
        <v>325</v>
      </c>
      <c r="B327" s="4" t="s">
        <v>25</v>
      </c>
      <c r="C327" s="4" t="s">
        <v>26</v>
      </c>
      <c r="D327" s="4" t="s">
        <v>27</v>
      </c>
      <c r="E327" s="4" t="s">
        <v>28</v>
      </c>
      <c r="F327" s="4">
        <v>2014</v>
      </c>
      <c r="G327" s="4">
        <v>813</v>
      </c>
      <c r="H327" s="4" t="s">
        <v>950</v>
      </c>
      <c r="I327" s="4">
        <v>3</v>
      </c>
      <c r="J327" s="4" t="s">
        <v>30</v>
      </c>
      <c r="K327" s="4" t="s">
        <v>31</v>
      </c>
      <c r="L327" s="4" t="s">
        <v>32</v>
      </c>
      <c r="M327" s="4" t="s">
        <v>33</v>
      </c>
      <c r="N327" s="4" t="s">
        <v>951</v>
      </c>
      <c r="O327" s="4" t="s">
        <v>958</v>
      </c>
      <c r="P327" s="4" t="s">
        <v>959</v>
      </c>
      <c r="Q327" s="4" t="s">
        <v>138</v>
      </c>
      <c r="R327" s="4" t="s">
        <v>960</v>
      </c>
      <c r="S327" s="4">
        <v>1</v>
      </c>
      <c r="T327" s="4" t="s">
        <v>961</v>
      </c>
      <c r="U327" s="4" t="s">
        <v>51</v>
      </c>
      <c r="V327" s="4" t="s">
        <v>62</v>
      </c>
      <c r="W327" s="4" t="s">
        <v>42</v>
      </c>
      <c r="X327" s="4" t="s">
        <v>53</v>
      </c>
    </row>
    <row r="328" spans="1:24" x14ac:dyDescent="0.25">
      <c r="A328" s="3">
        <v>326</v>
      </c>
      <c r="B328" s="4" t="s">
        <v>25</v>
      </c>
      <c r="C328" s="4" t="s">
        <v>26</v>
      </c>
      <c r="D328" s="4" t="s">
        <v>27</v>
      </c>
      <c r="E328" s="4" t="s">
        <v>28</v>
      </c>
      <c r="F328" s="4">
        <v>2014</v>
      </c>
      <c r="G328" s="4">
        <v>813</v>
      </c>
      <c r="H328" s="4" t="s">
        <v>950</v>
      </c>
      <c r="I328" s="4">
        <v>4</v>
      </c>
      <c r="J328" s="4" t="s">
        <v>30</v>
      </c>
      <c r="K328" s="4" t="s">
        <v>31</v>
      </c>
      <c r="L328" s="4" t="s">
        <v>32</v>
      </c>
      <c r="M328" s="4" t="s">
        <v>33</v>
      </c>
      <c r="N328" s="4" t="s">
        <v>951</v>
      </c>
      <c r="O328" s="4" t="s">
        <v>952</v>
      </c>
      <c r="P328" s="4" t="s">
        <v>953</v>
      </c>
      <c r="Q328" s="4" t="s">
        <v>954</v>
      </c>
      <c r="R328" s="4" t="s">
        <v>955</v>
      </c>
      <c r="S328" s="4">
        <v>1</v>
      </c>
      <c r="T328" s="4" t="s">
        <v>956</v>
      </c>
      <c r="U328" s="4" t="s">
        <v>957</v>
      </c>
      <c r="V328" s="4" t="s">
        <v>62</v>
      </c>
      <c r="W328" s="4" t="s">
        <v>42</v>
      </c>
      <c r="X328" s="4" t="s">
        <v>53</v>
      </c>
    </row>
    <row r="329" spans="1:24" x14ac:dyDescent="0.25">
      <c r="A329" s="3">
        <v>327</v>
      </c>
      <c r="B329" s="4" t="s">
        <v>25</v>
      </c>
      <c r="C329" s="4" t="s">
        <v>26</v>
      </c>
      <c r="D329" s="4" t="s">
        <v>27</v>
      </c>
      <c r="E329" s="4" t="s">
        <v>28</v>
      </c>
      <c r="F329" s="4">
        <v>2014</v>
      </c>
      <c r="G329" s="4">
        <v>813</v>
      </c>
      <c r="H329" s="4" t="s">
        <v>950</v>
      </c>
      <c r="I329" s="4">
        <v>5</v>
      </c>
      <c r="J329" s="4" t="s">
        <v>30</v>
      </c>
      <c r="K329" s="4" t="s">
        <v>31</v>
      </c>
      <c r="L329" s="4" t="s">
        <v>32</v>
      </c>
      <c r="M329" s="4" t="s">
        <v>33</v>
      </c>
      <c r="N329" s="4" t="s">
        <v>951</v>
      </c>
      <c r="O329" s="4" t="s">
        <v>962</v>
      </c>
      <c r="P329" s="4" t="s">
        <v>963</v>
      </c>
      <c r="Q329" s="4" t="s">
        <v>964</v>
      </c>
      <c r="R329" s="4" t="s">
        <v>965</v>
      </c>
      <c r="S329" s="4">
        <v>1</v>
      </c>
      <c r="T329" s="4" t="s">
        <v>50</v>
      </c>
      <c r="U329" s="4" t="s">
        <v>51</v>
      </c>
      <c r="V329" s="4" t="s">
        <v>62</v>
      </c>
      <c r="W329" s="4" t="s">
        <v>42</v>
      </c>
      <c r="X329" s="4" t="s">
        <v>53</v>
      </c>
    </row>
    <row r="330" spans="1:24" x14ac:dyDescent="0.25">
      <c r="A330" s="3">
        <v>328</v>
      </c>
      <c r="B330" s="4" t="s">
        <v>25</v>
      </c>
      <c r="C330" s="4" t="s">
        <v>26</v>
      </c>
      <c r="D330" s="4" t="s">
        <v>27</v>
      </c>
      <c r="E330" s="4" t="s">
        <v>28</v>
      </c>
      <c r="F330" s="4">
        <v>2014</v>
      </c>
      <c r="G330" s="4">
        <v>813</v>
      </c>
      <c r="H330" s="4" t="s">
        <v>950</v>
      </c>
      <c r="I330" s="4">
        <v>6</v>
      </c>
      <c r="J330" s="4" t="s">
        <v>30</v>
      </c>
      <c r="K330" s="4" t="s">
        <v>31</v>
      </c>
      <c r="L330" s="4" t="s">
        <v>32</v>
      </c>
      <c r="M330" s="4" t="s">
        <v>33</v>
      </c>
      <c r="N330" s="4" t="s">
        <v>951</v>
      </c>
      <c r="O330" s="4" t="s">
        <v>962</v>
      </c>
      <c r="P330" s="4" t="s">
        <v>966</v>
      </c>
      <c r="Q330" s="4" t="s">
        <v>967</v>
      </c>
      <c r="R330" s="4" t="s">
        <v>968</v>
      </c>
      <c r="S330" s="4">
        <v>1</v>
      </c>
      <c r="T330" s="4" t="s">
        <v>50</v>
      </c>
      <c r="U330" s="4" t="s">
        <v>51</v>
      </c>
      <c r="V330" s="4" t="s">
        <v>62</v>
      </c>
      <c r="W330" s="4" t="s">
        <v>42</v>
      </c>
      <c r="X330" s="4" t="s">
        <v>53</v>
      </c>
    </row>
    <row r="331" spans="1:24" x14ac:dyDescent="0.25">
      <c r="A331" s="3">
        <v>329</v>
      </c>
      <c r="B331" s="4" t="s">
        <v>25</v>
      </c>
      <c r="C331" s="4" t="s">
        <v>26</v>
      </c>
      <c r="D331" s="4" t="s">
        <v>27</v>
      </c>
      <c r="E331" s="4" t="s">
        <v>28</v>
      </c>
      <c r="F331" s="4">
        <v>2014</v>
      </c>
      <c r="G331" s="4">
        <v>819</v>
      </c>
      <c r="H331" s="4" t="s">
        <v>969</v>
      </c>
      <c r="I331" s="4">
        <v>1</v>
      </c>
      <c r="J331" s="4" t="s">
        <v>30</v>
      </c>
      <c r="K331" s="4" t="s">
        <v>67</v>
      </c>
      <c r="L331" s="4" t="s">
        <v>32</v>
      </c>
      <c r="M331" s="4" t="s">
        <v>33</v>
      </c>
      <c r="N331" s="4" t="s">
        <v>970</v>
      </c>
      <c r="O331" s="4" t="s">
        <v>971</v>
      </c>
      <c r="P331" s="4" t="s">
        <v>972</v>
      </c>
      <c r="Q331" s="4" t="s">
        <v>973</v>
      </c>
      <c r="R331" s="4" t="s">
        <v>974</v>
      </c>
      <c r="S331" s="4">
        <v>1</v>
      </c>
      <c r="T331" s="4" t="s">
        <v>920</v>
      </c>
      <c r="U331" s="4" t="s">
        <v>921</v>
      </c>
      <c r="V331" s="4" t="s">
        <v>975</v>
      </c>
      <c r="W331" s="4" t="s">
        <v>42</v>
      </c>
      <c r="X331" s="4" t="s">
        <v>43</v>
      </c>
    </row>
    <row r="332" spans="1:24" x14ac:dyDescent="0.25">
      <c r="A332" s="3">
        <v>330</v>
      </c>
      <c r="B332" s="4" t="s">
        <v>25</v>
      </c>
      <c r="C332" s="4" t="s">
        <v>26</v>
      </c>
      <c r="D332" s="4" t="s">
        <v>27</v>
      </c>
      <c r="E332" s="4" t="s">
        <v>28</v>
      </c>
      <c r="F332" s="4">
        <v>2014</v>
      </c>
      <c r="G332" s="4">
        <v>819</v>
      </c>
      <c r="H332" s="4" t="s">
        <v>969</v>
      </c>
      <c r="I332" s="4">
        <v>2</v>
      </c>
      <c r="J332" s="4" t="s">
        <v>30</v>
      </c>
      <c r="K332" s="4" t="s">
        <v>67</v>
      </c>
      <c r="L332" s="4" t="s">
        <v>32</v>
      </c>
      <c r="M332" s="4" t="s">
        <v>33</v>
      </c>
      <c r="N332" s="4" t="s">
        <v>970</v>
      </c>
      <c r="O332" s="4" t="s">
        <v>971</v>
      </c>
      <c r="P332" s="4" t="s">
        <v>976</v>
      </c>
      <c r="Q332" s="4" t="s">
        <v>977</v>
      </c>
      <c r="R332" s="4" t="s">
        <v>978</v>
      </c>
      <c r="S332" s="4">
        <v>1</v>
      </c>
      <c r="T332" s="4" t="s">
        <v>979</v>
      </c>
      <c r="U332" s="4" t="s">
        <v>208</v>
      </c>
      <c r="V332" s="4" t="s">
        <v>209</v>
      </c>
      <c r="W332" s="4" t="s">
        <v>42</v>
      </c>
      <c r="X332" s="4" t="s">
        <v>53</v>
      </c>
    </row>
    <row r="333" spans="1:24" x14ac:dyDescent="0.25">
      <c r="A333" s="3">
        <v>331</v>
      </c>
      <c r="B333" s="4" t="s">
        <v>25</v>
      </c>
      <c r="C333" s="4" t="s">
        <v>26</v>
      </c>
      <c r="D333" s="4" t="s">
        <v>27</v>
      </c>
      <c r="E333" s="4" t="s">
        <v>28</v>
      </c>
      <c r="F333" s="4">
        <v>2015</v>
      </c>
      <c r="G333" s="4">
        <v>108</v>
      </c>
      <c r="H333" s="4" t="s">
        <v>980</v>
      </c>
      <c r="I333" s="4">
        <v>1</v>
      </c>
      <c r="J333" s="4" t="s">
        <v>30</v>
      </c>
      <c r="K333" s="4" t="s">
        <v>67</v>
      </c>
      <c r="L333" s="4" t="s">
        <v>32</v>
      </c>
      <c r="M333" s="4" t="s">
        <v>68</v>
      </c>
      <c r="N333" s="4" t="s">
        <v>981</v>
      </c>
      <c r="O333" s="4" t="s">
        <v>143</v>
      </c>
      <c r="P333" s="4" t="s">
        <v>982</v>
      </c>
      <c r="Q333" s="4" t="s">
        <v>983</v>
      </c>
      <c r="R333" s="4" t="s">
        <v>984</v>
      </c>
      <c r="S333" s="4">
        <v>1</v>
      </c>
      <c r="T333" s="4" t="s">
        <v>147</v>
      </c>
      <c r="U333" s="4" t="s">
        <v>148</v>
      </c>
      <c r="V333" s="4" t="s">
        <v>148</v>
      </c>
      <c r="W333" s="4" t="s">
        <v>42</v>
      </c>
      <c r="X333" s="4" t="s">
        <v>43</v>
      </c>
    </row>
    <row r="334" spans="1:24" x14ac:dyDescent="0.25">
      <c r="A334" s="3">
        <v>332</v>
      </c>
      <c r="B334" s="4" t="s">
        <v>25</v>
      </c>
      <c r="C334" s="4" t="s">
        <v>26</v>
      </c>
      <c r="D334" s="4" t="s">
        <v>27</v>
      </c>
      <c r="E334" s="4" t="s">
        <v>28</v>
      </c>
      <c r="F334" s="4">
        <v>2013</v>
      </c>
      <c r="G334" s="4">
        <v>808</v>
      </c>
      <c r="H334" s="4" t="s">
        <v>985</v>
      </c>
      <c r="I334" s="4">
        <v>1</v>
      </c>
      <c r="J334" s="4" t="s">
        <v>30</v>
      </c>
      <c r="K334" s="4" t="s">
        <v>67</v>
      </c>
      <c r="L334" s="4" t="s">
        <v>32</v>
      </c>
      <c r="M334" s="4" t="s">
        <v>33</v>
      </c>
      <c r="N334" s="4" t="s">
        <v>986</v>
      </c>
      <c r="O334" s="4" t="s">
        <v>987</v>
      </c>
      <c r="P334" s="4" t="s">
        <v>988</v>
      </c>
      <c r="Q334" s="4" t="s">
        <v>379</v>
      </c>
      <c r="R334" s="4" t="s">
        <v>989</v>
      </c>
      <c r="S334" s="4">
        <v>0.8</v>
      </c>
      <c r="T334" s="4" t="s">
        <v>126</v>
      </c>
      <c r="U334" s="4" t="s">
        <v>990</v>
      </c>
      <c r="V334" s="4" t="s">
        <v>991</v>
      </c>
      <c r="W334" s="4" t="s">
        <v>42</v>
      </c>
      <c r="X334" s="4" t="s">
        <v>43</v>
      </c>
    </row>
    <row r="335" spans="1:24" x14ac:dyDescent="0.25">
      <c r="A335" s="3">
        <v>333</v>
      </c>
      <c r="B335" s="4" t="s">
        <v>25</v>
      </c>
      <c r="C335" s="4" t="s">
        <v>26</v>
      </c>
      <c r="D335" s="4" t="s">
        <v>27</v>
      </c>
      <c r="E335" s="4" t="s">
        <v>28</v>
      </c>
      <c r="F335" s="4">
        <v>2014</v>
      </c>
      <c r="G335" s="4">
        <v>869</v>
      </c>
      <c r="H335" s="4" t="s">
        <v>992</v>
      </c>
      <c r="I335" s="4">
        <v>1</v>
      </c>
      <c r="J335" s="4" t="s">
        <v>30</v>
      </c>
      <c r="K335" s="4" t="s">
        <v>31</v>
      </c>
      <c r="L335" s="4" t="s">
        <v>32</v>
      </c>
      <c r="M335" s="4" t="s">
        <v>33</v>
      </c>
      <c r="N335" s="4" t="s">
        <v>993</v>
      </c>
      <c r="O335" s="4" t="s">
        <v>994</v>
      </c>
      <c r="P335" s="4" t="s">
        <v>995</v>
      </c>
      <c r="Q335" s="4" t="s">
        <v>996</v>
      </c>
      <c r="R335" s="4" t="s">
        <v>997</v>
      </c>
      <c r="S335" s="4">
        <v>100</v>
      </c>
      <c r="T335" s="4" t="s">
        <v>39</v>
      </c>
      <c r="U335" s="4" t="s">
        <v>40</v>
      </c>
      <c r="V335" s="4" t="s">
        <v>209</v>
      </c>
      <c r="W335" s="4" t="s">
        <v>42</v>
      </c>
      <c r="X335" s="4" t="s">
        <v>43</v>
      </c>
    </row>
    <row r="336" spans="1:24" x14ac:dyDescent="0.25">
      <c r="A336" s="3">
        <v>334</v>
      </c>
      <c r="B336" s="4" t="s">
        <v>25</v>
      </c>
      <c r="C336" s="4" t="s">
        <v>26</v>
      </c>
      <c r="D336" s="4" t="s">
        <v>27</v>
      </c>
      <c r="E336" s="4" t="s">
        <v>28</v>
      </c>
      <c r="F336" s="4">
        <v>2015</v>
      </c>
      <c r="G336" s="4">
        <v>108</v>
      </c>
      <c r="H336" s="4" t="s">
        <v>998</v>
      </c>
      <c r="I336" s="4">
        <v>1</v>
      </c>
      <c r="J336" s="4" t="s">
        <v>30</v>
      </c>
      <c r="K336" s="4" t="s">
        <v>67</v>
      </c>
      <c r="L336" s="4" t="s">
        <v>32</v>
      </c>
      <c r="M336" s="4" t="s">
        <v>68</v>
      </c>
      <c r="N336" s="4" t="s">
        <v>999</v>
      </c>
      <c r="O336" s="4" t="s">
        <v>1000</v>
      </c>
      <c r="P336" s="4" t="s">
        <v>1001</v>
      </c>
      <c r="Q336" s="4" t="s">
        <v>1002</v>
      </c>
      <c r="R336" s="4" t="s">
        <v>1003</v>
      </c>
      <c r="S336" s="4">
        <v>1</v>
      </c>
      <c r="T336" s="4" t="s">
        <v>1004</v>
      </c>
      <c r="U336" s="4" t="s">
        <v>118</v>
      </c>
      <c r="V336" s="4" t="s">
        <v>1005</v>
      </c>
      <c r="W336" s="4" t="s">
        <v>42</v>
      </c>
      <c r="X336" s="4" t="s">
        <v>43</v>
      </c>
    </row>
    <row r="337" spans="1:24" x14ac:dyDescent="0.25">
      <c r="A337" s="3">
        <v>335</v>
      </c>
      <c r="B337" s="4" t="s">
        <v>25</v>
      </c>
      <c r="C337" s="4" t="s">
        <v>26</v>
      </c>
      <c r="D337" s="4" t="s">
        <v>27</v>
      </c>
      <c r="E337" s="4" t="s">
        <v>28</v>
      </c>
      <c r="F337" s="4">
        <v>2015</v>
      </c>
      <c r="G337" s="4">
        <v>108</v>
      </c>
      <c r="H337" s="4" t="s">
        <v>1006</v>
      </c>
      <c r="I337" s="4">
        <v>1</v>
      </c>
      <c r="J337" s="4" t="s">
        <v>30</v>
      </c>
      <c r="K337" s="4" t="s">
        <v>67</v>
      </c>
      <c r="L337" s="4" t="s">
        <v>32</v>
      </c>
      <c r="M337" s="4" t="s">
        <v>68</v>
      </c>
      <c r="N337" s="4" t="s">
        <v>1007</v>
      </c>
      <c r="O337" s="4" t="s">
        <v>1008</v>
      </c>
      <c r="P337" s="4" t="s">
        <v>1009</v>
      </c>
      <c r="Q337" s="4" t="s">
        <v>1010</v>
      </c>
      <c r="R337" s="4" t="s">
        <v>1011</v>
      </c>
      <c r="S337" s="4">
        <v>1</v>
      </c>
      <c r="T337" s="4" t="s">
        <v>1012</v>
      </c>
      <c r="U337" s="4" t="s">
        <v>118</v>
      </c>
      <c r="V337" s="4" t="s">
        <v>87</v>
      </c>
      <c r="W337" s="4" t="s">
        <v>42</v>
      </c>
      <c r="X337" s="4" t="s">
        <v>43</v>
      </c>
    </row>
    <row r="338" spans="1:24" x14ac:dyDescent="0.25">
      <c r="A338" s="3">
        <v>336</v>
      </c>
      <c r="B338" s="4" t="s">
        <v>25</v>
      </c>
      <c r="C338" s="4" t="s">
        <v>26</v>
      </c>
      <c r="D338" s="4" t="s">
        <v>27</v>
      </c>
      <c r="E338" s="4" t="s">
        <v>28</v>
      </c>
      <c r="F338" s="4">
        <v>2015</v>
      </c>
      <c r="G338" s="4">
        <v>108</v>
      </c>
      <c r="H338" s="4" t="s">
        <v>1006</v>
      </c>
      <c r="I338" s="4">
        <v>2</v>
      </c>
      <c r="J338" s="4" t="s">
        <v>30</v>
      </c>
      <c r="K338" s="4" t="s">
        <v>67</v>
      </c>
      <c r="L338" s="4" t="s">
        <v>32</v>
      </c>
      <c r="M338" s="4" t="s">
        <v>68</v>
      </c>
      <c r="N338" s="4" t="s">
        <v>1007</v>
      </c>
      <c r="O338" s="4" t="s">
        <v>1008</v>
      </c>
      <c r="P338" s="4" t="s">
        <v>1013</v>
      </c>
      <c r="Q338" s="4" t="s">
        <v>1014</v>
      </c>
      <c r="R338" s="4" t="s">
        <v>1015</v>
      </c>
      <c r="S338" s="4">
        <v>1</v>
      </c>
      <c r="T338" s="4" t="s">
        <v>1012</v>
      </c>
      <c r="U338" s="4" t="s">
        <v>118</v>
      </c>
      <c r="V338" s="4" t="s">
        <v>87</v>
      </c>
      <c r="W338" s="4" t="s">
        <v>42</v>
      </c>
      <c r="X338" s="4" t="s">
        <v>43</v>
      </c>
    </row>
    <row r="339" spans="1:24" x14ac:dyDescent="0.25">
      <c r="A339" s="3">
        <v>337</v>
      </c>
      <c r="B339" s="4" t="s">
        <v>87</v>
      </c>
      <c r="C339" s="4" t="s">
        <v>26</v>
      </c>
      <c r="D339" s="4" t="s">
        <v>27</v>
      </c>
      <c r="E339" s="4" t="s">
        <v>28</v>
      </c>
      <c r="F339" s="4">
        <v>2016</v>
      </c>
      <c r="G339" s="4">
        <v>119</v>
      </c>
      <c r="H339" s="4" t="s">
        <v>1016</v>
      </c>
      <c r="I339" s="4">
        <v>1</v>
      </c>
      <c r="J339" s="4" t="s">
        <v>30</v>
      </c>
      <c r="K339" s="4" t="s">
        <v>67</v>
      </c>
      <c r="L339" s="4" t="s">
        <v>1017</v>
      </c>
      <c r="M339" s="4" t="s">
        <v>1018</v>
      </c>
      <c r="N339" s="4" t="s">
        <v>1019</v>
      </c>
      <c r="O339" s="4" t="s">
        <v>1020</v>
      </c>
      <c r="P339" s="4" t="s">
        <v>1021</v>
      </c>
      <c r="Q339" s="4" t="s">
        <v>1022</v>
      </c>
      <c r="R339" s="4" t="s">
        <v>1023</v>
      </c>
      <c r="S339" s="4">
        <v>1</v>
      </c>
      <c r="T339" s="4" t="s">
        <v>411</v>
      </c>
      <c r="U339" s="4" t="s">
        <v>412</v>
      </c>
      <c r="V339" s="4" t="s">
        <v>413</v>
      </c>
      <c r="W339" s="4" t="s">
        <v>42</v>
      </c>
      <c r="X339" s="4" t="s">
        <v>43</v>
      </c>
    </row>
    <row r="340" spans="1:24" x14ac:dyDescent="0.25">
      <c r="A340" s="3">
        <v>338</v>
      </c>
      <c r="B340" s="4" t="s">
        <v>87</v>
      </c>
      <c r="C340" s="4" t="s">
        <v>26</v>
      </c>
      <c r="D340" s="4" t="s">
        <v>27</v>
      </c>
      <c r="E340" s="4" t="s">
        <v>28</v>
      </c>
      <c r="F340" s="4">
        <v>2016</v>
      </c>
      <c r="G340" s="4">
        <v>119</v>
      </c>
      <c r="H340" s="4" t="s">
        <v>1016</v>
      </c>
      <c r="I340" s="4">
        <v>2</v>
      </c>
      <c r="J340" s="4" t="s">
        <v>30</v>
      </c>
      <c r="K340" s="4" t="s">
        <v>67</v>
      </c>
      <c r="L340" s="4" t="s">
        <v>1017</v>
      </c>
      <c r="M340" s="4" t="s">
        <v>1018</v>
      </c>
      <c r="N340" s="4" t="s">
        <v>1019</v>
      </c>
      <c r="O340" s="4" t="s">
        <v>1020</v>
      </c>
      <c r="P340" s="4" t="s">
        <v>1024</v>
      </c>
      <c r="Q340" s="4" t="s">
        <v>1025</v>
      </c>
      <c r="R340" s="4" t="s">
        <v>420</v>
      </c>
      <c r="S340" s="4">
        <v>1</v>
      </c>
      <c r="T340" s="4" t="s">
        <v>421</v>
      </c>
      <c r="U340" s="4" t="s">
        <v>412</v>
      </c>
      <c r="V340" s="4" t="s">
        <v>422</v>
      </c>
      <c r="W340" s="4" t="s">
        <v>42</v>
      </c>
      <c r="X340" s="4" t="s">
        <v>43</v>
      </c>
    </row>
    <row r="341" spans="1:24" x14ac:dyDescent="0.25">
      <c r="A341" s="3">
        <v>339</v>
      </c>
      <c r="B341" s="4" t="s">
        <v>87</v>
      </c>
      <c r="C341" s="4" t="s">
        <v>26</v>
      </c>
      <c r="D341" s="4" t="s">
        <v>27</v>
      </c>
      <c r="E341" s="4" t="s">
        <v>28</v>
      </c>
      <c r="F341" s="4">
        <v>2016</v>
      </c>
      <c r="G341" s="4">
        <v>119</v>
      </c>
      <c r="H341" s="4" t="s">
        <v>1016</v>
      </c>
      <c r="I341" s="4">
        <v>3</v>
      </c>
      <c r="J341" s="4" t="s">
        <v>30</v>
      </c>
      <c r="K341" s="4" t="s">
        <v>67</v>
      </c>
      <c r="L341" s="4" t="s">
        <v>1017</v>
      </c>
      <c r="M341" s="4" t="s">
        <v>1018</v>
      </c>
      <c r="N341" s="4" t="s">
        <v>1019</v>
      </c>
      <c r="O341" s="4" t="s">
        <v>1026</v>
      </c>
      <c r="P341" s="4" t="s">
        <v>1027</v>
      </c>
      <c r="Q341" s="4" t="s">
        <v>1028</v>
      </c>
      <c r="R341" s="4" t="s">
        <v>1029</v>
      </c>
      <c r="S341" s="4">
        <v>1</v>
      </c>
      <c r="T341" s="4" t="s">
        <v>411</v>
      </c>
      <c r="U341" s="4" t="s">
        <v>412</v>
      </c>
      <c r="V341" s="4" t="s">
        <v>413</v>
      </c>
      <c r="W341" s="4" t="s">
        <v>42</v>
      </c>
      <c r="X341" s="4" t="s">
        <v>43</v>
      </c>
    </row>
    <row r="342" spans="1:24" x14ac:dyDescent="0.25">
      <c r="A342" s="3">
        <v>340</v>
      </c>
      <c r="B342" s="4" t="s">
        <v>87</v>
      </c>
      <c r="C342" s="4" t="s">
        <v>26</v>
      </c>
      <c r="D342" s="4" t="s">
        <v>27</v>
      </c>
      <c r="E342" s="4" t="s">
        <v>28</v>
      </c>
      <c r="F342" s="4">
        <v>2016</v>
      </c>
      <c r="G342" s="4">
        <v>119</v>
      </c>
      <c r="H342" s="4" t="s">
        <v>1016</v>
      </c>
      <c r="I342" s="4">
        <v>4</v>
      </c>
      <c r="J342" s="4" t="s">
        <v>30</v>
      </c>
      <c r="K342" s="4" t="s">
        <v>67</v>
      </c>
      <c r="L342" s="4" t="s">
        <v>1017</v>
      </c>
      <c r="M342" s="4" t="s">
        <v>1018</v>
      </c>
      <c r="N342" s="4" t="s">
        <v>1019</v>
      </c>
      <c r="O342" s="4" t="s">
        <v>1026</v>
      </c>
      <c r="P342" s="4" t="s">
        <v>414</v>
      </c>
      <c r="Q342" s="4" t="s">
        <v>1028</v>
      </c>
      <c r="R342" s="4" t="s">
        <v>415</v>
      </c>
      <c r="S342" s="4">
        <v>0.9</v>
      </c>
      <c r="T342" s="4" t="s">
        <v>411</v>
      </c>
      <c r="U342" s="4" t="s">
        <v>412</v>
      </c>
      <c r="V342" s="4" t="s">
        <v>416</v>
      </c>
      <c r="W342" s="4" t="s">
        <v>42</v>
      </c>
      <c r="X342" s="4" t="s">
        <v>43</v>
      </c>
    </row>
    <row r="343" spans="1:24" x14ac:dyDescent="0.25">
      <c r="A343" s="3">
        <v>341</v>
      </c>
      <c r="B343" s="4" t="s">
        <v>65</v>
      </c>
      <c r="C343" s="4" t="s">
        <v>26</v>
      </c>
      <c r="D343" s="4" t="s">
        <v>27</v>
      </c>
      <c r="E343" s="4" t="s">
        <v>28</v>
      </c>
      <c r="F343" s="4">
        <v>2017</v>
      </c>
      <c r="G343" s="4">
        <v>91</v>
      </c>
      <c r="H343" s="4" t="s">
        <v>1016</v>
      </c>
      <c r="I343" s="4">
        <v>1</v>
      </c>
      <c r="J343" s="4" t="s">
        <v>30</v>
      </c>
      <c r="K343" s="4" t="s">
        <v>67</v>
      </c>
      <c r="L343" s="4" t="s">
        <v>1017</v>
      </c>
      <c r="M343" s="4" t="s">
        <v>1018</v>
      </c>
      <c r="N343" s="4" t="s">
        <v>1030</v>
      </c>
      <c r="O343" s="4" t="s">
        <v>1031</v>
      </c>
      <c r="P343" s="4" t="s">
        <v>1032</v>
      </c>
      <c r="Q343" s="4" t="s">
        <v>1033</v>
      </c>
      <c r="R343" s="4" t="s">
        <v>1034</v>
      </c>
      <c r="S343" s="4">
        <v>1</v>
      </c>
      <c r="T343" s="4" t="s">
        <v>1035</v>
      </c>
      <c r="U343" s="4" t="s">
        <v>75</v>
      </c>
      <c r="V343" s="4" t="s">
        <v>1036</v>
      </c>
      <c r="W343" s="4" t="s">
        <v>42</v>
      </c>
      <c r="X343" s="4" t="s">
        <v>333</v>
      </c>
    </row>
    <row r="344" spans="1:24" x14ac:dyDescent="0.25">
      <c r="A344" s="3">
        <v>342</v>
      </c>
      <c r="B344" s="4" t="s">
        <v>65</v>
      </c>
      <c r="C344" s="4" t="s">
        <v>26</v>
      </c>
      <c r="D344" s="4" t="s">
        <v>27</v>
      </c>
      <c r="E344" s="4" t="s">
        <v>28</v>
      </c>
      <c r="F344" s="4">
        <v>2017</v>
      </c>
      <c r="G344" s="4">
        <v>91</v>
      </c>
      <c r="H344" s="4" t="s">
        <v>1016</v>
      </c>
      <c r="I344" s="4">
        <v>2</v>
      </c>
      <c r="J344" s="4" t="s">
        <v>30</v>
      </c>
      <c r="K344" s="4" t="s">
        <v>67</v>
      </c>
      <c r="L344" s="4" t="s">
        <v>1017</v>
      </c>
      <c r="M344" s="4" t="s">
        <v>1018</v>
      </c>
      <c r="N344" s="4" t="s">
        <v>1030</v>
      </c>
      <c r="O344" s="4" t="s">
        <v>1031</v>
      </c>
      <c r="P344" s="4" t="s">
        <v>1037</v>
      </c>
      <c r="Q344" s="4" t="s">
        <v>1038</v>
      </c>
      <c r="R344" s="4" t="s">
        <v>912</v>
      </c>
      <c r="S344" s="4">
        <v>1</v>
      </c>
      <c r="T344" s="4" t="s">
        <v>1039</v>
      </c>
      <c r="U344" s="4" t="s">
        <v>75</v>
      </c>
      <c r="V344" s="4" t="s">
        <v>1040</v>
      </c>
      <c r="W344" s="4" t="s">
        <v>42</v>
      </c>
      <c r="X344" s="4" t="s">
        <v>43</v>
      </c>
    </row>
    <row r="345" spans="1:24" x14ac:dyDescent="0.25">
      <c r="A345" s="3">
        <v>343</v>
      </c>
      <c r="B345" s="4" t="s">
        <v>25</v>
      </c>
      <c r="C345" s="4" t="s">
        <v>26</v>
      </c>
      <c r="D345" s="4" t="s">
        <v>27</v>
      </c>
      <c r="E345" s="4" t="s">
        <v>28</v>
      </c>
      <c r="F345" s="4">
        <v>2015</v>
      </c>
      <c r="G345" s="4">
        <v>108</v>
      </c>
      <c r="H345" s="4" t="s">
        <v>1041</v>
      </c>
      <c r="I345" s="4">
        <v>1</v>
      </c>
      <c r="J345" s="4" t="s">
        <v>30</v>
      </c>
      <c r="K345" s="4" t="s">
        <v>67</v>
      </c>
      <c r="L345" s="4" t="s">
        <v>32</v>
      </c>
      <c r="M345" s="4" t="s">
        <v>68</v>
      </c>
      <c r="N345" s="4" t="s">
        <v>1042</v>
      </c>
      <c r="O345" s="4" t="s">
        <v>1043</v>
      </c>
      <c r="P345" s="4" t="s">
        <v>1044</v>
      </c>
      <c r="Q345" s="4" t="s">
        <v>116</v>
      </c>
      <c r="R345" s="4" t="s">
        <v>1045</v>
      </c>
      <c r="S345" s="4">
        <v>1</v>
      </c>
      <c r="T345" s="4" t="s">
        <v>1046</v>
      </c>
      <c r="U345" s="4" t="s">
        <v>118</v>
      </c>
      <c r="V345" s="4" t="s">
        <v>1047</v>
      </c>
      <c r="W345" s="4" t="s">
        <v>42</v>
      </c>
      <c r="X345" s="4" t="s">
        <v>43</v>
      </c>
    </row>
    <row r="346" spans="1:24" x14ac:dyDescent="0.25">
      <c r="A346" s="3">
        <v>344</v>
      </c>
      <c r="B346" s="4" t="s">
        <v>65</v>
      </c>
      <c r="C346" s="4" t="s">
        <v>26</v>
      </c>
      <c r="D346" s="4" t="s">
        <v>27</v>
      </c>
      <c r="E346" s="4" t="s">
        <v>28</v>
      </c>
      <c r="F346" s="4">
        <v>2017</v>
      </c>
      <c r="G346" s="4">
        <v>91</v>
      </c>
      <c r="H346" s="4" t="s">
        <v>1048</v>
      </c>
      <c r="I346" s="4">
        <v>1</v>
      </c>
      <c r="J346" s="4" t="s">
        <v>30</v>
      </c>
      <c r="K346" s="4" t="s">
        <v>67</v>
      </c>
      <c r="L346" s="4" t="s">
        <v>1017</v>
      </c>
      <c r="M346" s="4" t="s">
        <v>1018</v>
      </c>
      <c r="N346" s="4" t="s">
        <v>1049</v>
      </c>
      <c r="O346" s="4" t="s">
        <v>1050</v>
      </c>
      <c r="P346" s="4" t="s">
        <v>1051</v>
      </c>
      <c r="Q346" s="4" t="s">
        <v>1038</v>
      </c>
      <c r="R346" s="4" t="s">
        <v>912</v>
      </c>
      <c r="S346" s="4">
        <v>1</v>
      </c>
      <c r="T346" s="4" t="s">
        <v>1039</v>
      </c>
      <c r="U346" s="4" t="s">
        <v>75</v>
      </c>
      <c r="V346" s="4" t="s">
        <v>1040</v>
      </c>
      <c r="W346" s="4" t="s">
        <v>42</v>
      </c>
      <c r="X346" s="4" t="s">
        <v>43</v>
      </c>
    </row>
    <row r="347" spans="1:24" x14ac:dyDescent="0.25">
      <c r="A347" s="3">
        <v>345</v>
      </c>
      <c r="B347" s="4" t="s">
        <v>65</v>
      </c>
      <c r="C347" s="4" t="s">
        <v>26</v>
      </c>
      <c r="D347" s="4" t="s">
        <v>27</v>
      </c>
      <c r="E347" s="4" t="s">
        <v>28</v>
      </c>
      <c r="F347" s="4">
        <v>2017</v>
      </c>
      <c r="G347" s="4">
        <v>91</v>
      </c>
      <c r="H347" s="4" t="s">
        <v>1048</v>
      </c>
      <c r="I347" s="4">
        <v>2</v>
      </c>
      <c r="J347" s="4" t="s">
        <v>30</v>
      </c>
      <c r="K347" s="4" t="s">
        <v>67</v>
      </c>
      <c r="L347" s="4" t="s">
        <v>1017</v>
      </c>
      <c r="M347" s="4" t="s">
        <v>1018</v>
      </c>
      <c r="N347" s="4" t="s">
        <v>1049</v>
      </c>
      <c r="O347" s="4" t="s">
        <v>1050</v>
      </c>
      <c r="P347" s="4" t="s">
        <v>1052</v>
      </c>
      <c r="Q347" s="4" t="s">
        <v>1053</v>
      </c>
      <c r="R347" s="4" t="s">
        <v>1054</v>
      </c>
      <c r="S347" s="4">
        <v>90</v>
      </c>
      <c r="T347" s="4" t="s">
        <v>1039</v>
      </c>
      <c r="U347" s="4" t="s">
        <v>75</v>
      </c>
      <c r="V347" s="4" t="s">
        <v>1040</v>
      </c>
      <c r="W347" s="4" t="s">
        <v>42</v>
      </c>
      <c r="X347" s="4" t="s">
        <v>43</v>
      </c>
    </row>
    <row r="348" spans="1:24" x14ac:dyDescent="0.25">
      <c r="A348" s="3">
        <v>346</v>
      </c>
      <c r="B348" s="4" t="s">
        <v>25</v>
      </c>
      <c r="C348" s="4" t="s">
        <v>26</v>
      </c>
      <c r="D348" s="4" t="s">
        <v>27</v>
      </c>
      <c r="E348" s="4" t="s">
        <v>28</v>
      </c>
      <c r="F348" s="4">
        <v>2015</v>
      </c>
      <c r="G348" s="4">
        <v>108</v>
      </c>
      <c r="H348" s="4" t="s">
        <v>1055</v>
      </c>
      <c r="I348" s="4">
        <v>1</v>
      </c>
      <c r="J348" s="4" t="s">
        <v>30</v>
      </c>
      <c r="K348" s="4" t="s">
        <v>67</v>
      </c>
      <c r="L348" s="4" t="s">
        <v>32</v>
      </c>
      <c r="M348" s="4" t="s">
        <v>68</v>
      </c>
      <c r="N348" s="4" t="s">
        <v>1056</v>
      </c>
      <c r="O348" s="4" t="s">
        <v>1057</v>
      </c>
      <c r="P348" s="4" t="s">
        <v>1058</v>
      </c>
      <c r="Q348" s="4" t="s">
        <v>1059</v>
      </c>
      <c r="R348" s="4" t="s">
        <v>1060</v>
      </c>
      <c r="S348" s="4">
        <v>1</v>
      </c>
      <c r="T348" s="4" t="s">
        <v>1061</v>
      </c>
      <c r="U348" s="4" t="s">
        <v>118</v>
      </c>
      <c r="V348" s="4" t="s">
        <v>119</v>
      </c>
      <c r="W348" s="4" t="s">
        <v>42</v>
      </c>
      <c r="X348" s="4" t="s">
        <v>43</v>
      </c>
    </row>
    <row r="349" spans="1:24" x14ac:dyDescent="0.25">
      <c r="A349" s="3">
        <v>347</v>
      </c>
      <c r="B349" s="4" t="s">
        <v>25</v>
      </c>
      <c r="C349" s="4" t="s">
        <v>26</v>
      </c>
      <c r="D349" s="4" t="s">
        <v>27</v>
      </c>
      <c r="E349" s="4" t="s">
        <v>28</v>
      </c>
      <c r="F349" s="4">
        <v>2015</v>
      </c>
      <c r="G349" s="4">
        <v>108</v>
      </c>
      <c r="H349" s="4" t="s">
        <v>1055</v>
      </c>
      <c r="I349" s="4">
        <v>2</v>
      </c>
      <c r="J349" s="4" t="s">
        <v>30</v>
      </c>
      <c r="K349" s="4" t="s">
        <v>67</v>
      </c>
      <c r="L349" s="4" t="s">
        <v>32</v>
      </c>
      <c r="M349" s="4" t="s">
        <v>68</v>
      </c>
      <c r="N349" s="4" t="s">
        <v>1056</v>
      </c>
      <c r="O349" s="4" t="s">
        <v>1057</v>
      </c>
      <c r="P349" s="4" t="s">
        <v>1062</v>
      </c>
      <c r="Q349" s="4" t="s">
        <v>1063</v>
      </c>
      <c r="R349" s="4" t="s">
        <v>1064</v>
      </c>
      <c r="S349" s="4">
        <v>1</v>
      </c>
      <c r="T349" s="4" t="s">
        <v>126</v>
      </c>
      <c r="U349" s="4" t="s">
        <v>118</v>
      </c>
      <c r="V349" s="4" t="s">
        <v>119</v>
      </c>
      <c r="W349" s="4" t="s">
        <v>42</v>
      </c>
      <c r="X349" s="4" t="s">
        <v>43</v>
      </c>
    </row>
    <row r="350" spans="1:24" x14ac:dyDescent="0.25">
      <c r="A350" s="3">
        <v>348</v>
      </c>
      <c r="B350" s="4" t="s">
        <v>25</v>
      </c>
      <c r="C350" s="4" t="s">
        <v>26</v>
      </c>
      <c r="D350" s="4" t="s">
        <v>27</v>
      </c>
      <c r="E350" s="4" t="s">
        <v>28</v>
      </c>
      <c r="F350" s="4">
        <v>2015</v>
      </c>
      <c r="G350" s="4">
        <v>108</v>
      </c>
      <c r="H350" s="4" t="s">
        <v>1065</v>
      </c>
      <c r="I350" s="4">
        <v>1</v>
      </c>
      <c r="J350" s="4" t="s">
        <v>30</v>
      </c>
      <c r="K350" s="4" t="s">
        <v>67</v>
      </c>
      <c r="L350" s="4" t="s">
        <v>32</v>
      </c>
      <c r="M350" s="4" t="s">
        <v>68</v>
      </c>
      <c r="N350" s="4" t="s">
        <v>1066</v>
      </c>
      <c r="O350" s="4" t="s">
        <v>1067</v>
      </c>
      <c r="P350" s="4" t="s">
        <v>1068</v>
      </c>
      <c r="Q350" s="4" t="s">
        <v>1069</v>
      </c>
      <c r="R350" s="4" t="s">
        <v>912</v>
      </c>
      <c r="S350" s="4">
        <v>1</v>
      </c>
      <c r="T350" s="4" t="s">
        <v>74</v>
      </c>
      <c r="U350" s="4" t="s">
        <v>1070</v>
      </c>
      <c r="V350" s="4" t="s">
        <v>1071</v>
      </c>
      <c r="W350" s="4" t="s">
        <v>42</v>
      </c>
      <c r="X350" s="4" t="s">
        <v>43</v>
      </c>
    </row>
    <row r="351" spans="1:24" x14ac:dyDescent="0.25">
      <c r="A351" s="3">
        <v>349</v>
      </c>
      <c r="B351" s="4" t="s">
        <v>87</v>
      </c>
      <c r="C351" s="4" t="s">
        <v>26</v>
      </c>
      <c r="D351" s="4" t="s">
        <v>27</v>
      </c>
      <c r="E351" s="4" t="s">
        <v>28</v>
      </c>
      <c r="F351" s="4">
        <v>2016</v>
      </c>
      <c r="G351" s="4">
        <v>119</v>
      </c>
      <c r="H351" s="4" t="s">
        <v>1072</v>
      </c>
      <c r="I351" s="4">
        <v>1</v>
      </c>
      <c r="J351" s="4" t="s">
        <v>30</v>
      </c>
      <c r="K351" s="4" t="s">
        <v>67</v>
      </c>
      <c r="L351" s="4" t="s">
        <v>32</v>
      </c>
      <c r="M351" s="4" t="s">
        <v>68</v>
      </c>
      <c r="N351" s="4" t="s">
        <v>1073</v>
      </c>
      <c r="O351" s="4" t="s">
        <v>1074</v>
      </c>
      <c r="P351" s="4" t="s">
        <v>1075</v>
      </c>
      <c r="Q351" s="4" t="s">
        <v>1076</v>
      </c>
      <c r="R351" s="4" t="s">
        <v>1077</v>
      </c>
      <c r="S351" s="4">
        <v>1</v>
      </c>
      <c r="T351" s="4" t="s">
        <v>1078</v>
      </c>
      <c r="U351" s="4" t="s">
        <v>354</v>
      </c>
      <c r="V351" s="4" t="s">
        <v>1079</v>
      </c>
      <c r="W351" s="4" t="s">
        <v>42</v>
      </c>
      <c r="X351" s="4" t="s">
        <v>43</v>
      </c>
    </row>
    <row r="352" spans="1:24" x14ac:dyDescent="0.25">
      <c r="A352" s="3">
        <v>350</v>
      </c>
      <c r="B352" s="4" t="s">
        <v>87</v>
      </c>
      <c r="C352" s="4" t="s">
        <v>26</v>
      </c>
      <c r="D352" s="4" t="s">
        <v>27</v>
      </c>
      <c r="E352" s="4" t="s">
        <v>28</v>
      </c>
      <c r="F352" s="4">
        <v>2016</v>
      </c>
      <c r="G352" s="4">
        <v>119</v>
      </c>
      <c r="H352" s="4" t="s">
        <v>1080</v>
      </c>
      <c r="I352" s="4">
        <v>2</v>
      </c>
      <c r="J352" s="4" t="s">
        <v>30</v>
      </c>
      <c r="K352" s="4" t="s">
        <v>67</v>
      </c>
      <c r="L352" s="4" t="s">
        <v>32</v>
      </c>
      <c r="M352" s="4" t="s">
        <v>424</v>
      </c>
      <c r="N352" s="4" t="s">
        <v>1081</v>
      </c>
      <c r="O352" s="4" t="s">
        <v>1082</v>
      </c>
      <c r="P352" s="4" t="s">
        <v>1083</v>
      </c>
      <c r="Q352" s="4" t="s">
        <v>1084</v>
      </c>
      <c r="R352" s="4" t="s">
        <v>1085</v>
      </c>
      <c r="S352" s="4">
        <v>1</v>
      </c>
      <c r="T352" s="4" t="s">
        <v>297</v>
      </c>
      <c r="U352" s="4" t="s">
        <v>354</v>
      </c>
      <c r="V352" s="4" t="s">
        <v>389</v>
      </c>
      <c r="W352" s="4" t="s">
        <v>42</v>
      </c>
      <c r="X352" s="4" t="s">
        <v>43</v>
      </c>
    </row>
    <row r="353" spans="1:24" x14ac:dyDescent="0.25">
      <c r="A353" s="3">
        <v>351</v>
      </c>
      <c r="B353" s="4" t="s">
        <v>87</v>
      </c>
      <c r="C353" s="4" t="s">
        <v>26</v>
      </c>
      <c r="D353" s="4" t="s">
        <v>27</v>
      </c>
      <c r="E353" s="4" t="s">
        <v>28</v>
      </c>
      <c r="F353" s="4">
        <v>2016</v>
      </c>
      <c r="G353" s="4">
        <v>119</v>
      </c>
      <c r="H353" s="4" t="s">
        <v>1080</v>
      </c>
      <c r="I353" s="4">
        <v>3</v>
      </c>
      <c r="J353" s="4" t="s">
        <v>30</v>
      </c>
      <c r="K353" s="4" t="s">
        <v>67</v>
      </c>
      <c r="L353" s="4" t="s">
        <v>32</v>
      </c>
      <c r="M353" s="4" t="s">
        <v>424</v>
      </c>
      <c r="N353" s="4" t="s">
        <v>1081</v>
      </c>
      <c r="O353" s="4" t="s">
        <v>1086</v>
      </c>
      <c r="P353" s="4" t="s">
        <v>1087</v>
      </c>
      <c r="Q353" s="4" t="s">
        <v>1088</v>
      </c>
      <c r="R353" s="4" t="s">
        <v>1089</v>
      </c>
      <c r="S353" s="4">
        <v>1</v>
      </c>
      <c r="T353" s="4" t="s">
        <v>421</v>
      </c>
      <c r="U353" s="4" t="s">
        <v>412</v>
      </c>
      <c r="V353" s="4" t="s">
        <v>422</v>
      </c>
      <c r="W353" s="4" t="s">
        <v>42</v>
      </c>
      <c r="X353" s="4" t="s">
        <v>43</v>
      </c>
    </row>
    <row r="354" spans="1:24" x14ac:dyDescent="0.25">
      <c r="A354" s="3">
        <v>352</v>
      </c>
      <c r="B354" s="4" t="s">
        <v>87</v>
      </c>
      <c r="C354" s="4" t="s">
        <v>26</v>
      </c>
      <c r="D354" s="4" t="s">
        <v>27</v>
      </c>
      <c r="E354" s="4" t="s">
        <v>28</v>
      </c>
      <c r="F354" s="4">
        <v>2016</v>
      </c>
      <c r="G354" s="4">
        <v>119</v>
      </c>
      <c r="H354" s="4" t="s">
        <v>1090</v>
      </c>
      <c r="I354" s="4">
        <v>1</v>
      </c>
      <c r="J354" s="4" t="s">
        <v>30</v>
      </c>
      <c r="K354" s="4" t="s">
        <v>67</v>
      </c>
      <c r="L354" s="4" t="s">
        <v>32</v>
      </c>
      <c r="M354" s="4" t="s">
        <v>424</v>
      </c>
      <c r="N354" s="4" t="s">
        <v>1091</v>
      </c>
      <c r="O354" s="4" t="s">
        <v>1092</v>
      </c>
      <c r="P354" s="4" t="s">
        <v>1093</v>
      </c>
      <c r="Q354" s="4" t="s">
        <v>1028</v>
      </c>
      <c r="R354" s="4" t="s">
        <v>1029</v>
      </c>
      <c r="S354" s="4">
        <v>1</v>
      </c>
      <c r="T354" s="4" t="s">
        <v>411</v>
      </c>
      <c r="U354" s="4" t="s">
        <v>412</v>
      </c>
      <c r="V354" s="4" t="s">
        <v>413</v>
      </c>
      <c r="W354" s="4" t="s">
        <v>42</v>
      </c>
      <c r="X354" s="4" t="s">
        <v>43</v>
      </c>
    </row>
    <row r="355" spans="1:24" x14ac:dyDescent="0.25">
      <c r="A355" s="3">
        <v>353</v>
      </c>
      <c r="B355" s="4" t="s">
        <v>87</v>
      </c>
      <c r="C355" s="4" t="s">
        <v>26</v>
      </c>
      <c r="D355" s="4" t="s">
        <v>27</v>
      </c>
      <c r="E355" s="4" t="s">
        <v>28</v>
      </c>
      <c r="F355" s="4">
        <v>2016</v>
      </c>
      <c r="G355" s="4">
        <v>119</v>
      </c>
      <c r="H355" s="4" t="s">
        <v>1090</v>
      </c>
      <c r="I355" s="4">
        <v>2</v>
      </c>
      <c r="J355" s="4" t="s">
        <v>30</v>
      </c>
      <c r="K355" s="4" t="s">
        <v>67</v>
      </c>
      <c r="L355" s="4" t="s">
        <v>32</v>
      </c>
      <c r="M355" s="4" t="s">
        <v>424</v>
      </c>
      <c r="N355" s="4" t="s">
        <v>1091</v>
      </c>
      <c r="O355" s="4" t="s">
        <v>1092</v>
      </c>
      <c r="P355" s="4" t="s">
        <v>414</v>
      </c>
      <c r="Q355" s="4" t="s">
        <v>1028</v>
      </c>
      <c r="R355" s="4" t="s">
        <v>415</v>
      </c>
      <c r="S355" s="4">
        <v>0.9</v>
      </c>
      <c r="T355" s="4" t="s">
        <v>411</v>
      </c>
      <c r="U355" s="4" t="s">
        <v>412</v>
      </c>
      <c r="V355" s="4" t="s">
        <v>416</v>
      </c>
      <c r="W355" s="4" t="s">
        <v>42</v>
      </c>
      <c r="X355" s="4" t="s">
        <v>43</v>
      </c>
    </row>
    <row r="356" spans="1:24" x14ac:dyDescent="0.25">
      <c r="A356" s="3">
        <v>354</v>
      </c>
      <c r="B356" s="4" t="s">
        <v>87</v>
      </c>
      <c r="C356" s="4" t="s">
        <v>26</v>
      </c>
      <c r="D356" s="4" t="s">
        <v>27</v>
      </c>
      <c r="E356" s="4" t="s">
        <v>28</v>
      </c>
      <c r="F356" s="4">
        <v>2016</v>
      </c>
      <c r="G356" s="4">
        <v>119</v>
      </c>
      <c r="H356" s="4" t="s">
        <v>1090</v>
      </c>
      <c r="I356" s="4">
        <v>3</v>
      </c>
      <c r="J356" s="4" t="s">
        <v>30</v>
      </c>
      <c r="K356" s="4" t="s">
        <v>67</v>
      </c>
      <c r="L356" s="4" t="s">
        <v>32</v>
      </c>
      <c r="M356" s="4" t="s">
        <v>424</v>
      </c>
      <c r="N356" s="4" t="s">
        <v>1091</v>
      </c>
      <c r="O356" s="4" t="s">
        <v>1094</v>
      </c>
      <c r="P356" s="4" t="s">
        <v>1095</v>
      </c>
      <c r="Q356" s="4" t="s">
        <v>777</v>
      </c>
      <c r="R356" s="4" t="s">
        <v>1096</v>
      </c>
      <c r="S356" s="4">
        <v>1</v>
      </c>
      <c r="T356" s="4" t="s">
        <v>655</v>
      </c>
      <c r="U356" s="4" t="s">
        <v>376</v>
      </c>
      <c r="V356" s="4" t="s">
        <v>332</v>
      </c>
      <c r="W356" s="4" t="s">
        <v>42</v>
      </c>
      <c r="X356" s="4" t="s">
        <v>442</v>
      </c>
    </row>
    <row r="357" spans="1:24" x14ac:dyDescent="0.25">
      <c r="A357" s="3">
        <v>355</v>
      </c>
      <c r="B357" s="4" t="s">
        <v>87</v>
      </c>
      <c r="C357" s="4" t="s">
        <v>26</v>
      </c>
      <c r="D357" s="4" t="s">
        <v>27</v>
      </c>
      <c r="E357" s="4" t="s">
        <v>28</v>
      </c>
      <c r="F357" s="4">
        <v>2016</v>
      </c>
      <c r="G357" s="4">
        <v>119</v>
      </c>
      <c r="H357" s="4" t="s">
        <v>1090</v>
      </c>
      <c r="I357" s="4">
        <v>4</v>
      </c>
      <c r="J357" s="4" t="s">
        <v>30</v>
      </c>
      <c r="K357" s="4" t="s">
        <v>67</v>
      </c>
      <c r="L357" s="4" t="s">
        <v>32</v>
      </c>
      <c r="M357" s="4" t="s">
        <v>424</v>
      </c>
      <c r="N357" s="4" t="s">
        <v>1091</v>
      </c>
      <c r="O357" s="4" t="s">
        <v>1097</v>
      </c>
      <c r="P357" s="4" t="s">
        <v>1098</v>
      </c>
      <c r="Q357" s="4" t="s">
        <v>1025</v>
      </c>
      <c r="R357" s="4" t="s">
        <v>420</v>
      </c>
      <c r="S357" s="4">
        <v>1</v>
      </c>
      <c r="T357" s="4" t="s">
        <v>421</v>
      </c>
      <c r="U357" s="4" t="s">
        <v>412</v>
      </c>
      <c r="V357" s="4" t="s">
        <v>422</v>
      </c>
      <c r="W357" s="4" t="s">
        <v>42</v>
      </c>
      <c r="X357" s="4" t="s">
        <v>43</v>
      </c>
    </row>
    <row r="358" spans="1:24" x14ac:dyDescent="0.25">
      <c r="A358" s="3">
        <v>356</v>
      </c>
      <c r="B358" s="4" t="s">
        <v>87</v>
      </c>
      <c r="C358" s="4" t="s">
        <v>26</v>
      </c>
      <c r="D358" s="4" t="s">
        <v>27</v>
      </c>
      <c r="E358" s="4" t="s">
        <v>28</v>
      </c>
      <c r="F358" s="4">
        <v>2016</v>
      </c>
      <c r="G358" s="4">
        <v>119</v>
      </c>
      <c r="H358" s="4" t="s">
        <v>1099</v>
      </c>
      <c r="I358" s="4">
        <v>1</v>
      </c>
      <c r="J358" s="4" t="s">
        <v>30</v>
      </c>
      <c r="K358" s="4" t="s">
        <v>67</v>
      </c>
      <c r="L358" s="4" t="s">
        <v>32</v>
      </c>
      <c r="M358" s="4" t="s">
        <v>424</v>
      </c>
      <c r="N358" s="4" t="s">
        <v>1100</v>
      </c>
      <c r="O358" s="4" t="s">
        <v>1101</v>
      </c>
      <c r="P358" s="4" t="s">
        <v>408</v>
      </c>
      <c r="Q358" s="4" t="s">
        <v>409</v>
      </c>
      <c r="R358" s="4" t="s">
        <v>410</v>
      </c>
      <c r="S358" s="4">
        <v>1</v>
      </c>
      <c r="T358" s="4" t="s">
        <v>411</v>
      </c>
      <c r="U358" s="4" t="s">
        <v>412</v>
      </c>
      <c r="V358" s="4" t="s">
        <v>413</v>
      </c>
      <c r="W358" s="4" t="s">
        <v>42</v>
      </c>
      <c r="X358" s="4" t="s">
        <v>43</v>
      </c>
    </row>
    <row r="359" spans="1:24" x14ac:dyDescent="0.25">
      <c r="A359" s="3">
        <v>357</v>
      </c>
      <c r="B359" s="4" t="s">
        <v>87</v>
      </c>
      <c r="C359" s="4" t="s">
        <v>26</v>
      </c>
      <c r="D359" s="4" t="s">
        <v>27</v>
      </c>
      <c r="E359" s="4" t="s">
        <v>28</v>
      </c>
      <c r="F359" s="4">
        <v>2016</v>
      </c>
      <c r="G359" s="4">
        <v>119</v>
      </c>
      <c r="H359" s="4" t="s">
        <v>1099</v>
      </c>
      <c r="I359" s="4">
        <v>2</v>
      </c>
      <c r="J359" s="4" t="s">
        <v>30</v>
      </c>
      <c r="K359" s="4" t="s">
        <v>67</v>
      </c>
      <c r="L359" s="4" t="s">
        <v>32</v>
      </c>
      <c r="M359" s="4" t="s">
        <v>424</v>
      </c>
      <c r="N359" s="4" t="s">
        <v>1100</v>
      </c>
      <c r="O359" s="4" t="s">
        <v>1101</v>
      </c>
      <c r="P359" s="4" t="s">
        <v>414</v>
      </c>
      <c r="Q359" s="4" t="s">
        <v>409</v>
      </c>
      <c r="R359" s="4" t="s">
        <v>415</v>
      </c>
      <c r="S359" s="4">
        <v>0.9</v>
      </c>
      <c r="T359" s="4" t="s">
        <v>411</v>
      </c>
      <c r="U359" s="4" t="s">
        <v>412</v>
      </c>
      <c r="V359" s="4" t="s">
        <v>416</v>
      </c>
      <c r="W359" s="4" t="s">
        <v>42</v>
      </c>
      <c r="X359" s="4" t="s">
        <v>43</v>
      </c>
    </row>
    <row r="360" spans="1:24" x14ac:dyDescent="0.25">
      <c r="A360" s="3">
        <v>358</v>
      </c>
      <c r="B360" s="4" t="s">
        <v>87</v>
      </c>
      <c r="C360" s="4" t="s">
        <v>26</v>
      </c>
      <c r="D360" s="4" t="s">
        <v>27</v>
      </c>
      <c r="E360" s="4" t="s">
        <v>28</v>
      </c>
      <c r="F360" s="4">
        <v>2016</v>
      </c>
      <c r="G360" s="4">
        <v>119</v>
      </c>
      <c r="H360" s="4" t="s">
        <v>1099</v>
      </c>
      <c r="I360" s="4">
        <v>3</v>
      </c>
      <c r="J360" s="4" t="s">
        <v>30</v>
      </c>
      <c r="K360" s="4" t="s">
        <v>67</v>
      </c>
      <c r="L360" s="4" t="s">
        <v>32</v>
      </c>
      <c r="M360" s="4" t="s">
        <v>424</v>
      </c>
      <c r="N360" s="4" t="s">
        <v>1100</v>
      </c>
      <c r="O360" s="4" t="s">
        <v>1101</v>
      </c>
      <c r="P360" s="4" t="s">
        <v>418</v>
      </c>
      <c r="Q360" s="4" t="s">
        <v>1102</v>
      </c>
      <c r="R360" s="4" t="s">
        <v>420</v>
      </c>
      <c r="S360" s="4">
        <v>1</v>
      </c>
      <c r="T360" s="4" t="s">
        <v>421</v>
      </c>
      <c r="U360" s="4" t="s">
        <v>412</v>
      </c>
      <c r="V360" s="4" t="s">
        <v>422</v>
      </c>
      <c r="W360" s="4" t="s">
        <v>42</v>
      </c>
      <c r="X360" s="4" t="s">
        <v>43</v>
      </c>
    </row>
    <row r="361" spans="1:24" x14ac:dyDescent="0.25">
      <c r="A361" s="3">
        <v>359</v>
      </c>
      <c r="B361" s="4" t="s">
        <v>87</v>
      </c>
      <c r="C361" s="4" t="s">
        <v>26</v>
      </c>
      <c r="D361" s="4" t="s">
        <v>27</v>
      </c>
      <c r="E361" s="4" t="s">
        <v>28</v>
      </c>
      <c r="F361" s="4">
        <v>2016</v>
      </c>
      <c r="G361" s="4">
        <v>119</v>
      </c>
      <c r="H361" s="4" t="s">
        <v>1103</v>
      </c>
      <c r="I361" s="4">
        <v>1</v>
      </c>
      <c r="J361" s="4" t="s">
        <v>30</v>
      </c>
      <c r="K361" s="4" t="s">
        <v>67</v>
      </c>
      <c r="L361" s="4" t="s">
        <v>32</v>
      </c>
      <c r="M361" s="4" t="s">
        <v>424</v>
      </c>
      <c r="N361" s="4" t="s">
        <v>1104</v>
      </c>
      <c r="O361" s="4" t="s">
        <v>1101</v>
      </c>
      <c r="P361" s="4" t="s">
        <v>408</v>
      </c>
      <c r="Q361" s="4" t="s">
        <v>409</v>
      </c>
      <c r="R361" s="4" t="s">
        <v>410</v>
      </c>
      <c r="S361" s="4">
        <v>1</v>
      </c>
      <c r="T361" s="4" t="s">
        <v>411</v>
      </c>
      <c r="U361" s="4" t="s">
        <v>412</v>
      </c>
      <c r="V361" s="4" t="s">
        <v>413</v>
      </c>
      <c r="W361" s="4" t="s">
        <v>42</v>
      </c>
      <c r="X361" s="4" t="s">
        <v>43</v>
      </c>
    </row>
    <row r="362" spans="1:24" x14ac:dyDescent="0.25">
      <c r="A362" s="3">
        <v>360</v>
      </c>
      <c r="B362" s="4" t="s">
        <v>87</v>
      </c>
      <c r="C362" s="4" t="s">
        <v>26</v>
      </c>
      <c r="D362" s="4" t="s">
        <v>27</v>
      </c>
      <c r="E362" s="4" t="s">
        <v>28</v>
      </c>
      <c r="F362" s="4">
        <v>2016</v>
      </c>
      <c r="G362" s="4">
        <v>119</v>
      </c>
      <c r="H362" s="4" t="s">
        <v>1103</v>
      </c>
      <c r="I362" s="4">
        <v>2</v>
      </c>
      <c r="J362" s="4" t="s">
        <v>30</v>
      </c>
      <c r="K362" s="4" t="s">
        <v>67</v>
      </c>
      <c r="L362" s="4" t="s">
        <v>32</v>
      </c>
      <c r="M362" s="4" t="s">
        <v>424</v>
      </c>
      <c r="N362" s="4" t="s">
        <v>1104</v>
      </c>
      <c r="O362" s="4" t="s">
        <v>1101</v>
      </c>
      <c r="P362" s="4" t="s">
        <v>414</v>
      </c>
      <c r="Q362" s="4" t="s">
        <v>409</v>
      </c>
      <c r="R362" s="4" t="s">
        <v>415</v>
      </c>
      <c r="S362" s="4">
        <v>0.9</v>
      </c>
      <c r="T362" s="4" t="s">
        <v>411</v>
      </c>
      <c r="U362" s="4" t="s">
        <v>412</v>
      </c>
      <c r="V362" s="4" t="s">
        <v>416</v>
      </c>
      <c r="W362" s="4" t="s">
        <v>42</v>
      </c>
      <c r="X362" s="4" t="s">
        <v>43</v>
      </c>
    </row>
    <row r="363" spans="1:24" x14ac:dyDescent="0.25">
      <c r="A363" s="3">
        <v>361</v>
      </c>
      <c r="B363" s="4" t="s">
        <v>87</v>
      </c>
      <c r="C363" s="4" t="s">
        <v>26</v>
      </c>
      <c r="D363" s="4" t="s">
        <v>27</v>
      </c>
      <c r="E363" s="4" t="s">
        <v>28</v>
      </c>
      <c r="F363" s="4">
        <v>2016</v>
      </c>
      <c r="G363" s="4">
        <v>119</v>
      </c>
      <c r="H363" s="4" t="s">
        <v>1103</v>
      </c>
      <c r="I363" s="4">
        <v>3</v>
      </c>
      <c r="J363" s="4" t="s">
        <v>30</v>
      </c>
      <c r="K363" s="4" t="s">
        <v>67</v>
      </c>
      <c r="L363" s="4" t="s">
        <v>32</v>
      </c>
      <c r="M363" s="4" t="s">
        <v>424</v>
      </c>
      <c r="N363" s="4" t="s">
        <v>1104</v>
      </c>
      <c r="O363" s="4" t="s">
        <v>1101</v>
      </c>
      <c r="P363" s="4" t="s">
        <v>418</v>
      </c>
      <c r="Q363" s="4" t="s">
        <v>1102</v>
      </c>
      <c r="R363" s="4" t="s">
        <v>420</v>
      </c>
      <c r="S363" s="4">
        <v>1</v>
      </c>
      <c r="T363" s="4" t="s">
        <v>421</v>
      </c>
      <c r="U363" s="4" t="s">
        <v>412</v>
      </c>
      <c r="V363" s="4" t="s">
        <v>422</v>
      </c>
      <c r="W363" s="4" t="s">
        <v>42</v>
      </c>
      <c r="X363" s="4" t="s">
        <v>43</v>
      </c>
    </row>
    <row r="364" spans="1:24" x14ac:dyDescent="0.25">
      <c r="A364" s="3">
        <v>362</v>
      </c>
      <c r="B364" s="4" t="s">
        <v>25</v>
      </c>
      <c r="C364" s="4" t="s">
        <v>26</v>
      </c>
      <c r="D364" s="4" t="s">
        <v>27</v>
      </c>
      <c r="E364" s="4" t="s">
        <v>28</v>
      </c>
      <c r="F364" s="4">
        <v>2015</v>
      </c>
      <c r="G364" s="4">
        <v>108</v>
      </c>
      <c r="H364" s="4" t="s">
        <v>1105</v>
      </c>
      <c r="I364" s="4">
        <v>1</v>
      </c>
      <c r="J364" s="4" t="s">
        <v>30</v>
      </c>
      <c r="K364" s="4" t="s">
        <v>67</v>
      </c>
      <c r="L364" s="4" t="s">
        <v>32</v>
      </c>
      <c r="M364" s="4" t="s">
        <v>68</v>
      </c>
      <c r="N364" s="4" t="s">
        <v>1106</v>
      </c>
      <c r="O364" s="4" t="s">
        <v>1107</v>
      </c>
      <c r="P364" s="4" t="s">
        <v>1108</v>
      </c>
      <c r="Q364" s="4" t="s">
        <v>1109</v>
      </c>
      <c r="R364" s="4" t="s">
        <v>1110</v>
      </c>
      <c r="S364" s="4">
        <v>1</v>
      </c>
      <c r="T364" s="4" t="s">
        <v>1078</v>
      </c>
      <c r="U364" s="4" t="s">
        <v>118</v>
      </c>
      <c r="V364" s="4" t="s">
        <v>1111</v>
      </c>
      <c r="W364" s="4" t="s">
        <v>42</v>
      </c>
      <c r="X364" s="4" t="s">
        <v>43</v>
      </c>
    </row>
    <row r="365" spans="1:24" x14ac:dyDescent="0.25">
      <c r="A365" s="3">
        <v>363</v>
      </c>
      <c r="B365" s="4" t="s">
        <v>25</v>
      </c>
      <c r="C365" s="4" t="s">
        <v>26</v>
      </c>
      <c r="D365" s="4" t="s">
        <v>27</v>
      </c>
      <c r="E365" s="4" t="s">
        <v>28</v>
      </c>
      <c r="F365" s="4">
        <v>2015</v>
      </c>
      <c r="G365" s="4">
        <v>108</v>
      </c>
      <c r="H365" s="4" t="s">
        <v>1105</v>
      </c>
      <c r="I365" s="4">
        <v>2</v>
      </c>
      <c r="J365" s="4" t="s">
        <v>30</v>
      </c>
      <c r="K365" s="4" t="s">
        <v>67</v>
      </c>
      <c r="L365" s="4" t="s">
        <v>32</v>
      </c>
      <c r="M365" s="4" t="s">
        <v>68</v>
      </c>
      <c r="N365" s="4" t="s">
        <v>1106</v>
      </c>
      <c r="O365" s="4" t="s">
        <v>1107</v>
      </c>
      <c r="P365" s="4" t="s">
        <v>1112</v>
      </c>
      <c r="Q365" s="4" t="s">
        <v>1113</v>
      </c>
      <c r="R365" s="4" t="s">
        <v>1114</v>
      </c>
      <c r="S365" s="4">
        <v>1</v>
      </c>
      <c r="T365" s="4" t="s">
        <v>1078</v>
      </c>
      <c r="U365" s="4" t="s">
        <v>118</v>
      </c>
      <c r="V365" s="4" t="s">
        <v>1111</v>
      </c>
      <c r="W365" s="4" t="s">
        <v>42</v>
      </c>
      <c r="X365" s="4" t="s">
        <v>43</v>
      </c>
    </row>
    <row r="366" spans="1:24" x14ac:dyDescent="0.25">
      <c r="A366" s="3">
        <v>364</v>
      </c>
      <c r="B366" s="4" t="s">
        <v>87</v>
      </c>
      <c r="C366" s="4" t="s">
        <v>26</v>
      </c>
      <c r="D366" s="4" t="s">
        <v>27</v>
      </c>
      <c r="E366" s="4" t="s">
        <v>28</v>
      </c>
      <c r="F366" s="4">
        <v>2016</v>
      </c>
      <c r="G366" s="4">
        <v>119</v>
      </c>
      <c r="H366" s="4" t="s">
        <v>1115</v>
      </c>
      <c r="I366" s="4">
        <v>1</v>
      </c>
      <c r="J366" s="4" t="s">
        <v>30</v>
      </c>
      <c r="K366" s="4" t="s">
        <v>67</v>
      </c>
      <c r="L366" s="4" t="s">
        <v>32</v>
      </c>
      <c r="M366" s="4" t="s">
        <v>424</v>
      </c>
      <c r="N366" s="4" t="s">
        <v>1116</v>
      </c>
      <c r="O366" s="4" t="s">
        <v>1117</v>
      </c>
      <c r="P366" s="4" t="s">
        <v>1118</v>
      </c>
      <c r="Q366" s="4" t="s">
        <v>1119</v>
      </c>
      <c r="R366" s="4" t="s">
        <v>1120</v>
      </c>
      <c r="S366" s="4">
        <v>1</v>
      </c>
      <c r="T366" s="4" t="s">
        <v>1121</v>
      </c>
      <c r="U366" s="4" t="s">
        <v>412</v>
      </c>
      <c r="V366" s="4" t="s">
        <v>1122</v>
      </c>
      <c r="W366" s="4" t="s">
        <v>42</v>
      </c>
      <c r="X366" s="4" t="s">
        <v>43</v>
      </c>
    </row>
    <row r="367" spans="1:24" x14ac:dyDescent="0.25">
      <c r="A367" s="3">
        <v>365</v>
      </c>
      <c r="B367" s="4" t="s">
        <v>87</v>
      </c>
      <c r="C367" s="4" t="s">
        <v>26</v>
      </c>
      <c r="D367" s="4" t="s">
        <v>27</v>
      </c>
      <c r="E367" s="4" t="s">
        <v>28</v>
      </c>
      <c r="F367" s="4">
        <v>2016</v>
      </c>
      <c r="G367" s="4">
        <v>119</v>
      </c>
      <c r="H367" s="4" t="s">
        <v>1123</v>
      </c>
      <c r="I367" s="4">
        <v>1</v>
      </c>
      <c r="J367" s="4" t="s">
        <v>30</v>
      </c>
      <c r="K367" s="4" t="s">
        <v>67</v>
      </c>
      <c r="L367" s="4" t="s">
        <v>32</v>
      </c>
      <c r="M367" s="4" t="s">
        <v>424</v>
      </c>
      <c r="N367" s="4" t="s">
        <v>1124</v>
      </c>
      <c r="O367" s="4" t="s">
        <v>1125</v>
      </c>
      <c r="P367" s="4" t="s">
        <v>1126</v>
      </c>
      <c r="Q367" s="4" t="s">
        <v>1127</v>
      </c>
      <c r="R367" s="4" t="s">
        <v>1127</v>
      </c>
      <c r="S367" s="4">
        <v>1</v>
      </c>
      <c r="T367" s="4" t="s">
        <v>440</v>
      </c>
      <c r="U367" s="4" t="s">
        <v>412</v>
      </c>
      <c r="V367" s="4" t="s">
        <v>1128</v>
      </c>
      <c r="W367" s="4" t="s">
        <v>42</v>
      </c>
      <c r="X367" s="4" t="s">
        <v>442</v>
      </c>
    </row>
    <row r="368" spans="1:24" x14ac:dyDescent="0.25">
      <c r="A368" s="3">
        <v>366</v>
      </c>
      <c r="B368" s="4" t="s">
        <v>25</v>
      </c>
      <c r="C368" s="4" t="s">
        <v>26</v>
      </c>
      <c r="D368" s="4" t="s">
        <v>27</v>
      </c>
      <c r="E368" s="4" t="s">
        <v>28</v>
      </c>
      <c r="F368" s="4">
        <v>2015</v>
      </c>
      <c r="G368" s="4">
        <v>108</v>
      </c>
      <c r="H368" s="4" t="s">
        <v>1129</v>
      </c>
      <c r="I368" s="4">
        <v>1</v>
      </c>
      <c r="J368" s="4" t="s">
        <v>30</v>
      </c>
      <c r="K368" s="4" t="s">
        <v>67</v>
      </c>
      <c r="L368" s="4" t="s">
        <v>32</v>
      </c>
      <c r="M368" s="4" t="s">
        <v>68</v>
      </c>
      <c r="N368" s="4" t="s">
        <v>1130</v>
      </c>
      <c r="O368" s="4" t="s">
        <v>1131</v>
      </c>
      <c r="P368" s="4" t="s">
        <v>1132</v>
      </c>
      <c r="Q368" s="4" t="s">
        <v>1133</v>
      </c>
      <c r="R368" s="4" t="s">
        <v>1134</v>
      </c>
      <c r="S368" s="4">
        <v>1</v>
      </c>
      <c r="T368" s="4" t="s">
        <v>133</v>
      </c>
      <c r="U368" s="4" t="s">
        <v>118</v>
      </c>
      <c r="V368" s="4" t="s">
        <v>170</v>
      </c>
      <c r="W368" s="4" t="s">
        <v>42</v>
      </c>
      <c r="X368" s="4" t="s">
        <v>43</v>
      </c>
    </row>
    <row r="369" spans="1:24" x14ac:dyDescent="0.25">
      <c r="A369" s="3">
        <v>367</v>
      </c>
      <c r="B369" s="4" t="s">
        <v>25</v>
      </c>
      <c r="C369" s="4" t="s">
        <v>26</v>
      </c>
      <c r="D369" s="4" t="s">
        <v>27</v>
      </c>
      <c r="E369" s="4" t="s">
        <v>28</v>
      </c>
      <c r="F369" s="4">
        <v>2015</v>
      </c>
      <c r="G369" s="4">
        <v>108</v>
      </c>
      <c r="H369" s="4" t="s">
        <v>1129</v>
      </c>
      <c r="I369" s="4">
        <v>2</v>
      </c>
      <c r="J369" s="4" t="s">
        <v>30</v>
      </c>
      <c r="K369" s="4" t="s">
        <v>67</v>
      </c>
      <c r="L369" s="4" t="s">
        <v>32</v>
      </c>
      <c r="M369" s="4" t="s">
        <v>68</v>
      </c>
      <c r="N369" s="4" t="s">
        <v>1130</v>
      </c>
      <c r="O369" s="4" t="s">
        <v>1131</v>
      </c>
      <c r="P369" s="4" t="s">
        <v>1135</v>
      </c>
      <c r="Q369" s="4" t="s">
        <v>1136</v>
      </c>
      <c r="R369" s="4" t="s">
        <v>1137</v>
      </c>
      <c r="S369" s="4">
        <v>1</v>
      </c>
      <c r="T369" s="4" t="s">
        <v>133</v>
      </c>
      <c r="U369" s="4" t="s">
        <v>169</v>
      </c>
      <c r="V369" s="4" t="s">
        <v>1138</v>
      </c>
      <c r="W369" s="4" t="s">
        <v>42</v>
      </c>
      <c r="X369" s="4" t="s">
        <v>43</v>
      </c>
    </row>
    <row r="370" spans="1:24" x14ac:dyDescent="0.25">
      <c r="A370" s="3">
        <v>368</v>
      </c>
      <c r="B370" s="4" t="s">
        <v>25</v>
      </c>
      <c r="C370" s="4" t="s">
        <v>26</v>
      </c>
      <c r="D370" s="4" t="s">
        <v>27</v>
      </c>
      <c r="E370" s="4" t="s">
        <v>28</v>
      </c>
      <c r="F370" s="4">
        <v>2015</v>
      </c>
      <c r="G370" s="4">
        <v>108</v>
      </c>
      <c r="H370" s="4" t="s">
        <v>1139</v>
      </c>
      <c r="I370" s="4">
        <v>1</v>
      </c>
      <c r="J370" s="4" t="s">
        <v>30</v>
      </c>
      <c r="K370" s="4" t="s">
        <v>67</v>
      </c>
      <c r="L370" s="4" t="s">
        <v>32</v>
      </c>
      <c r="M370" s="4" t="s">
        <v>68</v>
      </c>
      <c r="N370" s="4" t="s">
        <v>1140</v>
      </c>
      <c r="O370" s="4" t="s">
        <v>1141</v>
      </c>
      <c r="P370" s="4" t="s">
        <v>1142</v>
      </c>
      <c r="Q370" s="4" t="s">
        <v>1143</v>
      </c>
      <c r="R370" s="4" t="s">
        <v>1144</v>
      </c>
      <c r="S370" s="4">
        <v>1</v>
      </c>
      <c r="T370" s="4" t="s">
        <v>133</v>
      </c>
      <c r="U370" s="4" t="s">
        <v>118</v>
      </c>
      <c r="V370" s="4" t="s">
        <v>1111</v>
      </c>
      <c r="W370" s="4" t="s">
        <v>42</v>
      </c>
      <c r="X370" s="4" t="s">
        <v>43</v>
      </c>
    </row>
    <row r="371" spans="1:24" x14ac:dyDescent="0.25">
      <c r="A371" s="3">
        <v>369</v>
      </c>
      <c r="B371" s="4" t="s">
        <v>25</v>
      </c>
      <c r="C371" s="4" t="s">
        <v>26</v>
      </c>
      <c r="D371" s="4" t="s">
        <v>27</v>
      </c>
      <c r="E371" s="4" t="s">
        <v>28</v>
      </c>
      <c r="F371" s="4">
        <v>2015</v>
      </c>
      <c r="G371" s="4">
        <v>108</v>
      </c>
      <c r="H371" s="4" t="s">
        <v>1145</v>
      </c>
      <c r="I371" s="4">
        <v>1</v>
      </c>
      <c r="J371" s="4" t="s">
        <v>30</v>
      </c>
      <c r="K371" s="4" t="s">
        <v>67</v>
      </c>
      <c r="L371" s="4" t="s">
        <v>32</v>
      </c>
      <c r="M371" s="4" t="s">
        <v>68</v>
      </c>
      <c r="N371" s="4" t="s">
        <v>1146</v>
      </c>
      <c r="O371" s="4" t="s">
        <v>1147</v>
      </c>
      <c r="P371" s="4" t="s">
        <v>1148</v>
      </c>
      <c r="Q371" s="4" t="s">
        <v>1149</v>
      </c>
      <c r="R371" s="4" t="s">
        <v>1150</v>
      </c>
      <c r="S371" s="4">
        <v>1</v>
      </c>
      <c r="T371" s="4" t="s">
        <v>133</v>
      </c>
      <c r="U371" s="4" t="s">
        <v>118</v>
      </c>
      <c r="V371" s="4" t="s">
        <v>1151</v>
      </c>
      <c r="W371" s="4" t="s">
        <v>42</v>
      </c>
      <c r="X371" s="4" t="s">
        <v>43</v>
      </c>
    </row>
    <row r="372" spans="1:24" x14ac:dyDescent="0.25">
      <c r="A372" s="3">
        <v>370</v>
      </c>
      <c r="B372" s="4" t="s">
        <v>25</v>
      </c>
      <c r="C372" s="4" t="s">
        <v>26</v>
      </c>
      <c r="D372" s="4" t="s">
        <v>27</v>
      </c>
      <c r="E372" s="4" t="s">
        <v>28</v>
      </c>
      <c r="F372" s="4">
        <v>2015</v>
      </c>
      <c r="G372" s="4">
        <v>108</v>
      </c>
      <c r="H372" s="4" t="s">
        <v>1152</v>
      </c>
      <c r="I372" s="4">
        <v>1</v>
      </c>
      <c r="J372" s="4" t="s">
        <v>30</v>
      </c>
      <c r="K372" s="4" t="s">
        <v>67</v>
      </c>
      <c r="L372" s="4" t="s">
        <v>32</v>
      </c>
      <c r="M372" s="4" t="s">
        <v>68</v>
      </c>
      <c r="N372" s="4" t="s">
        <v>1153</v>
      </c>
      <c r="O372" s="4" t="s">
        <v>1154</v>
      </c>
      <c r="P372" s="4" t="s">
        <v>1155</v>
      </c>
      <c r="Q372" s="4" t="s">
        <v>1156</v>
      </c>
      <c r="R372" s="4" t="s">
        <v>1157</v>
      </c>
      <c r="S372" s="4">
        <v>1</v>
      </c>
      <c r="T372" s="4" t="s">
        <v>1158</v>
      </c>
      <c r="U372" s="4" t="s">
        <v>169</v>
      </c>
      <c r="V372" s="4" t="s">
        <v>170</v>
      </c>
      <c r="W372" s="4" t="s">
        <v>42</v>
      </c>
      <c r="X372" s="4" t="s">
        <v>43</v>
      </c>
    </row>
    <row r="373" spans="1:24" x14ac:dyDescent="0.25">
      <c r="A373" s="3">
        <v>371</v>
      </c>
      <c r="B373" s="4" t="s">
        <v>25</v>
      </c>
      <c r="C373" s="4" t="s">
        <v>26</v>
      </c>
      <c r="D373" s="4" t="s">
        <v>27</v>
      </c>
      <c r="E373" s="4" t="s">
        <v>28</v>
      </c>
      <c r="F373" s="4">
        <v>2015</v>
      </c>
      <c r="G373" s="4">
        <v>108</v>
      </c>
      <c r="H373" s="4" t="s">
        <v>1159</v>
      </c>
      <c r="I373" s="4">
        <v>1</v>
      </c>
      <c r="J373" s="4" t="s">
        <v>30</v>
      </c>
      <c r="K373" s="4" t="s">
        <v>67</v>
      </c>
      <c r="L373" s="4" t="s">
        <v>32</v>
      </c>
      <c r="M373" s="4" t="s">
        <v>68</v>
      </c>
      <c r="N373" s="4" t="s">
        <v>1160</v>
      </c>
      <c r="O373" s="4" t="s">
        <v>1161</v>
      </c>
      <c r="P373" s="4" t="s">
        <v>1162</v>
      </c>
      <c r="Q373" s="4" t="s">
        <v>1084</v>
      </c>
      <c r="R373" s="4" t="s">
        <v>1163</v>
      </c>
      <c r="S373" s="4">
        <v>1</v>
      </c>
      <c r="T373" s="4" t="s">
        <v>133</v>
      </c>
      <c r="U373" s="4" t="s">
        <v>118</v>
      </c>
      <c r="V373" s="4" t="s">
        <v>730</v>
      </c>
      <c r="W373" s="4" t="s">
        <v>42</v>
      </c>
      <c r="X373" s="4" t="s">
        <v>442</v>
      </c>
    </row>
    <row r="374" spans="1:24" x14ac:dyDescent="0.25">
      <c r="A374" s="3">
        <v>372</v>
      </c>
      <c r="B374" s="4" t="s">
        <v>25</v>
      </c>
      <c r="C374" s="4" t="s">
        <v>26</v>
      </c>
      <c r="D374" s="4" t="s">
        <v>27</v>
      </c>
      <c r="E374" s="4" t="s">
        <v>28</v>
      </c>
      <c r="F374" s="4">
        <v>2015</v>
      </c>
      <c r="G374" s="4">
        <v>108</v>
      </c>
      <c r="H374" s="4" t="s">
        <v>1159</v>
      </c>
      <c r="I374" s="4">
        <v>2</v>
      </c>
      <c r="J374" s="4" t="s">
        <v>30</v>
      </c>
      <c r="K374" s="4" t="s">
        <v>67</v>
      </c>
      <c r="L374" s="4" t="s">
        <v>32</v>
      </c>
      <c r="M374" s="4" t="s">
        <v>68</v>
      </c>
      <c r="N374" s="4" t="s">
        <v>1160</v>
      </c>
      <c r="O374" s="4" t="s">
        <v>1164</v>
      </c>
      <c r="P374" s="4" t="s">
        <v>1165</v>
      </c>
      <c r="Q374" s="4" t="s">
        <v>1084</v>
      </c>
      <c r="R374" s="4" t="s">
        <v>1166</v>
      </c>
      <c r="S374" s="4">
        <v>1</v>
      </c>
      <c r="T374" s="4" t="s">
        <v>133</v>
      </c>
      <c r="U374" s="4" t="s">
        <v>118</v>
      </c>
      <c r="V374" s="4" t="s">
        <v>730</v>
      </c>
      <c r="W374" s="4" t="s">
        <v>42</v>
      </c>
      <c r="X374" s="4" t="s">
        <v>442</v>
      </c>
    </row>
    <row r="375" spans="1:24" x14ac:dyDescent="0.25">
      <c r="A375" s="3">
        <v>373</v>
      </c>
      <c r="B375" s="4" t="s">
        <v>25</v>
      </c>
      <c r="C375" s="4" t="s">
        <v>26</v>
      </c>
      <c r="D375" s="4" t="s">
        <v>27</v>
      </c>
      <c r="E375" s="4" t="s">
        <v>28</v>
      </c>
      <c r="F375" s="4">
        <v>2015</v>
      </c>
      <c r="G375" s="4">
        <v>108</v>
      </c>
      <c r="H375" s="4" t="s">
        <v>1159</v>
      </c>
      <c r="I375" s="4">
        <v>3</v>
      </c>
      <c r="J375" s="4" t="s">
        <v>30</v>
      </c>
      <c r="K375" s="4" t="s">
        <v>67</v>
      </c>
      <c r="L375" s="4" t="s">
        <v>32</v>
      </c>
      <c r="M375" s="4" t="s">
        <v>68</v>
      </c>
      <c r="N375" s="4" t="s">
        <v>1160</v>
      </c>
      <c r="O375" s="4" t="s">
        <v>1161</v>
      </c>
      <c r="P375" s="4" t="s">
        <v>1167</v>
      </c>
      <c r="Q375" s="4" t="s">
        <v>1084</v>
      </c>
      <c r="R375" s="4" t="s">
        <v>1168</v>
      </c>
      <c r="S375" s="4">
        <v>1</v>
      </c>
      <c r="T375" s="4" t="s">
        <v>133</v>
      </c>
      <c r="U375" s="4" t="s">
        <v>118</v>
      </c>
      <c r="V375" s="4" t="s">
        <v>730</v>
      </c>
      <c r="W375" s="4" t="s">
        <v>42</v>
      </c>
      <c r="X375" s="4" t="s">
        <v>43</v>
      </c>
    </row>
    <row r="376" spans="1:24" x14ac:dyDescent="0.25">
      <c r="A376" s="3">
        <v>374</v>
      </c>
      <c r="B376" s="4" t="s">
        <v>25</v>
      </c>
      <c r="C376" s="4" t="s">
        <v>26</v>
      </c>
      <c r="D376" s="4" t="s">
        <v>27</v>
      </c>
      <c r="E376" s="4" t="s">
        <v>28</v>
      </c>
      <c r="F376" s="4">
        <v>2015</v>
      </c>
      <c r="G376" s="4">
        <v>108</v>
      </c>
      <c r="H376" s="4" t="s">
        <v>1159</v>
      </c>
      <c r="I376" s="4">
        <v>4</v>
      </c>
      <c r="J376" s="4" t="s">
        <v>30</v>
      </c>
      <c r="K376" s="4" t="s">
        <v>67</v>
      </c>
      <c r="L376" s="4" t="s">
        <v>32</v>
      </c>
      <c r="M376" s="4" t="s">
        <v>68</v>
      </c>
      <c r="N376" s="4" t="s">
        <v>1160</v>
      </c>
      <c r="O376" s="4" t="s">
        <v>1169</v>
      </c>
      <c r="P376" s="4" t="s">
        <v>1170</v>
      </c>
      <c r="Q376" s="4" t="s">
        <v>1084</v>
      </c>
      <c r="R376" s="4" t="s">
        <v>1171</v>
      </c>
      <c r="S376" s="4">
        <v>1</v>
      </c>
      <c r="T376" s="4" t="s">
        <v>133</v>
      </c>
      <c r="U376" s="4" t="s">
        <v>118</v>
      </c>
      <c r="V376" s="4" t="s">
        <v>730</v>
      </c>
      <c r="W376" s="4" t="s">
        <v>42</v>
      </c>
      <c r="X376" s="4" t="s">
        <v>43</v>
      </c>
    </row>
    <row r="377" spans="1:24" x14ac:dyDescent="0.25">
      <c r="A377" s="3">
        <v>375</v>
      </c>
      <c r="B377" s="4" t="s">
        <v>25</v>
      </c>
      <c r="C377" s="4" t="s">
        <v>26</v>
      </c>
      <c r="D377" s="4" t="s">
        <v>27</v>
      </c>
      <c r="E377" s="4" t="s">
        <v>28</v>
      </c>
      <c r="F377" s="4">
        <v>2015</v>
      </c>
      <c r="G377" s="4">
        <v>108</v>
      </c>
      <c r="H377" s="4" t="s">
        <v>1172</v>
      </c>
      <c r="I377" s="4">
        <v>1</v>
      </c>
      <c r="J377" s="4" t="s">
        <v>30</v>
      </c>
      <c r="K377" s="4" t="s">
        <v>67</v>
      </c>
      <c r="L377" s="4" t="s">
        <v>32</v>
      </c>
      <c r="M377" s="4" t="s">
        <v>68</v>
      </c>
      <c r="N377" s="4" t="s">
        <v>1173</v>
      </c>
      <c r="O377" s="4" t="s">
        <v>1174</v>
      </c>
      <c r="P377" s="4" t="s">
        <v>1175</v>
      </c>
      <c r="Q377" s="4" t="s">
        <v>1176</v>
      </c>
      <c r="R377" s="4" t="s">
        <v>1177</v>
      </c>
      <c r="S377" s="4">
        <v>1</v>
      </c>
      <c r="T377" s="4" t="s">
        <v>1178</v>
      </c>
      <c r="U377" s="4" t="s">
        <v>118</v>
      </c>
      <c r="V377" s="4" t="s">
        <v>1138</v>
      </c>
      <c r="W377" s="4" t="s">
        <v>42</v>
      </c>
      <c r="X377" s="4" t="s">
        <v>43</v>
      </c>
    </row>
    <row r="378" spans="1:24" x14ac:dyDescent="0.25">
      <c r="A378" s="3">
        <v>376</v>
      </c>
      <c r="B378" s="4" t="s">
        <v>25</v>
      </c>
      <c r="C378" s="4" t="s">
        <v>26</v>
      </c>
      <c r="D378" s="4" t="s">
        <v>27</v>
      </c>
      <c r="E378" s="4" t="s">
        <v>28</v>
      </c>
      <c r="F378" s="4">
        <v>2015</v>
      </c>
      <c r="G378" s="4">
        <v>108</v>
      </c>
      <c r="H378" s="4" t="s">
        <v>1172</v>
      </c>
      <c r="I378" s="4">
        <v>2</v>
      </c>
      <c r="J378" s="4" t="s">
        <v>30</v>
      </c>
      <c r="K378" s="4" t="s">
        <v>67</v>
      </c>
      <c r="L378" s="4" t="s">
        <v>32</v>
      </c>
      <c r="M378" s="4" t="s">
        <v>68</v>
      </c>
      <c r="N378" s="4" t="s">
        <v>1173</v>
      </c>
      <c r="O378" s="4" t="s">
        <v>1174</v>
      </c>
      <c r="P378" s="4" t="s">
        <v>1179</v>
      </c>
      <c r="Q378" s="4" t="s">
        <v>1180</v>
      </c>
      <c r="R378" s="4" t="s">
        <v>1181</v>
      </c>
      <c r="S378" s="4">
        <v>1</v>
      </c>
      <c r="T378" s="4" t="s">
        <v>1178</v>
      </c>
      <c r="U378" s="4" t="s">
        <v>118</v>
      </c>
      <c r="V378" s="4" t="s">
        <v>1138</v>
      </c>
      <c r="W378" s="4" t="s">
        <v>42</v>
      </c>
      <c r="X378" s="4" t="s">
        <v>43</v>
      </c>
    </row>
    <row r="379" spans="1:24" x14ac:dyDescent="0.25">
      <c r="A379" s="3">
        <v>377</v>
      </c>
      <c r="B379" s="4" t="s">
        <v>25</v>
      </c>
      <c r="C379" s="4" t="s">
        <v>26</v>
      </c>
      <c r="D379" s="4" t="s">
        <v>27</v>
      </c>
      <c r="E379" s="4" t="s">
        <v>28</v>
      </c>
      <c r="F379" s="4">
        <v>2015</v>
      </c>
      <c r="G379" s="4">
        <v>108</v>
      </c>
      <c r="H379" s="4" t="s">
        <v>1182</v>
      </c>
      <c r="I379" s="4">
        <v>1</v>
      </c>
      <c r="J379" s="4" t="s">
        <v>30</v>
      </c>
      <c r="K379" s="4" t="s">
        <v>67</v>
      </c>
      <c r="L379" s="4" t="s">
        <v>32</v>
      </c>
      <c r="M379" s="4" t="s">
        <v>68</v>
      </c>
      <c r="N379" s="4" t="s">
        <v>1183</v>
      </c>
      <c r="O379" s="4" t="s">
        <v>1184</v>
      </c>
      <c r="P379" s="4" t="s">
        <v>1185</v>
      </c>
      <c r="Q379" s="4" t="s">
        <v>1186</v>
      </c>
      <c r="R379" s="4" t="s">
        <v>1187</v>
      </c>
      <c r="S379" s="4">
        <v>1</v>
      </c>
      <c r="T379" s="4" t="s">
        <v>1188</v>
      </c>
      <c r="U379" s="4" t="s">
        <v>1189</v>
      </c>
      <c r="V379" s="4" t="s">
        <v>1111</v>
      </c>
      <c r="W379" s="4" t="s">
        <v>42</v>
      </c>
      <c r="X379" s="4" t="s">
        <v>43</v>
      </c>
    </row>
    <row r="380" spans="1:24" x14ac:dyDescent="0.25">
      <c r="A380" s="3">
        <v>378</v>
      </c>
      <c r="B380" s="4" t="s">
        <v>25</v>
      </c>
      <c r="C380" s="4" t="s">
        <v>26</v>
      </c>
      <c r="D380" s="4" t="s">
        <v>27</v>
      </c>
      <c r="E380" s="4" t="s">
        <v>28</v>
      </c>
      <c r="F380" s="4">
        <v>2015</v>
      </c>
      <c r="G380" s="4">
        <v>108</v>
      </c>
      <c r="H380" s="4" t="s">
        <v>1190</v>
      </c>
      <c r="I380" s="4">
        <v>1</v>
      </c>
      <c r="J380" s="4" t="s">
        <v>30</v>
      </c>
      <c r="K380" s="4" t="s">
        <v>67</v>
      </c>
      <c r="L380" s="4" t="s">
        <v>32</v>
      </c>
      <c r="M380" s="4" t="s">
        <v>68</v>
      </c>
      <c r="N380" s="4" t="s">
        <v>1191</v>
      </c>
      <c r="O380" s="4" t="s">
        <v>1192</v>
      </c>
      <c r="P380" s="4" t="s">
        <v>1193</v>
      </c>
      <c r="Q380" s="4" t="s">
        <v>1194</v>
      </c>
      <c r="R380" s="4" t="s">
        <v>1195</v>
      </c>
      <c r="S380" s="4">
        <v>1</v>
      </c>
      <c r="T380" s="4" t="s">
        <v>1196</v>
      </c>
      <c r="U380" s="4" t="s">
        <v>118</v>
      </c>
      <c r="V380" s="4" t="s">
        <v>1111</v>
      </c>
      <c r="W380" s="4" t="s">
        <v>42</v>
      </c>
      <c r="X380" s="4" t="s">
        <v>43</v>
      </c>
    </row>
    <row r="381" spans="1:24" x14ac:dyDescent="0.25">
      <c r="A381" s="3">
        <v>379</v>
      </c>
      <c r="B381" s="4" t="s">
        <v>25</v>
      </c>
      <c r="C381" s="4" t="s">
        <v>26</v>
      </c>
      <c r="D381" s="4" t="s">
        <v>27</v>
      </c>
      <c r="E381" s="4" t="s">
        <v>28</v>
      </c>
      <c r="F381" s="4">
        <v>2015</v>
      </c>
      <c r="G381" s="4">
        <v>108</v>
      </c>
      <c r="H381" s="4" t="s">
        <v>1190</v>
      </c>
      <c r="I381" s="4">
        <v>2</v>
      </c>
      <c r="J381" s="4" t="s">
        <v>30</v>
      </c>
      <c r="K381" s="4" t="s">
        <v>67</v>
      </c>
      <c r="L381" s="4" t="s">
        <v>32</v>
      </c>
      <c r="M381" s="4" t="s">
        <v>68</v>
      </c>
      <c r="N381" s="4" t="s">
        <v>1191</v>
      </c>
      <c r="O381" s="4" t="s">
        <v>1184</v>
      </c>
      <c r="P381" s="4" t="s">
        <v>1197</v>
      </c>
      <c r="Q381" s="4" t="s">
        <v>1198</v>
      </c>
      <c r="R381" s="4" t="s">
        <v>1199</v>
      </c>
      <c r="S381" s="4">
        <v>1</v>
      </c>
      <c r="T381" s="4" t="s">
        <v>1196</v>
      </c>
      <c r="U381" s="4" t="s">
        <v>118</v>
      </c>
      <c r="V381" s="4" t="s">
        <v>1111</v>
      </c>
      <c r="W381" s="4" t="s">
        <v>42</v>
      </c>
      <c r="X381" s="4" t="s">
        <v>43</v>
      </c>
    </row>
    <row r="382" spans="1:24" x14ac:dyDescent="0.25">
      <c r="A382" s="3">
        <v>380</v>
      </c>
      <c r="B382" s="4" t="s">
        <v>25</v>
      </c>
      <c r="C382" s="4" t="s">
        <v>26</v>
      </c>
      <c r="D382" s="4" t="s">
        <v>27</v>
      </c>
      <c r="E382" s="4" t="s">
        <v>28</v>
      </c>
      <c r="F382" s="4">
        <v>2015</v>
      </c>
      <c r="G382" s="4">
        <v>108</v>
      </c>
      <c r="H382" s="4" t="s">
        <v>1200</v>
      </c>
      <c r="I382" s="4">
        <v>1</v>
      </c>
      <c r="J382" s="4" t="s">
        <v>30</v>
      </c>
      <c r="K382" s="4" t="s">
        <v>67</v>
      </c>
      <c r="L382" s="4" t="s">
        <v>32</v>
      </c>
      <c r="M382" s="4" t="s">
        <v>68</v>
      </c>
      <c r="N382" s="4" t="s">
        <v>1201</v>
      </c>
      <c r="O382" s="4" t="s">
        <v>1202</v>
      </c>
      <c r="P382" s="4" t="s">
        <v>1203</v>
      </c>
      <c r="Q382" s="4" t="s">
        <v>1204</v>
      </c>
      <c r="R382" s="4" t="s">
        <v>1205</v>
      </c>
      <c r="S382" s="4">
        <v>1</v>
      </c>
      <c r="T382" s="4" t="s">
        <v>1206</v>
      </c>
      <c r="U382" s="4" t="s">
        <v>169</v>
      </c>
      <c r="V382" s="4" t="s">
        <v>1047</v>
      </c>
      <c r="W382" s="4" t="s">
        <v>42</v>
      </c>
      <c r="X382" s="4" t="s">
        <v>43</v>
      </c>
    </row>
    <row r="383" spans="1:24" x14ac:dyDescent="0.25">
      <c r="A383" s="3">
        <v>381</v>
      </c>
      <c r="B383" s="4" t="s">
        <v>25</v>
      </c>
      <c r="C383" s="4" t="s">
        <v>26</v>
      </c>
      <c r="D383" s="4" t="s">
        <v>27</v>
      </c>
      <c r="E383" s="4" t="s">
        <v>28</v>
      </c>
      <c r="F383" s="4">
        <v>2015</v>
      </c>
      <c r="G383" s="4">
        <v>108</v>
      </c>
      <c r="H383" s="4" t="s">
        <v>1207</v>
      </c>
      <c r="I383" s="4">
        <v>1</v>
      </c>
      <c r="J383" s="4" t="s">
        <v>30</v>
      </c>
      <c r="K383" s="4" t="s">
        <v>67</v>
      </c>
      <c r="L383" s="4" t="s">
        <v>32</v>
      </c>
      <c r="M383" s="4" t="s">
        <v>68</v>
      </c>
      <c r="N383" s="4" t="s">
        <v>1208</v>
      </c>
      <c r="O383" s="4" t="s">
        <v>1202</v>
      </c>
      <c r="P383" s="4" t="s">
        <v>1203</v>
      </c>
      <c r="Q383" s="4" t="s">
        <v>1204</v>
      </c>
      <c r="R383" s="4" t="s">
        <v>1205</v>
      </c>
      <c r="S383" s="4">
        <v>1</v>
      </c>
      <c r="T383" s="4" t="s">
        <v>1206</v>
      </c>
      <c r="U383" s="4" t="s">
        <v>169</v>
      </c>
      <c r="V383" s="4" t="s">
        <v>1047</v>
      </c>
      <c r="W383" s="4" t="s">
        <v>42</v>
      </c>
      <c r="X383" s="4" t="s">
        <v>442</v>
      </c>
    </row>
    <row r="384" spans="1:24" x14ac:dyDescent="0.25">
      <c r="A384" s="3">
        <v>382</v>
      </c>
      <c r="B384" s="4" t="s">
        <v>25</v>
      </c>
      <c r="C384" s="4" t="s">
        <v>26</v>
      </c>
      <c r="D384" s="4" t="s">
        <v>27</v>
      </c>
      <c r="E384" s="4" t="s">
        <v>28</v>
      </c>
      <c r="F384" s="4">
        <v>2015</v>
      </c>
      <c r="G384" s="4">
        <v>108</v>
      </c>
      <c r="H384" s="4" t="s">
        <v>1209</v>
      </c>
      <c r="I384" s="4">
        <v>1</v>
      </c>
      <c r="J384" s="4" t="s">
        <v>30</v>
      </c>
      <c r="K384" s="4" t="s">
        <v>67</v>
      </c>
      <c r="L384" s="4" t="s">
        <v>32</v>
      </c>
      <c r="M384" s="4" t="s">
        <v>68</v>
      </c>
      <c r="N384" s="4" t="s">
        <v>1210</v>
      </c>
      <c r="O384" s="4" t="s">
        <v>1184</v>
      </c>
      <c r="P384" s="4" t="s">
        <v>1211</v>
      </c>
      <c r="Q384" s="4" t="s">
        <v>1212</v>
      </c>
      <c r="R384" s="4" t="s">
        <v>1213</v>
      </c>
      <c r="S384" s="4">
        <v>1</v>
      </c>
      <c r="T384" s="4" t="s">
        <v>1196</v>
      </c>
      <c r="U384" s="4" t="s">
        <v>1214</v>
      </c>
      <c r="V384" s="4" t="s">
        <v>1111</v>
      </c>
      <c r="W384" s="4" t="s">
        <v>42</v>
      </c>
      <c r="X384" s="4" t="s">
        <v>43</v>
      </c>
    </row>
    <row r="385" spans="1:24" x14ac:dyDescent="0.25">
      <c r="A385" s="3">
        <v>383</v>
      </c>
      <c r="B385" s="4" t="s">
        <v>25</v>
      </c>
      <c r="C385" s="4" t="s">
        <v>26</v>
      </c>
      <c r="D385" s="4" t="s">
        <v>27</v>
      </c>
      <c r="E385" s="4" t="s">
        <v>28</v>
      </c>
      <c r="F385" s="4">
        <v>2015</v>
      </c>
      <c r="G385" s="4">
        <v>108</v>
      </c>
      <c r="H385" s="4" t="s">
        <v>1215</v>
      </c>
      <c r="I385" s="4">
        <v>1</v>
      </c>
      <c r="J385" s="4" t="s">
        <v>30</v>
      </c>
      <c r="K385" s="4" t="s">
        <v>67</v>
      </c>
      <c r="L385" s="4" t="s">
        <v>32</v>
      </c>
      <c r="M385" s="4" t="s">
        <v>68</v>
      </c>
      <c r="N385" s="4" t="s">
        <v>1216</v>
      </c>
      <c r="O385" s="4" t="s">
        <v>1217</v>
      </c>
      <c r="P385" s="4" t="s">
        <v>1218</v>
      </c>
      <c r="Q385" s="4" t="s">
        <v>1219</v>
      </c>
      <c r="R385" s="4" t="s">
        <v>1220</v>
      </c>
      <c r="S385" s="4">
        <v>0.9</v>
      </c>
      <c r="T385" s="4" t="s">
        <v>126</v>
      </c>
      <c r="U385" s="4" t="s">
        <v>169</v>
      </c>
      <c r="V385" s="4" t="s">
        <v>1111</v>
      </c>
      <c r="W385" s="4" t="s">
        <v>42</v>
      </c>
      <c r="X385" s="4" t="s">
        <v>43</v>
      </c>
    </row>
    <row r="386" spans="1:24" x14ac:dyDescent="0.25">
      <c r="A386" s="3">
        <v>384</v>
      </c>
      <c r="B386" s="4" t="s">
        <v>25</v>
      </c>
      <c r="C386" s="4" t="s">
        <v>26</v>
      </c>
      <c r="D386" s="4" t="s">
        <v>27</v>
      </c>
      <c r="E386" s="4" t="s">
        <v>28</v>
      </c>
      <c r="F386" s="4">
        <v>2015</v>
      </c>
      <c r="G386" s="4">
        <v>108</v>
      </c>
      <c r="H386" s="4" t="s">
        <v>1221</v>
      </c>
      <c r="I386" s="4">
        <v>1</v>
      </c>
      <c r="J386" s="4" t="s">
        <v>30</v>
      </c>
      <c r="K386" s="4" t="s">
        <v>67</v>
      </c>
      <c r="L386" s="4" t="s">
        <v>32</v>
      </c>
      <c r="M386" s="4" t="s">
        <v>68</v>
      </c>
      <c r="N386" s="4" t="s">
        <v>1222</v>
      </c>
      <c r="O386" s="4" t="s">
        <v>1223</v>
      </c>
      <c r="P386" s="4" t="s">
        <v>1224</v>
      </c>
      <c r="Q386" s="4" t="s">
        <v>1225</v>
      </c>
      <c r="R386" s="4" t="s">
        <v>1226</v>
      </c>
      <c r="S386" s="4">
        <v>1</v>
      </c>
      <c r="T386" s="4" t="s">
        <v>126</v>
      </c>
      <c r="U386" s="4" t="s">
        <v>1227</v>
      </c>
      <c r="V386" s="4" t="s">
        <v>1111</v>
      </c>
      <c r="W386" s="4" t="s">
        <v>42</v>
      </c>
      <c r="X386" s="4" t="s">
        <v>43</v>
      </c>
    </row>
    <row r="387" spans="1:24" x14ac:dyDescent="0.25">
      <c r="A387" s="3">
        <v>385</v>
      </c>
      <c r="B387" s="4" t="s">
        <v>25</v>
      </c>
      <c r="C387" s="4" t="s">
        <v>26</v>
      </c>
      <c r="D387" s="4" t="s">
        <v>27</v>
      </c>
      <c r="E387" s="4" t="s">
        <v>28</v>
      </c>
      <c r="F387" s="4">
        <v>2015</v>
      </c>
      <c r="G387" s="4">
        <v>108</v>
      </c>
      <c r="H387" s="4" t="s">
        <v>1228</v>
      </c>
      <c r="I387" s="4">
        <v>1</v>
      </c>
      <c r="J387" s="4" t="s">
        <v>30</v>
      </c>
      <c r="K387" s="4" t="s">
        <v>67</v>
      </c>
      <c r="L387" s="4" t="s">
        <v>32</v>
      </c>
      <c r="M387" s="4" t="s">
        <v>68</v>
      </c>
      <c r="N387" s="4" t="s">
        <v>1229</v>
      </c>
      <c r="O387" s="4" t="s">
        <v>1230</v>
      </c>
      <c r="P387" s="4" t="s">
        <v>1218</v>
      </c>
      <c r="Q387" s="4" t="s">
        <v>1219</v>
      </c>
      <c r="R387" s="4" t="s">
        <v>1220</v>
      </c>
      <c r="S387" s="4">
        <v>0.9</v>
      </c>
      <c r="T387" s="4" t="s">
        <v>126</v>
      </c>
      <c r="U387" s="4" t="s">
        <v>169</v>
      </c>
      <c r="V387" s="4" t="s">
        <v>1111</v>
      </c>
      <c r="W387" s="4" t="s">
        <v>42</v>
      </c>
      <c r="X387" s="4" t="s">
        <v>43</v>
      </c>
    </row>
    <row r="388" spans="1:24" x14ac:dyDescent="0.25">
      <c r="A388" s="3">
        <v>386</v>
      </c>
      <c r="B388" s="4" t="s">
        <v>25</v>
      </c>
      <c r="C388" s="4" t="s">
        <v>26</v>
      </c>
      <c r="D388" s="4" t="s">
        <v>27</v>
      </c>
      <c r="E388" s="4" t="s">
        <v>28</v>
      </c>
      <c r="F388" s="4">
        <v>2015</v>
      </c>
      <c r="G388" s="4">
        <v>108</v>
      </c>
      <c r="H388" s="4" t="s">
        <v>1231</v>
      </c>
      <c r="I388" s="4">
        <v>1</v>
      </c>
      <c r="J388" s="4" t="s">
        <v>30</v>
      </c>
      <c r="K388" s="4" t="s">
        <v>67</v>
      </c>
      <c r="L388" s="4" t="s">
        <v>32</v>
      </c>
      <c r="M388" s="4" t="s">
        <v>68</v>
      </c>
      <c r="N388" s="4" t="s">
        <v>1232</v>
      </c>
      <c r="O388" s="4" t="s">
        <v>1233</v>
      </c>
      <c r="P388" s="4" t="s">
        <v>1234</v>
      </c>
      <c r="Q388" s="4" t="s">
        <v>1235</v>
      </c>
      <c r="R388" s="4" t="s">
        <v>1236</v>
      </c>
      <c r="S388" s="4">
        <v>1</v>
      </c>
      <c r="T388" s="4" t="s">
        <v>74</v>
      </c>
      <c r="U388" s="4" t="s">
        <v>169</v>
      </c>
      <c r="V388" s="4" t="s">
        <v>1005</v>
      </c>
      <c r="W388" s="4" t="s">
        <v>42</v>
      </c>
      <c r="X388" s="4" t="s">
        <v>43</v>
      </c>
    </row>
    <row r="389" spans="1:24" x14ac:dyDescent="0.25">
      <c r="A389" s="3">
        <v>387</v>
      </c>
      <c r="B389" s="4" t="s">
        <v>25</v>
      </c>
      <c r="C389" s="4" t="s">
        <v>26</v>
      </c>
      <c r="D389" s="4" t="s">
        <v>27</v>
      </c>
      <c r="E389" s="4" t="s">
        <v>28</v>
      </c>
      <c r="F389" s="4">
        <v>2015</v>
      </c>
      <c r="G389" s="4">
        <v>108</v>
      </c>
      <c r="H389" s="4" t="s">
        <v>1231</v>
      </c>
      <c r="I389" s="4">
        <v>2</v>
      </c>
      <c r="J389" s="4" t="s">
        <v>30</v>
      </c>
      <c r="K389" s="4" t="s">
        <v>67</v>
      </c>
      <c r="L389" s="4" t="s">
        <v>32</v>
      </c>
      <c r="M389" s="4" t="s">
        <v>68</v>
      </c>
      <c r="N389" s="4" t="s">
        <v>1232</v>
      </c>
      <c r="O389" s="4" t="s">
        <v>1233</v>
      </c>
      <c r="P389" s="4" t="s">
        <v>1234</v>
      </c>
      <c r="Q389" s="4" t="s">
        <v>1237</v>
      </c>
      <c r="R389" s="4" t="s">
        <v>1238</v>
      </c>
      <c r="S389" s="4">
        <v>1</v>
      </c>
      <c r="T389" s="4" t="s">
        <v>74</v>
      </c>
      <c r="U389" s="4" t="s">
        <v>169</v>
      </c>
      <c r="V389" s="4" t="s">
        <v>1005</v>
      </c>
      <c r="W389" s="4" t="s">
        <v>42</v>
      </c>
      <c r="X389" s="4" t="s">
        <v>43</v>
      </c>
    </row>
    <row r="390" spans="1:24" x14ac:dyDescent="0.25">
      <c r="A390" s="3">
        <v>388</v>
      </c>
      <c r="B390" s="4" t="s">
        <v>25</v>
      </c>
      <c r="C390" s="4" t="s">
        <v>26</v>
      </c>
      <c r="D390" s="4" t="s">
        <v>27</v>
      </c>
      <c r="E390" s="4" t="s">
        <v>28</v>
      </c>
      <c r="F390" s="4">
        <v>2015</v>
      </c>
      <c r="G390" s="4">
        <v>108</v>
      </c>
      <c r="H390" s="4" t="s">
        <v>1239</v>
      </c>
      <c r="I390" s="4">
        <v>1</v>
      </c>
      <c r="J390" s="4" t="s">
        <v>30</v>
      </c>
      <c r="K390" s="4" t="s">
        <v>67</v>
      </c>
      <c r="L390" s="4" t="s">
        <v>32</v>
      </c>
      <c r="M390" s="4" t="s">
        <v>68</v>
      </c>
      <c r="N390" s="4" t="s">
        <v>1240</v>
      </c>
      <c r="O390" s="4" t="s">
        <v>1241</v>
      </c>
      <c r="P390" s="4" t="s">
        <v>1242</v>
      </c>
      <c r="Q390" s="4" t="s">
        <v>1243</v>
      </c>
      <c r="R390" s="4" t="s">
        <v>1244</v>
      </c>
      <c r="S390" s="4">
        <v>1</v>
      </c>
      <c r="T390" s="4" t="s">
        <v>74</v>
      </c>
      <c r="U390" s="4" t="s">
        <v>169</v>
      </c>
      <c r="V390" s="4" t="s">
        <v>202</v>
      </c>
      <c r="W390" s="4" t="s">
        <v>42</v>
      </c>
      <c r="X390" s="4" t="s">
        <v>442</v>
      </c>
    </row>
    <row r="391" spans="1:24" x14ac:dyDescent="0.25">
      <c r="A391" s="3">
        <v>389</v>
      </c>
      <c r="B391" s="4" t="s">
        <v>25</v>
      </c>
      <c r="C391" s="4" t="s">
        <v>26</v>
      </c>
      <c r="D391" s="4" t="s">
        <v>27</v>
      </c>
      <c r="E391" s="4" t="s">
        <v>28</v>
      </c>
      <c r="F391" s="4">
        <v>2015</v>
      </c>
      <c r="G391" s="4">
        <v>108</v>
      </c>
      <c r="H391" s="4" t="s">
        <v>1239</v>
      </c>
      <c r="I391" s="4">
        <v>2</v>
      </c>
      <c r="J391" s="4" t="s">
        <v>30</v>
      </c>
      <c r="K391" s="4" t="s">
        <v>67</v>
      </c>
      <c r="L391" s="4" t="s">
        <v>32</v>
      </c>
      <c r="M391" s="4" t="s">
        <v>68</v>
      </c>
      <c r="N391" s="4" t="s">
        <v>1240</v>
      </c>
      <c r="O391" s="4" t="s">
        <v>1241</v>
      </c>
      <c r="P391" s="4" t="s">
        <v>1245</v>
      </c>
      <c r="Q391" s="4" t="s">
        <v>1246</v>
      </c>
      <c r="R391" s="4" t="s">
        <v>1247</v>
      </c>
      <c r="S391" s="4">
        <v>1</v>
      </c>
      <c r="T391" s="4" t="s">
        <v>74</v>
      </c>
      <c r="U391" s="4" t="s">
        <v>169</v>
      </c>
      <c r="V391" s="4" t="s">
        <v>202</v>
      </c>
      <c r="W391" s="4" t="s">
        <v>42</v>
      </c>
      <c r="X391" s="4" t="s">
        <v>43</v>
      </c>
    </row>
    <row r="392" spans="1:24" x14ac:dyDescent="0.25">
      <c r="A392" s="3">
        <v>390</v>
      </c>
      <c r="B392" s="4" t="s">
        <v>25</v>
      </c>
      <c r="C392" s="4" t="s">
        <v>26</v>
      </c>
      <c r="D392" s="4" t="s">
        <v>27</v>
      </c>
      <c r="E392" s="4" t="s">
        <v>28</v>
      </c>
      <c r="F392" s="4">
        <v>2015</v>
      </c>
      <c r="G392" s="4">
        <v>108</v>
      </c>
      <c r="H392" s="4" t="s">
        <v>1248</v>
      </c>
      <c r="I392" s="4">
        <v>1</v>
      </c>
      <c r="J392" s="4" t="s">
        <v>30</v>
      </c>
      <c r="K392" s="4" t="s">
        <v>67</v>
      </c>
      <c r="L392" s="4" t="s">
        <v>32</v>
      </c>
      <c r="M392" s="4" t="s">
        <v>68</v>
      </c>
      <c r="N392" s="4" t="s">
        <v>1249</v>
      </c>
      <c r="O392" s="4" t="s">
        <v>1250</v>
      </c>
      <c r="P392" s="4" t="s">
        <v>1251</v>
      </c>
      <c r="Q392" s="4" t="s">
        <v>1252</v>
      </c>
      <c r="R392" s="4" t="s">
        <v>1253</v>
      </c>
      <c r="S392" s="4">
        <v>1</v>
      </c>
      <c r="T392" s="4" t="s">
        <v>1254</v>
      </c>
      <c r="U392" s="4" t="s">
        <v>118</v>
      </c>
      <c r="V392" s="4" t="s">
        <v>1047</v>
      </c>
      <c r="W392" s="4" t="s">
        <v>42</v>
      </c>
      <c r="X392" s="4" t="s">
        <v>442</v>
      </c>
    </row>
    <row r="393" spans="1:24" x14ac:dyDescent="0.25">
      <c r="A393" s="3">
        <v>391</v>
      </c>
      <c r="B393" s="4" t="s">
        <v>25</v>
      </c>
      <c r="C393" s="4" t="s">
        <v>26</v>
      </c>
      <c r="D393" s="4" t="s">
        <v>27</v>
      </c>
      <c r="E393" s="4" t="s">
        <v>28</v>
      </c>
      <c r="F393" s="4">
        <v>2015</v>
      </c>
      <c r="G393" s="4">
        <v>108</v>
      </c>
      <c r="H393" s="4" t="s">
        <v>1255</v>
      </c>
      <c r="I393" s="4">
        <v>1</v>
      </c>
      <c r="J393" s="4" t="s">
        <v>30</v>
      </c>
      <c r="K393" s="4" t="s">
        <v>67</v>
      </c>
      <c r="L393" s="4" t="s">
        <v>32</v>
      </c>
      <c r="M393" s="4" t="s">
        <v>68</v>
      </c>
      <c r="N393" s="4" t="s">
        <v>1256</v>
      </c>
      <c r="O393" s="4" t="s">
        <v>1257</v>
      </c>
      <c r="P393" s="4" t="s">
        <v>1258</v>
      </c>
      <c r="Q393" s="4" t="s">
        <v>1259</v>
      </c>
      <c r="R393" s="4" t="s">
        <v>1260</v>
      </c>
      <c r="S393" s="4">
        <v>0.8</v>
      </c>
      <c r="T393" s="4" t="s">
        <v>1261</v>
      </c>
      <c r="U393" s="4" t="s">
        <v>169</v>
      </c>
      <c r="V393" s="4" t="s">
        <v>1047</v>
      </c>
      <c r="W393" s="4" t="s">
        <v>42</v>
      </c>
      <c r="X393" s="4" t="s">
        <v>442</v>
      </c>
    </row>
    <row r="394" spans="1:24" x14ac:dyDescent="0.25">
      <c r="A394" s="3">
        <v>392</v>
      </c>
      <c r="B394" s="4" t="s">
        <v>25</v>
      </c>
      <c r="C394" s="4" t="s">
        <v>26</v>
      </c>
      <c r="D394" s="4" t="s">
        <v>27</v>
      </c>
      <c r="E394" s="4" t="s">
        <v>28</v>
      </c>
      <c r="F394" s="4">
        <v>2015</v>
      </c>
      <c r="G394" s="4">
        <v>108</v>
      </c>
      <c r="H394" s="4" t="s">
        <v>1262</v>
      </c>
      <c r="I394" s="4">
        <v>1</v>
      </c>
      <c r="J394" s="4" t="s">
        <v>30</v>
      </c>
      <c r="K394" s="4" t="s">
        <v>67</v>
      </c>
      <c r="L394" s="4" t="s">
        <v>32</v>
      </c>
      <c r="M394" s="4" t="s">
        <v>68</v>
      </c>
      <c r="N394" s="4" t="s">
        <v>1263</v>
      </c>
      <c r="O394" s="4" t="s">
        <v>1264</v>
      </c>
      <c r="P394" s="4" t="s">
        <v>1265</v>
      </c>
      <c r="Q394" s="4" t="s">
        <v>1266</v>
      </c>
      <c r="R394" s="4" t="s">
        <v>1267</v>
      </c>
      <c r="S394" s="4">
        <v>1</v>
      </c>
      <c r="T394" s="4" t="s">
        <v>1268</v>
      </c>
      <c r="U394" s="4" t="s">
        <v>169</v>
      </c>
      <c r="V394" s="4" t="s">
        <v>1269</v>
      </c>
      <c r="W394" s="4" t="s">
        <v>42</v>
      </c>
      <c r="X394" s="4" t="s">
        <v>442</v>
      </c>
    </row>
    <row r="395" spans="1:24" x14ac:dyDescent="0.25">
      <c r="A395" s="3">
        <v>393</v>
      </c>
      <c r="B395" s="4" t="s">
        <v>25</v>
      </c>
      <c r="C395" s="4" t="s">
        <v>26</v>
      </c>
      <c r="D395" s="4" t="s">
        <v>27</v>
      </c>
      <c r="E395" s="4" t="s">
        <v>28</v>
      </c>
      <c r="F395" s="4">
        <v>2015</v>
      </c>
      <c r="G395" s="4">
        <v>108</v>
      </c>
      <c r="H395" s="4" t="s">
        <v>1262</v>
      </c>
      <c r="I395" s="4">
        <v>2</v>
      </c>
      <c r="J395" s="4" t="s">
        <v>30</v>
      </c>
      <c r="K395" s="4" t="s">
        <v>67</v>
      </c>
      <c r="L395" s="4" t="s">
        <v>32</v>
      </c>
      <c r="M395" s="4" t="s">
        <v>68</v>
      </c>
      <c r="N395" s="4" t="s">
        <v>1263</v>
      </c>
      <c r="O395" s="4" t="s">
        <v>1264</v>
      </c>
      <c r="P395" s="4" t="s">
        <v>1270</v>
      </c>
      <c r="Q395" s="4" t="s">
        <v>1271</v>
      </c>
      <c r="R395" s="4" t="s">
        <v>1272</v>
      </c>
      <c r="S395" s="4">
        <v>1</v>
      </c>
      <c r="T395" s="4" t="s">
        <v>481</v>
      </c>
      <c r="U395" s="4" t="s">
        <v>169</v>
      </c>
      <c r="V395" s="4" t="s">
        <v>1269</v>
      </c>
      <c r="W395" s="4" t="s">
        <v>42</v>
      </c>
      <c r="X395" s="4" t="s">
        <v>442</v>
      </c>
    </row>
    <row r="396" spans="1:24" x14ac:dyDescent="0.25">
      <c r="A396" s="3">
        <v>394</v>
      </c>
      <c r="B396" s="4" t="s">
        <v>25</v>
      </c>
      <c r="C396" s="4" t="s">
        <v>26</v>
      </c>
      <c r="D396" s="4" t="s">
        <v>27</v>
      </c>
      <c r="E396" s="4" t="s">
        <v>28</v>
      </c>
      <c r="F396" s="4">
        <v>2014</v>
      </c>
      <c r="G396" s="4">
        <v>870</v>
      </c>
      <c r="H396" s="4" t="s">
        <v>1273</v>
      </c>
      <c r="I396" s="4">
        <v>1</v>
      </c>
      <c r="J396" s="4" t="s">
        <v>30</v>
      </c>
      <c r="K396" s="4" t="s">
        <v>31</v>
      </c>
      <c r="L396" s="4" t="s">
        <v>32</v>
      </c>
      <c r="M396" s="4" t="s">
        <v>33</v>
      </c>
      <c r="N396" s="4" t="s">
        <v>1274</v>
      </c>
      <c r="O396" s="4" t="s">
        <v>1275</v>
      </c>
      <c r="P396" s="4" t="s">
        <v>1276</v>
      </c>
      <c r="Q396" s="4" t="s">
        <v>996</v>
      </c>
      <c r="R396" s="4" t="s">
        <v>997</v>
      </c>
      <c r="S396" s="4">
        <v>100</v>
      </c>
      <c r="T396" s="4" t="s">
        <v>39</v>
      </c>
      <c r="U396" s="4" t="s">
        <v>40</v>
      </c>
      <c r="V396" s="4" t="s">
        <v>209</v>
      </c>
      <c r="W396" s="4" t="s">
        <v>42</v>
      </c>
      <c r="X396" s="4" t="s">
        <v>43</v>
      </c>
    </row>
    <row r="397" spans="1:24" x14ac:dyDescent="0.25">
      <c r="A397" s="3">
        <v>395</v>
      </c>
      <c r="B397" s="4" t="s">
        <v>25</v>
      </c>
      <c r="C397" s="4" t="s">
        <v>26</v>
      </c>
      <c r="D397" s="4" t="s">
        <v>27</v>
      </c>
      <c r="E397" s="4" t="s">
        <v>28</v>
      </c>
      <c r="F397" s="4">
        <v>2014</v>
      </c>
      <c r="G397" s="4">
        <v>842</v>
      </c>
      <c r="H397" s="4" t="s">
        <v>1277</v>
      </c>
      <c r="I397" s="4">
        <v>1</v>
      </c>
      <c r="J397" s="4" t="s">
        <v>30</v>
      </c>
      <c r="K397" s="4" t="s">
        <v>31</v>
      </c>
      <c r="L397" s="4" t="s">
        <v>32</v>
      </c>
      <c r="M397" s="4" t="s">
        <v>33</v>
      </c>
      <c r="N397" s="4" t="s">
        <v>1278</v>
      </c>
      <c r="O397" s="4" t="s">
        <v>1279</v>
      </c>
      <c r="P397" s="4" t="s">
        <v>1280</v>
      </c>
      <c r="Q397" s="4" t="s">
        <v>1281</v>
      </c>
      <c r="R397" s="4" t="s">
        <v>1282</v>
      </c>
      <c r="S397" s="4">
        <v>1</v>
      </c>
      <c r="T397" s="4" t="s">
        <v>1283</v>
      </c>
      <c r="U397" s="4" t="s">
        <v>139</v>
      </c>
      <c r="V397" s="4" t="s">
        <v>1284</v>
      </c>
      <c r="W397" s="4" t="s">
        <v>42</v>
      </c>
      <c r="X397" s="4" t="s">
        <v>53</v>
      </c>
    </row>
    <row r="398" spans="1:24" x14ac:dyDescent="0.25">
      <c r="A398" s="3">
        <v>396</v>
      </c>
      <c r="B398" s="4" t="s">
        <v>87</v>
      </c>
      <c r="C398" s="4" t="s">
        <v>26</v>
      </c>
      <c r="D398" s="4" t="s">
        <v>27</v>
      </c>
      <c r="E398" s="4" t="s">
        <v>28</v>
      </c>
      <c r="F398" s="4">
        <v>2016</v>
      </c>
      <c r="G398" s="4">
        <v>119</v>
      </c>
      <c r="H398" s="4" t="s">
        <v>1285</v>
      </c>
      <c r="I398" s="4">
        <v>1</v>
      </c>
      <c r="J398" s="4" t="s">
        <v>30</v>
      </c>
      <c r="K398" s="4" t="s">
        <v>67</v>
      </c>
      <c r="L398" s="4" t="s">
        <v>1286</v>
      </c>
      <c r="M398" s="4" t="s">
        <v>1287</v>
      </c>
      <c r="N398" s="4" t="s">
        <v>1288</v>
      </c>
      <c r="O398" s="4" t="s">
        <v>1289</v>
      </c>
      <c r="P398" s="4" t="s">
        <v>386</v>
      </c>
      <c r="Q398" s="4" t="s">
        <v>387</v>
      </c>
      <c r="R398" s="4" t="s">
        <v>388</v>
      </c>
      <c r="S398" s="4">
        <v>1</v>
      </c>
      <c r="T398" s="4" t="s">
        <v>363</v>
      </c>
      <c r="U398" s="4" t="s">
        <v>376</v>
      </c>
      <c r="V398" s="4" t="s">
        <v>389</v>
      </c>
      <c r="W398" s="4" t="s">
        <v>42</v>
      </c>
      <c r="X398" s="4" t="s">
        <v>43</v>
      </c>
    </row>
    <row r="399" spans="1:24" x14ac:dyDescent="0.25">
      <c r="A399" s="3">
        <v>397</v>
      </c>
      <c r="B399" s="4" t="s">
        <v>87</v>
      </c>
      <c r="C399" s="4" t="s">
        <v>26</v>
      </c>
      <c r="D399" s="4" t="s">
        <v>27</v>
      </c>
      <c r="E399" s="4" t="s">
        <v>28</v>
      </c>
      <c r="F399" s="4">
        <v>2016</v>
      </c>
      <c r="G399" s="4">
        <v>119</v>
      </c>
      <c r="H399" s="4" t="s">
        <v>1285</v>
      </c>
      <c r="I399" s="4">
        <v>2</v>
      </c>
      <c r="J399" s="4" t="s">
        <v>30</v>
      </c>
      <c r="K399" s="4" t="s">
        <v>67</v>
      </c>
      <c r="L399" s="4" t="s">
        <v>1286</v>
      </c>
      <c r="M399" s="4" t="s">
        <v>1287</v>
      </c>
      <c r="N399" s="4" t="s">
        <v>1288</v>
      </c>
      <c r="O399" s="4" t="s">
        <v>1289</v>
      </c>
      <c r="P399" s="4" t="s">
        <v>390</v>
      </c>
      <c r="Q399" s="4" t="s">
        <v>1290</v>
      </c>
      <c r="R399" s="4" t="s">
        <v>392</v>
      </c>
      <c r="S399" s="4">
        <v>1</v>
      </c>
      <c r="T399" s="4" t="s">
        <v>74</v>
      </c>
      <c r="U399" s="4" t="s">
        <v>393</v>
      </c>
      <c r="V399" s="4" t="s">
        <v>373</v>
      </c>
      <c r="W399" s="4" t="s">
        <v>42</v>
      </c>
      <c r="X399" s="4" t="s">
        <v>442</v>
      </c>
    </row>
    <row r="400" spans="1:24" x14ac:dyDescent="0.25">
      <c r="A400" s="3">
        <v>398</v>
      </c>
      <c r="B400" s="4" t="s">
        <v>87</v>
      </c>
      <c r="C400" s="4" t="s">
        <v>26</v>
      </c>
      <c r="D400" s="4" t="s">
        <v>27</v>
      </c>
      <c r="E400" s="4" t="s">
        <v>28</v>
      </c>
      <c r="F400" s="4">
        <v>2016</v>
      </c>
      <c r="G400" s="4">
        <v>119</v>
      </c>
      <c r="H400" s="4" t="s">
        <v>1285</v>
      </c>
      <c r="I400" s="4">
        <v>3</v>
      </c>
      <c r="J400" s="4" t="s">
        <v>30</v>
      </c>
      <c r="K400" s="4" t="s">
        <v>67</v>
      </c>
      <c r="L400" s="4" t="s">
        <v>1286</v>
      </c>
      <c r="M400" s="4" t="s">
        <v>1287</v>
      </c>
      <c r="N400" s="4" t="s">
        <v>1288</v>
      </c>
      <c r="O400" s="4" t="s">
        <v>1289</v>
      </c>
      <c r="P400" s="4" t="s">
        <v>394</v>
      </c>
      <c r="Q400" s="4" t="s">
        <v>769</v>
      </c>
      <c r="R400" s="4" t="s">
        <v>396</v>
      </c>
      <c r="S400" s="4">
        <v>1</v>
      </c>
      <c r="T400" s="4" t="s">
        <v>363</v>
      </c>
      <c r="U400" s="4" t="s">
        <v>397</v>
      </c>
      <c r="V400" s="4" t="s">
        <v>398</v>
      </c>
      <c r="W400" s="4" t="s">
        <v>42</v>
      </c>
      <c r="X400" s="4" t="s">
        <v>43</v>
      </c>
    </row>
    <row r="401" spans="1:24" x14ac:dyDescent="0.25">
      <c r="A401" s="3">
        <v>399</v>
      </c>
      <c r="B401" s="4" t="s">
        <v>87</v>
      </c>
      <c r="C401" s="4" t="s">
        <v>26</v>
      </c>
      <c r="D401" s="4" t="s">
        <v>27</v>
      </c>
      <c r="E401" s="4" t="s">
        <v>28</v>
      </c>
      <c r="F401" s="4">
        <v>2016</v>
      </c>
      <c r="G401" s="4">
        <v>119</v>
      </c>
      <c r="H401" s="4" t="s">
        <v>1285</v>
      </c>
      <c r="I401" s="4">
        <v>4</v>
      </c>
      <c r="J401" s="4" t="s">
        <v>30</v>
      </c>
      <c r="K401" s="4" t="s">
        <v>67</v>
      </c>
      <c r="L401" s="4" t="s">
        <v>1286</v>
      </c>
      <c r="M401" s="4" t="s">
        <v>1287</v>
      </c>
      <c r="N401" s="4" t="s">
        <v>1288</v>
      </c>
      <c r="O401" s="4" t="s">
        <v>1291</v>
      </c>
      <c r="P401" s="4" t="s">
        <v>1292</v>
      </c>
      <c r="Q401" s="4" t="s">
        <v>361</v>
      </c>
      <c r="R401" s="4" t="s">
        <v>362</v>
      </c>
      <c r="S401" s="4">
        <v>1</v>
      </c>
      <c r="T401" s="4" t="s">
        <v>363</v>
      </c>
      <c r="U401" s="4" t="s">
        <v>397</v>
      </c>
      <c r="V401" s="4" t="s">
        <v>400</v>
      </c>
      <c r="W401" s="4" t="s">
        <v>42</v>
      </c>
      <c r="X401" s="4" t="s">
        <v>43</v>
      </c>
    </row>
    <row r="402" spans="1:24" x14ac:dyDescent="0.25">
      <c r="A402" s="3">
        <v>400</v>
      </c>
      <c r="B402" s="4" t="s">
        <v>87</v>
      </c>
      <c r="C402" s="4" t="s">
        <v>26</v>
      </c>
      <c r="D402" s="4" t="s">
        <v>27</v>
      </c>
      <c r="E402" s="4" t="s">
        <v>28</v>
      </c>
      <c r="F402" s="4">
        <v>2016</v>
      </c>
      <c r="G402" s="4">
        <v>119</v>
      </c>
      <c r="H402" s="4" t="s">
        <v>1285</v>
      </c>
      <c r="I402" s="4">
        <v>5</v>
      </c>
      <c r="J402" s="4" t="s">
        <v>30</v>
      </c>
      <c r="K402" s="4" t="s">
        <v>67</v>
      </c>
      <c r="L402" s="4" t="s">
        <v>1286</v>
      </c>
      <c r="M402" s="4" t="s">
        <v>1287</v>
      </c>
      <c r="N402" s="4" t="s">
        <v>1288</v>
      </c>
      <c r="O402" s="4" t="s">
        <v>1293</v>
      </c>
      <c r="P402" s="4" t="s">
        <v>1294</v>
      </c>
      <c r="Q402" s="4" t="s">
        <v>367</v>
      </c>
      <c r="R402" s="4" t="s">
        <v>368</v>
      </c>
      <c r="S402" s="4">
        <v>1</v>
      </c>
      <c r="T402" s="4" t="s">
        <v>363</v>
      </c>
      <c r="U402" s="4" t="s">
        <v>402</v>
      </c>
      <c r="V402" s="4" t="s">
        <v>403</v>
      </c>
      <c r="W402" s="4" t="s">
        <v>42</v>
      </c>
      <c r="X402" s="4" t="s">
        <v>43</v>
      </c>
    </row>
    <row r="403" spans="1:24" x14ac:dyDescent="0.25">
      <c r="A403" s="3">
        <v>401</v>
      </c>
      <c r="B403" s="4" t="s">
        <v>87</v>
      </c>
      <c r="C403" s="4" t="s">
        <v>26</v>
      </c>
      <c r="D403" s="4" t="s">
        <v>27</v>
      </c>
      <c r="E403" s="4" t="s">
        <v>28</v>
      </c>
      <c r="F403" s="4">
        <v>2016</v>
      </c>
      <c r="G403" s="4">
        <v>119</v>
      </c>
      <c r="H403" s="4" t="s">
        <v>1285</v>
      </c>
      <c r="I403" s="4">
        <v>6</v>
      </c>
      <c r="J403" s="4" t="s">
        <v>30</v>
      </c>
      <c r="K403" s="4" t="s">
        <v>67</v>
      </c>
      <c r="L403" s="4" t="s">
        <v>1286</v>
      </c>
      <c r="M403" s="4" t="s">
        <v>1287</v>
      </c>
      <c r="N403" s="4" t="s">
        <v>1288</v>
      </c>
      <c r="O403" s="4" t="s">
        <v>1295</v>
      </c>
      <c r="P403" s="4" t="s">
        <v>1296</v>
      </c>
      <c r="Q403" s="4" t="s">
        <v>371</v>
      </c>
      <c r="R403" s="4" t="s">
        <v>1297</v>
      </c>
      <c r="S403" s="4">
        <v>1</v>
      </c>
      <c r="T403" s="4" t="s">
        <v>363</v>
      </c>
      <c r="U403" s="4" t="s">
        <v>406</v>
      </c>
      <c r="V403" s="4" t="s">
        <v>332</v>
      </c>
      <c r="W403" s="4" t="s">
        <v>42</v>
      </c>
      <c r="X403" s="4" t="s">
        <v>333</v>
      </c>
    </row>
    <row r="404" spans="1:24" x14ac:dyDescent="0.25">
      <c r="A404" s="3">
        <v>402</v>
      </c>
      <c r="B404" s="4" t="s">
        <v>87</v>
      </c>
      <c r="C404" s="4" t="s">
        <v>26</v>
      </c>
      <c r="D404" s="4" t="s">
        <v>27</v>
      </c>
      <c r="E404" s="4" t="s">
        <v>28</v>
      </c>
      <c r="F404" s="4">
        <v>2016</v>
      </c>
      <c r="G404" s="4">
        <v>119</v>
      </c>
      <c r="H404" s="4" t="s">
        <v>1285</v>
      </c>
      <c r="I404" s="4">
        <v>7</v>
      </c>
      <c r="J404" s="4" t="s">
        <v>30</v>
      </c>
      <c r="K404" s="4" t="s">
        <v>67</v>
      </c>
      <c r="L404" s="4" t="s">
        <v>1286</v>
      </c>
      <c r="M404" s="4" t="s">
        <v>1287</v>
      </c>
      <c r="N404" s="4" t="s">
        <v>1288</v>
      </c>
      <c r="O404" s="4" t="s">
        <v>1298</v>
      </c>
      <c r="P404" s="4" t="s">
        <v>1299</v>
      </c>
      <c r="Q404" s="4" t="s">
        <v>1300</v>
      </c>
      <c r="R404" s="4" t="s">
        <v>1301</v>
      </c>
      <c r="S404" s="4">
        <v>1</v>
      </c>
      <c r="T404" s="4" t="s">
        <v>481</v>
      </c>
      <c r="U404" s="4" t="s">
        <v>376</v>
      </c>
      <c r="V404" s="4" t="s">
        <v>332</v>
      </c>
      <c r="W404" s="4" t="s">
        <v>42</v>
      </c>
      <c r="X404" s="4" t="s">
        <v>333</v>
      </c>
    </row>
    <row r="405" spans="1:24" x14ac:dyDescent="0.25">
      <c r="A405" s="3">
        <v>403</v>
      </c>
      <c r="B405" s="4" t="s">
        <v>87</v>
      </c>
      <c r="C405" s="4" t="s">
        <v>26</v>
      </c>
      <c r="D405" s="4" t="s">
        <v>27</v>
      </c>
      <c r="E405" s="4" t="s">
        <v>28</v>
      </c>
      <c r="F405" s="4">
        <v>2016</v>
      </c>
      <c r="G405" s="4">
        <v>119</v>
      </c>
      <c r="H405" s="4" t="s">
        <v>1285</v>
      </c>
      <c r="I405" s="4">
        <v>8</v>
      </c>
      <c r="J405" s="4" t="s">
        <v>30</v>
      </c>
      <c r="K405" s="4" t="s">
        <v>67</v>
      </c>
      <c r="L405" s="4" t="s">
        <v>1286</v>
      </c>
      <c r="M405" s="4" t="s">
        <v>1287</v>
      </c>
      <c r="N405" s="4" t="s">
        <v>1288</v>
      </c>
      <c r="O405" s="4" t="s">
        <v>1302</v>
      </c>
      <c r="P405" s="4" t="s">
        <v>1303</v>
      </c>
      <c r="Q405" s="4" t="s">
        <v>1304</v>
      </c>
      <c r="R405" s="4" t="s">
        <v>1305</v>
      </c>
      <c r="S405" s="4">
        <v>1</v>
      </c>
      <c r="T405" s="4" t="s">
        <v>1306</v>
      </c>
      <c r="U405" s="4" t="s">
        <v>376</v>
      </c>
      <c r="V405" s="4" t="s">
        <v>332</v>
      </c>
      <c r="W405" s="4" t="s">
        <v>42</v>
      </c>
      <c r="X405" s="4" t="s">
        <v>333</v>
      </c>
    </row>
    <row r="406" spans="1:24" x14ac:dyDescent="0.25">
      <c r="A406" s="3">
        <v>404</v>
      </c>
      <c r="B406" s="4" t="s">
        <v>87</v>
      </c>
      <c r="C406" s="4" t="s">
        <v>26</v>
      </c>
      <c r="D406" s="4" t="s">
        <v>27</v>
      </c>
      <c r="E406" s="4" t="s">
        <v>28</v>
      </c>
      <c r="F406" s="4">
        <v>2016</v>
      </c>
      <c r="G406" s="4">
        <v>119</v>
      </c>
      <c r="H406" s="4" t="s">
        <v>1307</v>
      </c>
      <c r="I406" s="4">
        <v>1</v>
      </c>
      <c r="J406" s="4" t="s">
        <v>30</v>
      </c>
      <c r="K406" s="4" t="s">
        <v>67</v>
      </c>
      <c r="L406" s="4" t="s">
        <v>1286</v>
      </c>
      <c r="M406" s="4" t="s">
        <v>1287</v>
      </c>
      <c r="N406" s="4" t="s">
        <v>1308</v>
      </c>
      <c r="O406" s="4" t="s">
        <v>1309</v>
      </c>
      <c r="P406" s="4" t="s">
        <v>1310</v>
      </c>
      <c r="Q406" s="4" t="s">
        <v>1311</v>
      </c>
      <c r="R406" s="4" t="s">
        <v>1312</v>
      </c>
      <c r="S406" s="4">
        <v>1</v>
      </c>
      <c r="T406" s="4" t="s">
        <v>1313</v>
      </c>
      <c r="U406" s="4" t="s">
        <v>1314</v>
      </c>
      <c r="V406" s="4" t="s">
        <v>1315</v>
      </c>
      <c r="W406" s="4" t="s">
        <v>42</v>
      </c>
      <c r="X406" s="4" t="s">
        <v>43</v>
      </c>
    </row>
    <row r="407" spans="1:24" x14ac:dyDescent="0.25">
      <c r="A407" s="3">
        <v>405</v>
      </c>
      <c r="B407" s="4" t="s">
        <v>87</v>
      </c>
      <c r="C407" s="4" t="s">
        <v>26</v>
      </c>
      <c r="D407" s="4" t="s">
        <v>27</v>
      </c>
      <c r="E407" s="4" t="s">
        <v>28</v>
      </c>
      <c r="F407" s="4">
        <v>2016</v>
      </c>
      <c r="G407" s="4">
        <v>119</v>
      </c>
      <c r="H407" s="4" t="s">
        <v>1307</v>
      </c>
      <c r="I407" s="4">
        <v>2</v>
      </c>
      <c r="J407" s="4" t="s">
        <v>30</v>
      </c>
      <c r="K407" s="4" t="s">
        <v>67</v>
      </c>
      <c r="L407" s="4" t="s">
        <v>1286</v>
      </c>
      <c r="M407" s="4" t="s">
        <v>1287</v>
      </c>
      <c r="N407" s="4" t="s">
        <v>1308</v>
      </c>
      <c r="O407" s="4" t="s">
        <v>1309</v>
      </c>
      <c r="P407" s="4" t="s">
        <v>1316</v>
      </c>
      <c r="Q407" s="4" t="s">
        <v>1317</v>
      </c>
      <c r="R407" s="4" t="s">
        <v>1318</v>
      </c>
      <c r="S407" s="4">
        <v>1</v>
      </c>
      <c r="T407" s="4" t="s">
        <v>481</v>
      </c>
      <c r="U407" s="4" t="s">
        <v>1314</v>
      </c>
      <c r="V407" s="4" t="s">
        <v>1315</v>
      </c>
      <c r="W407" s="4" t="s">
        <v>42</v>
      </c>
      <c r="X407" s="4" t="s">
        <v>43</v>
      </c>
    </row>
    <row r="408" spans="1:24" x14ac:dyDescent="0.25">
      <c r="A408" s="3">
        <v>406</v>
      </c>
      <c r="B408" s="4" t="s">
        <v>87</v>
      </c>
      <c r="C408" s="4" t="s">
        <v>26</v>
      </c>
      <c r="D408" s="4" t="s">
        <v>27</v>
      </c>
      <c r="E408" s="4" t="s">
        <v>28</v>
      </c>
      <c r="F408" s="4">
        <v>2016</v>
      </c>
      <c r="G408" s="4">
        <v>119</v>
      </c>
      <c r="H408" s="4" t="s">
        <v>1319</v>
      </c>
      <c r="I408" s="4">
        <v>1</v>
      </c>
      <c r="J408" s="4" t="s">
        <v>30</v>
      </c>
      <c r="K408" s="4" t="s">
        <v>67</v>
      </c>
      <c r="L408" s="4" t="s">
        <v>1286</v>
      </c>
      <c r="M408" s="4" t="s">
        <v>1287</v>
      </c>
      <c r="N408" s="4" t="s">
        <v>1320</v>
      </c>
      <c r="O408" s="4" t="s">
        <v>1321</v>
      </c>
      <c r="P408" s="4" t="s">
        <v>1322</v>
      </c>
      <c r="Q408" s="4" t="s">
        <v>1323</v>
      </c>
      <c r="R408" s="4" t="s">
        <v>388</v>
      </c>
      <c r="S408" s="4">
        <v>1</v>
      </c>
      <c r="T408" s="4" t="s">
        <v>363</v>
      </c>
      <c r="U408" s="4" t="s">
        <v>376</v>
      </c>
      <c r="V408" s="4" t="s">
        <v>389</v>
      </c>
      <c r="W408" s="4" t="s">
        <v>42</v>
      </c>
      <c r="X408" s="4" t="s">
        <v>442</v>
      </c>
    </row>
    <row r="409" spans="1:24" x14ac:dyDescent="0.25">
      <c r="A409" s="3">
        <v>407</v>
      </c>
      <c r="B409" s="4" t="s">
        <v>87</v>
      </c>
      <c r="C409" s="4" t="s">
        <v>26</v>
      </c>
      <c r="D409" s="4" t="s">
        <v>27</v>
      </c>
      <c r="E409" s="4" t="s">
        <v>28</v>
      </c>
      <c r="F409" s="4">
        <v>2016</v>
      </c>
      <c r="G409" s="4">
        <v>119</v>
      </c>
      <c r="H409" s="4" t="s">
        <v>1319</v>
      </c>
      <c r="I409" s="4">
        <v>2</v>
      </c>
      <c r="J409" s="4" t="s">
        <v>30</v>
      </c>
      <c r="K409" s="4" t="s">
        <v>67</v>
      </c>
      <c r="L409" s="4" t="s">
        <v>1286</v>
      </c>
      <c r="M409" s="4" t="s">
        <v>1287</v>
      </c>
      <c r="N409" s="4" t="s">
        <v>1320</v>
      </c>
      <c r="O409" s="4" t="s">
        <v>1321</v>
      </c>
      <c r="P409" s="4" t="s">
        <v>1324</v>
      </c>
      <c r="Q409" s="4" t="s">
        <v>768</v>
      </c>
      <c r="R409" s="4" t="s">
        <v>392</v>
      </c>
      <c r="S409" s="4">
        <v>1</v>
      </c>
      <c r="T409" s="4" t="s">
        <v>74</v>
      </c>
      <c r="U409" s="4" t="s">
        <v>393</v>
      </c>
      <c r="V409" s="4" t="s">
        <v>373</v>
      </c>
      <c r="W409" s="4" t="s">
        <v>42</v>
      </c>
      <c r="X409" s="4" t="s">
        <v>442</v>
      </c>
    </row>
    <row r="410" spans="1:24" x14ac:dyDescent="0.25">
      <c r="A410" s="3">
        <v>408</v>
      </c>
      <c r="B410" s="4" t="s">
        <v>87</v>
      </c>
      <c r="C410" s="4" t="s">
        <v>26</v>
      </c>
      <c r="D410" s="4" t="s">
        <v>27</v>
      </c>
      <c r="E410" s="4" t="s">
        <v>28</v>
      </c>
      <c r="F410" s="4">
        <v>2016</v>
      </c>
      <c r="G410" s="4">
        <v>119</v>
      </c>
      <c r="H410" s="4" t="s">
        <v>1319</v>
      </c>
      <c r="I410" s="4">
        <v>3</v>
      </c>
      <c r="J410" s="4" t="s">
        <v>30</v>
      </c>
      <c r="K410" s="4" t="s">
        <v>67</v>
      </c>
      <c r="L410" s="4" t="s">
        <v>1286</v>
      </c>
      <c r="M410" s="4" t="s">
        <v>1287</v>
      </c>
      <c r="N410" s="4" t="s">
        <v>1320</v>
      </c>
      <c r="O410" s="4" t="s">
        <v>1321</v>
      </c>
      <c r="P410" s="4" t="s">
        <v>394</v>
      </c>
      <c r="Q410" s="4" t="s">
        <v>781</v>
      </c>
      <c r="R410" s="4" t="s">
        <v>396</v>
      </c>
      <c r="S410" s="4">
        <v>1</v>
      </c>
      <c r="T410" s="4" t="s">
        <v>363</v>
      </c>
      <c r="U410" s="4" t="s">
        <v>397</v>
      </c>
      <c r="V410" s="4" t="s">
        <v>398</v>
      </c>
      <c r="W410" s="4" t="s">
        <v>42</v>
      </c>
      <c r="X410" s="4" t="s">
        <v>442</v>
      </c>
    </row>
    <row r="411" spans="1:24" x14ac:dyDescent="0.25">
      <c r="A411" s="3">
        <v>409</v>
      </c>
      <c r="B411" s="4" t="s">
        <v>87</v>
      </c>
      <c r="C411" s="4" t="s">
        <v>26</v>
      </c>
      <c r="D411" s="4" t="s">
        <v>27</v>
      </c>
      <c r="E411" s="4" t="s">
        <v>28</v>
      </c>
      <c r="F411" s="4">
        <v>2016</v>
      </c>
      <c r="G411" s="4">
        <v>119</v>
      </c>
      <c r="H411" s="4" t="s">
        <v>1319</v>
      </c>
      <c r="I411" s="4">
        <v>4</v>
      </c>
      <c r="J411" s="4" t="s">
        <v>30</v>
      </c>
      <c r="K411" s="4" t="s">
        <v>67</v>
      </c>
      <c r="L411" s="4" t="s">
        <v>1286</v>
      </c>
      <c r="M411" s="4" t="s">
        <v>1287</v>
      </c>
      <c r="N411" s="4" t="s">
        <v>1320</v>
      </c>
      <c r="O411" s="4" t="s">
        <v>1325</v>
      </c>
      <c r="P411" s="4" t="s">
        <v>1326</v>
      </c>
      <c r="Q411" s="4" t="s">
        <v>1327</v>
      </c>
      <c r="R411" s="4" t="s">
        <v>1328</v>
      </c>
      <c r="S411" s="4">
        <v>1</v>
      </c>
      <c r="T411" s="4" t="s">
        <v>363</v>
      </c>
      <c r="U411" s="4" t="s">
        <v>397</v>
      </c>
      <c r="V411" s="4" t="s">
        <v>398</v>
      </c>
      <c r="W411" s="4" t="s">
        <v>42</v>
      </c>
      <c r="X411" s="4" t="s">
        <v>442</v>
      </c>
    </row>
    <row r="412" spans="1:24" x14ac:dyDescent="0.25">
      <c r="A412" s="3">
        <v>410</v>
      </c>
      <c r="B412" s="4" t="s">
        <v>87</v>
      </c>
      <c r="C412" s="4" t="s">
        <v>26</v>
      </c>
      <c r="D412" s="4" t="s">
        <v>27</v>
      </c>
      <c r="E412" s="4" t="s">
        <v>28</v>
      </c>
      <c r="F412" s="4">
        <v>2016</v>
      </c>
      <c r="G412" s="4">
        <v>119</v>
      </c>
      <c r="H412" s="4" t="s">
        <v>1329</v>
      </c>
      <c r="I412" s="4">
        <v>1</v>
      </c>
      <c r="J412" s="4" t="s">
        <v>30</v>
      </c>
      <c r="K412" s="4" t="s">
        <v>67</v>
      </c>
      <c r="L412" s="4" t="s">
        <v>1286</v>
      </c>
      <c r="M412" s="4" t="s">
        <v>1287</v>
      </c>
      <c r="N412" s="4" t="s">
        <v>1330</v>
      </c>
      <c r="O412" s="4" t="s">
        <v>765</v>
      </c>
      <c r="P412" s="4" t="s">
        <v>766</v>
      </c>
      <c r="Q412" s="4" t="s">
        <v>1331</v>
      </c>
      <c r="R412" s="4" t="s">
        <v>388</v>
      </c>
      <c r="S412" s="4">
        <v>1</v>
      </c>
      <c r="T412" s="4" t="s">
        <v>363</v>
      </c>
      <c r="U412" s="4" t="s">
        <v>376</v>
      </c>
      <c r="V412" s="4" t="s">
        <v>389</v>
      </c>
      <c r="W412" s="4" t="s">
        <v>42</v>
      </c>
      <c r="X412" s="4" t="s">
        <v>442</v>
      </c>
    </row>
    <row r="413" spans="1:24" x14ac:dyDescent="0.25">
      <c r="A413" s="3">
        <v>411</v>
      </c>
      <c r="B413" s="4" t="s">
        <v>87</v>
      </c>
      <c r="C413" s="4" t="s">
        <v>26</v>
      </c>
      <c r="D413" s="4" t="s">
        <v>27</v>
      </c>
      <c r="E413" s="4" t="s">
        <v>28</v>
      </c>
      <c r="F413" s="4">
        <v>2016</v>
      </c>
      <c r="G413" s="4">
        <v>119</v>
      </c>
      <c r="H413" s="4" t="s">
        <v>1329</v>
      </c>
      <c r="I413" s="4">
        <v>2</v>
      </c>
      <c r="J413" s="4" t="s">
        <v>30</v>
      </c>
      <c r="K413" s="4" t="s">
        <v>67</v>
      </c>
      <c r="L413" s="4" t="s">
        <v>1286</v>
      </c>
      <c r="M413" s="4" t="s">
        <v>1287</v>
      </c>
      <c r="N413" s="4" t="s">
        <v>1330</v>
      </c>
      <c r="O413" s="4" t="s">
        <v>765</v>
      </c>
      <c r="P413" s="4" t="s">
        <v>767</v>
      </c>
      <c r="Q413" s="4" t="s">
        <v>1290</v>
      </c>
      <c r="R413" s="4" t="s">
        <v>392</v>
      </c>
      <c r="S413" s="4">
        <v>1</v>
      </c>
      <c r="T413" s="4" t="s">
        <v>74</v>
      </c>
      <c r="U413" s="4" t="s">
        <v>393</v>
      </c>
      <c r="V413" s="4" t="s">
        <v>373</v>
      </c>
      <c r="W413" s="4" t="s">
        <v>42</v>
      </c>
      <c r="X413" s="4" t="s">
        <v>442</v>
      </c>
    </row>
    <row r="414" spans="1:24" x14ac:dyDescent="0.25">
      <c r="A414" s="3">
        <v>412</v>
      </c>
      <c r="B414" s="4" t="s">
        <v>87</v>
      </c>
      <c r="C414" s="4" t="s">
        <v>26</v>
      </c>
      <c r="D414" s="4" t="s">
        <v>27</v>
      </c>
      <c r="E414" s="4" t="s">
        <v>28</v>
      </c>
      <c r="F414" s="4">
        <v>2016</v>
      </c>
      <c r="G414" s="4">
        <v>119</v>
      </c>
      <c r="H414" s="4" t="s">
        <v>1329</v>
      </c>
      <c r="I414" s="4">
        <v>3</v>
      </c>
      <c r="J414" s="4" t="s">
        <v>30</v>
      </c>
      <c r="K414" s="4" t="s">
        <v>67</v>
      </c>
      <c r="L414" s="4" t="s">
        <v>1286</v>
      </c>
      <c r="M414" s="4" t="s">
        <v>1287</v>
      </c>
      <c r="N414" s="4" t="s">
        <v>1330</v>
      </c>
      <c r="O414" s="4" t="s">
        <v>765</v>
      </c>
      <c r="P414" s="4" t="s">
        <v>394</v>
      </c>
      <c r="Q414" s="4" t="s">
        <v>781</v>
      </c>
      <c r="R414" s="4" t="s">
        <v>396</v>
      </c>
      <c r="S414" s="4">
        <v>1</v>
      </c>
      <c r="T414" s="4" t="s">
        <v>363</v>
      </c>
      <c r="U414" s="4" t="s">
        <v>397</v>
      </c>
      <c r="V414" s="4" t="s">
        <v>398</v>
      </c>
      <c r="W414" s="4" t="s">
        <v>42</v>
      </c>
      <c r="X414" s="4" t="s">
        <v>442</v>
      </c>
    </row>
    <row r="415" spans="1:24" x14ac:dyDescent="0.25">
      <c r="A415" s="3">
        <v>413</v>
      </c>
      <c r="B415" s="4" t="s">
        <v>87</v>
      </c>
      <c r="C415" s="4" t="s">
        <v>26</v>
      </c>
      <c r="D415" s="4" t="s">
        <v>27</v>
      </c>
      <c r="E415" s="4" t="s">
        <v>28</v>
      </c>
      <c r="F415" s="4">
        <v>2016</v>
      </c>
      <c r="G415" s="4">
        <v>119</v>
      </c>
      <c r="H415" s="4" t="s">
        <v>1329</v>
      </c>
      <c r="I415" s="4">
        <v>4</v>
      </c>
      <c r="J415" s="4" t="s">
        <v>30</v>
      </c>
      <c r="K415" s="4" t="s">
        <v>67</v>
      </c>
      <c r="L415" s="4" t="s">
        <v>1286</v>
      </c>
      <c r="M415" s="4" t="s">
        <v>1287</v>
      </c>
      <c r="N415" s="4" t="s">
        <v>1330</v>
      </c>
      <c r="O415" s="4" t="s">
        <v>770</v>
      </c>
      <c r="P415" s="4" t="s">
        <v>771</v>
      </c>
      <c r="Q415" s="4" t="s">
        <v>782</v>
      </c>
      <c r="R415" s="4" t="s">
        <v>773</v>
      </c>
      <c r="S415" s="4">
        <v>1</v>
      </c>
      <c r="T415" s="4" t="s">
        <v>363</v>
      </c>
      <c r="U415" s="4" t="s">
        <v>376</v>
      </c>
      <c r="V415" s="4" t="s">
        <v>774</v>
      </c>
      <c r="W415" s="4" t="s">
        <v>42</v>
      </c>
      <c r="X415" s="4" t="s">
        <v>442</v>
      </c>
    </row>
    <row r="416" spans="1:24" x14ac:dyDescent="0.25">
      <c r="A416" s="3">
        <v>414</v>
      </c>
      <c r="B416" s="4" t="s">
        <v>87</v>
      </c>
      <c r="C416" s="4" t="s">
        <v>26</v>
      </c>
      <c r="D416" s="4" t="s">
        <v>27</v>
      </c>
      <c r="E416" s="4" t="s">
        <v>28</v>
      </c>
      <c r="F416" s="4">
        <v>2016</v>
      </c>
      <c r="G416" s="4">
        <v>119</v>
      </c>
      <c r="H416" s="4" t="s">
        <v>1329</v>
      </c>
      <c r="I416" s="4">
        <v>5</v>
      </c>
      <c r="J416" s="4" t="s">
        <v>30</v>
      </c>
      <c r="K416" s="4" t="s">
        <v>67</v>
      </c>
      <c r="L416" s="4" t="s">
        <v>1286</v>
      </c>
      <c r="M416" s="4" t="s">
        <v>1287</v>
      </c>
      <c r="N416" s="4" t="s">
        <v>1330</v>
      </c>
      <c r="O416" s="4" t="s">
        <v>775</v>
      </c>
      <c r="P416" s="4" t="s">
        <v>776</v>
      </c>
      <c r="Q416" s="4" t="s">
        <v>777</v>
      </c>
      <c r="R416" s="4" t="s">
        <v>778</v>
      </c>
      <c r="S416" s="4">
        <v>6</v>
      </c>
      <c r="T416" s="4" t="s">
        <v>363</v>
      </c>
      <c r="U416" s="4" t="s">
        <v>376</v>
      </c>
      <c r="V416" s="4" t="s">
        <v>365</v>
      </c>
      <c r="W416" s="4" t="s">
        <v>42</v>
      </c>
      <c r="X416" s="4" t="s">
        <v>442</v>
      </c>
    </row>
    <row r="417" spans="1:24" x14ac:dyDescent="0.25">
      <c r="A417" s="3">
        <v>415</v>
      </c>
      <c r="B417" s="4" t="s">
        <v>25</v>
      </c>
      <c r="C417" s="4" t="s">
        <v>26</v>
      </c>
      <c r="D417" s="4" t="s">
        <v>27</v>
      </c>
      <c r="E417" s="4" t="s">
        <v>28</v>
      </c>
      <c r="F417" s="4">
        <v>2014</v>
      </c>
      <c r="G417" s="4">
        <v>822</v>
      </c>
      <c r="H417" s="4" t="s">
        <v>1332</v>
      </c>
      <c r="I417" s="4">
        <v>1</v>
      </c>
      <c r="J417" s="4" t="s">
        <v>30</v>
      </c>
      <c r="K417" s="4" t="s">
        <v>67</v>
      </c>
      <c r="L417" s="4" t="s">
        <v>32</v>
      </c>
      <c r="M417" s="4" t="s">
        <v>33</v>
      </c>
      <c r="N417" s="4" t="s">
        <v>1333</v>
      </c>
      <c r="O417" s="4" t="s">
        <v>1334</v>
      </c>
      <c r="P417" s="4" t="s">
        <v>1335</v>
      </c>
      <c r="Q417" s="4" t="s">
        <v>1336</v>
      </c>
      <c r="R417" s="4" t="s">
        <v>1337</v>
      </c>
      <c r="S417" s="4">
        <v>0.8</v>
      </c>
      <c r="T417" s="4" t="s">
        <v>1338</v>
      </c>
      <c r="U417" s="4" t="s">
        <v>208</v>
      </c>
      <c r="V417" s="4" t="s">
        <v>1339</v>
      </c>
      <c r="W417" s="4" t="s">
        <v>42</v>
      </c>
      <c r="X417" s="4" t="s">
        <v>43</v>
      </c>
    </row>
    <row r="418" spans="1:24" x14ac:dyDescent="0.25">
      <c r="A418" s="3">
        <v>416</v>
      </c>
      <c r="B418" s="4" t="s">
        <v>25</v>
      </c>
      <c r="C418" s="4" t="s">
        <v>26</v>
      </c>
      <c r="D418" s="4" t="s">
        <v>27</v>
      </c>
      <c r="E418" s="4" t="s">
        <v>28</v>
      </c>
      <c r="F418" s="4">
        <v>2014</v>
      </c>
      <c r="G418" s="4">
        <v>822</v>
      </c>
      <c r="H418" s="4" t="s">
        <v>1332</v>
      </c>
      <c r="I418" s="4">
        <v>2</v>
      </c>
      <c r="J418" s="4" t="s">
        <v>30</v>
      </c>
      <c r="K418" s="4" t="s">
        <v>67</v>
      </c>
      <c r="L418" s="4" t="s">
        <v>32</v>
      </c>
      <c r="M418" s="4" t="s">
        <v>33</v>
      </c>
      <c r="N418" s="4" t="s">
        <v>1333</v>
      </c>
      <c r="O418" s="4" t="s">
        <v>1334</v>
      </c>
      <c r="P418" s="4" t="s">
        <v>1340</v>
      </c>
      <c r="Q418" s="4" t="s">
        <v>1341</v>
      </c>
      <c r="R418" s="4" t="s">
        <v>1342</v>
      </c>
      <c r="S418" s="4">
        <v>1</v>
      </c>
      <c r="T418" s="4" t="s">
        <v>126</v>
      </c>
      <c r="U418" s="4" t="s">
        <v>1343</v>
      </c>
      <c r="V418" s="4" t="s">
        <v>1344</v>
      </c>
      <c r="W418" s="4" t="s">
        <v>42</v>
      </c>
      <c r="X418" s="4" t="s">
        <v>43</v>
      </c>
    </row>
    <row r="419" spans="1:24" x14ac:dyDescent="0.25">
      <c r="A419" s="3">
        <v>417</v>
      </c>
      <c r="B419" s="4" t="s">
        <v>25</v>
      </c>
      <c r="C419" s="4" t="s">
        <v>26</v>
      </c>
      <c r="D419" s="4" t="s">
        <v>27</v>
      </c>
      <c r="E419" s="4" t="s">
        <v>28</v>
      </c>
      <c r="F419" s="4">
        <v>2014</v>
      </c>
      <c r="G419" s="4">
        <v>822</v>
      </c>
      <c r="H419" s="4" t="s">
        <v>1332</v>
      </c>
      <c r="I419" s="4">
        <v>3</v>
      </c>
      <c r="J419" s="4" t="s">
        <v>30</v>
      </c>
      <c r="K419" s="4" t="s">
        <v>67</v>
      </c>
      <c r="L419" s="4" t="s">
        <v>32</v>
      </c>
      <c r="M419" s="4" t="s">
        <v>33</v>
      </c>
      <c r="N419" s="4" t="s">
        <v>1333</v>
      </c>
      <c r="O419" s="4" t="s">
        <v>1334</v>
      </c>
      <c r="P419" s="4" t="s">
        <v>1345</v>
      </c>
      <c r="Q419" s="4" t="s">
        <v>1346</v>
      </c>
      <c r="R419" s="4" t="s">
        <v>1267</v>
      </c>
      <c r="S419" s="4">
        <v>1</v>
      </c>
      <c r="T419" s="4" t="s">
        <v>126</v>
      </c>
      <c r="U419" s="4" t="s">
        <v>1343</v>
      </c>
      <c r="V419" s="4" t="s">
        <v>1344</v>
      </c>
      <c r="W419" s="4" t="s">
        <v>42</v>
      </c>
      <c r="X419" s="4" t="s">
        <v>43</v>
      </c>
    </row>
    <row r="420" spans="1:24" x14ac:dyDescent="0.25">
      <c r="A420" s="3">
        <v>418</v>
      </c>
      <c r="B420" s="4" t="s">
        <v>25</v>
      </c>
      <c r="C420" s="4" t="s">
        <v>26</v>
      </c>
      <c r="D420" s="4" t="s">
        <v>27</v>
      </c>
      <c r="E420" s="4" t="s">
        <v>28</v>
      </c>
      <c r="F420" s="4">
        <v>2014</v>
      </c>
      <c r="G420" s="4">
        <v>822</v>
      </c>
      <c r="H420" s="4" t="s">
        <v>1332</v>
      </c>
      <c r="I420" s="4">
        <v>4</v>
      </c>
      <c r="J420" s="4" t="s">
        <v>30</v>
      </c>
      <c r="K420" s="4" t="s">
        <v>67</v>
      </c>
      <c r="L420" s="4" t="s">
        <v>32</v>
      </c>
      <c r="M420" s="4" t="s">
        <v>33</v>
      </c>
      <c r="N420" s="4" t="s">
        <v>1333</v>
      </c>
      <c r="O420" s="4" t="s">
        <v>1334</v>
      </c>
      <c r="P420" s="4" t="s">
        <v>1347</v>
      </c>
      <c r="Q420" s="4" t="s">
        <v>1348</v>
      </c>
      <c r="R420" s="4" t="s">
        <v>1349</v>
      </c>
      <c r="S420" s="4">
        <v>1</v>
      </c>
      <c r="T420" s="4" t="s">
        <v>126</v>
      </c>
      <c r="U420" s="4" t="s">
        <v>1343</v>
      </c>
      <c r="V420" s="4" t="s">
        <v>1344</v>
      </c>
      <c r="W420" s="4" t="s">
        <v>42</v>
      </c>
      <c r="X420" s="4" t="s">
        <v>43</v>
      </c>
    </row>
    <row r="421" spans="1:24" x14ac:dyDescent="0.25">
      <c r="A421" s="3">
        <v>419</v>
      </c>
      <c r="B421" s="4" t="s">
        <v>25</v>
      </c>
      <c r="C421" s="4" t="s">
        <v>26</v>
      </c>
      <c r="D421" s="4" t="s">
        <v>27</v>
      </c>
      <c r="E421" s="4" t="s">
        <v>28</v>
      </c>
      <c r="F421" s="4">
        <v>2014</v>
      </c>
      <c r="G421" s="4">
        <v>822</v>
      </c>
      <c r="H421" s="4" t="s">
        <v>1332</v>
      </c>
      <c r="I421" s="4">
        <v>5</v>
      </c>
      <c r="J421" s="4" t="s">
        <v>30</v>
      </c>
      <c r="K421" s="4" t="s">
        <v>67</v>
      </c>
      <c r="L421" s="4" t="s">
        <v>32</v>
      </c>
      <c r="M421" s="4" t="s">
        <v>33</v>
      </c>
      <c r="N421" s="4" t="s">
        <v>1333</v>
      </c>
      <c r="O421" s="4" t="s">
        <v>1334</v>
      </c>
      <c r="P421" s="4" t="s">
        <v>1350</v>
      </c>
      <c r="Q421" s="4" t="s">
        <v>1351</v>
      </c>
      <c r="R421" s="4" t="s">
        <v>1352</v>
      </c>
      <c r="S421" s="4">
        <v>1</v>
      </c>
      <c r="T421" s="4" t="s">
        <v>126</v>
      </c>
      <c r="U421" s="4" t="s">
        <v>1343</v>
      </c>
      <c r="V421" s="4" t="s">
        <v>1339</v>
      </c>
      <c r="W421" s="4" t="s">
        <v>42</v>
      </c>
      <c r="X421" s="4" t="s">
        <v>43</v>
      </c>
    </row>
    <row r="422" spans="1:24" x14ac:dyDescent="0.25">
      <c r="A422" s="3">
        <v>420</v>
      </c>
      <c r="B422" s="4" t="s">
        <v>25</v>
      </c>
      <c r="C422" s="4" t="s">
        <v>26</v>
      </c>
      <c r="D422" s="4" t="s">
        <v>27</v>
      </c>
      <c r="E422" s="4" t="s">
        <v>28</v>
      </c>
      <c r="F422" s="4">
        <v>2015</v>
      </c>
      <c r="G422" s="4">
        <v>108</v>
      </c>
      <c r="H422" s="4" t="s">
        <v>1332</v>
      </c>
      <c r="I422" s="4">
        <v>1</v>
      </c>
      <c r="J422" s="4" t="s">
        <v>30</v>
      </c>
      <c r="K422" s="4" t="s">
        <v>67</v>
      </c>
      <c r="L422" s="4" t="s">
        <v>32</v>
      </c>
      <c r="M422" s="4" t="s">
        <v>68</v>
      </c>
      <c r="N422" s="4" t="s">
        <v>1353</v>
      </c>
      <c r="O422" s="4" t="s">
        <v>1354</v>
      </c>
      <c r="P422" s="4" t="s">
        <v>1355</v>
      </c>
      <c r="Q422" s="4" t="s">
        <v>1356</v>
      </c>
      <c r="R422" s="4" t="s">
        <v>1357</v>
      </c>
      <c r="S422" s="4">
        <v>1</v>
      </c>
      <c r="T422" s="4" t="s">
        <v>1358</v>
      </c>
      <c r="U422" s="4" t="s">
        <v>169</v>
      </c>
      <c r="V422" s="4" t="s">
        <v>1359</v>
      </c>
      <c r="W422" s="4" t="s">
        <v>42</v>
      </c>
      <c r="X422" s="4" t="s">
        <v>43</v>
      </c>
    </row>
    <row r="423" spans="1:24" x14ac:dyDescent="0.25">
      <c r="A423" s="3">
        <v>421</v>
      </c>
      <c r="B423" s="4" t="s">
        <v>25</v>
      </c>
      <c r="C423" s="4" t="s">
        <v>26</v>
      </c>
      <c r="D423" s="4" t="s">
        <v>27</v>
      </c>
      <c r="E423" s="4" t="s">
        <v>28</v>
      </c>
      <c r="F423" s="4">
        <v>2014</v>
      </c>
      <c r="G423" s="4">
        <v>820</v>
      </c>
      <c r="H423" s="4" t="s">
        <v>1360</v>
      </c>
      <c r="I423" s="4">
        <v>1</v>
      </c>
      <c r="J423" s="4" t="s">
        <v>30</v>
      </c>
      <c r="K423" s="4" t="s">
        <v>67</v>
      </c>
      <c r="L423" s="4" t="s">
        <v>32</v>
      </c>
      <c r="M423" s="4" t="s">
        <v>33</v>
      </c>
      <c r="N423" s="4" t="s">
        <v>1361</v>
      </c>
      <c r="O423" s="4" t="s">
        <v>1362</v>
      </c>
      <c r="P423" s="4" t="s">
        <v>1363</v>
      </c>
      <c r="Q423" s="4" t="s">
        <v>1364</v>
      </c>
      <c r="R423" s="4" t="s">
        <v>1365</v>
      </c>
      <c r="S423" s="4">
        <v>1</v>
      </c>
      <c r="T423" s="4" t="s">
        <v>979</v>
      </c>
      <c r="U423" s="4" t="s">
        <v>1366</v>
      </c>
      <c r="V423" s="4" t="s">
        <v>1367</v>
      </c>
      <c r="W423" s="4" t="s">
        <v>42</v>
      </c>
      <c r="X423" s="4" t="s">
        <v>53</v>
      </c>
    </row>
    <row r="424" spans="1:24" x14ac:dyDescent="0.25">
      <c r="A424" s="3">
        <v>422</v>
      </c>
      <c r="B424" s="4" t="s">
        <v>25</v>
      </c>
      <c r="C424" s="4" t="s">
        <v>26</v>
      </c>
      <c r="D424" s="4" t="s">
        <v>27</v>
      </c>
      <c r="E424" s="4" t="s">
        <v>28</v>
      </c>
      <c r="F424" s="4">
        <v>2014</v>
      </c>
      <c r="G424" s="4">
        <v>840</v>
      </c>
      <c r="H424" s="4" t="s">
        <v>1368</v>
      </c>
      <c r="I424" s="4">
        <v>1</v>
      </c>
      <c r="J424" s="4" t="s">
        <v>30</v>
      </c>
      <c r="K424" s="4" t="s">
        <v>67</v>
      </c>
      <c r="L424" s="4" t="s">
        <v>32</v>
      </c>
      <c r="M424" s="4" t="s">
        <v>33</v>
      </c>
      <c r="N424" s="4" t="s">
        <v>1369</v>
      </c>
      <c r="O424" s="4" t="s">
        <v>1370</v>
      </c>
      <c r="P424" s="4" t="s">
        <v>1371</v>
      </c>
      <c r="Q424" s="4" t="s">
        <v>264</v>
      </c>
      <c r="R424" s="4" t="s">
        <v>1372</v>
      </c>
      <c r="S424" s="4">
        <v>1</v>
      </c>
      <c r="T424" s="4" t="s">
        <v>126</v>
      </c>
      <c r="U424" s="4" t="s">
        <v>1343</v>
      </c>
      <c r="V424" s="4" t="s">
        <v>1339</v>
      </c>
      <c r="W424" s="4" t="s">
        <v>42</v>
      </c>
      <c r="X424" s="4" t="s">
        <v>43</v>
      </c>
    </row>
    <row r="425" spans="1:24" x14ac:dyDescent="0.25">
      <c r="A425" s="3">
        <v>423</v>
      </c>
      <c r="B425" s="4" t="s">
        <v>25</v>
      </c>
      <c r="C425" s="4" t="s">
        <v>26</v>
      </c>
      <c r="D425" s="4" t="s">
        <v>27</v>
      </c>
      <c r="E425" s="4" t="s">
        <v>28</v>
      </c>
      <c r="F425" s="4">
        <v>2014</v>
      </c>
      <c r="G425" s="4">
        <v>840</v>
      </c>
      <c r="H425" s="4" t="s">
        <v>1368</v>
      </c>
      <c r="I425" s="4">
        <v>2</v>
      </c>
      <c r="J425" s="4" t="s">
        <v>30</v>
      </c>
      <c r="K425" s="4" t="s">
        <v>67</v>
      </c>
      <c r="L425" s="4" t="s">
        <v>32</v>
      </c>
      <c r="M425" s="4" t="s">
        <v>33</v>
      </c>
      <c r="N425" s="4" t="s">
        <v>1369</v>
      </c>
      <c r="O425" s="4" t="s">
        <v>1370</v>
      </c>
      <c r="P425" s="4" t="s">
        <v>1373</v>
      </c>
      <c r="Q425" s="4" t="s">
        <v>1346</v>
      </c>
      <c r="R425" s="4" t="s">
        <v>1267</v>
      </c>
      <c r="S425" s="4">
        <v>1</v>
      </c>
      <c r="T425" s="4" t="s">
        <v>126</v>
      </c>
      <c r="U425" s="4" t="s">
        <v>1343</v>
      </c>
      <c r="V425" s="4" t="s">
        <v>1339</v>
      </c>
      <c r="W425" s="4" t="s">
        <v>42</v>
      </c>
      <c r="X425" s="4" t="s">
        <v>43</v>
      </c>
    </row>
    <row r="426" spans="1:24" x14ac:dyDescent="0.25">
      <c r="A426" s="3">
        <v>424</v>
      </c>
      <c r="B426" s="4" t="s">
        <v>25</v>
      </c>
      <c r="C426" s="4" t="s">
        <v>26</v>
      </c>
      <c r="D426" s="4" t="s">
        <v>27</v>
      </c>
      <c r="E426" s="4" t="s">
        <v>28</v>
      </c>
      <c r="F426" s="4">
        <v>2014</v>
      </c>
      <c r="G426" s="4">
        <v>841</v>
      </c>
      <c r="H426" s="4" t="s">
        <v>1374</v>
      </c>
      <c r="I426" s="4">
        <v>1</v>
      </c>
      <c r="J426" s="4" t="s">
        <v>30</v>
      </c>
      <c r="K426" s="4" t="s">
        <v>67</v>
      </c>
      <c r="L426" s="4" t="s">
        <v>32</v>
      </c>
      <c r="M426" s="4" t="s">
        <v>33</v>
      </c>
      <c r="N426" s="4" t="s">
        <v>1375</v>
      </c>
      <c r="O426" s="4" t="s">
        <v>1370</v>
      </c>
      <c r="P426" s="4" t="s">
        <v>1371</v>
      </c>
      <c r="Q426" s="4" t="s">
        <v>264</v>
      </c>
      <c r="R426" s="4" t="s">
        <v>1372</v>
      </c>
      <c r="S426" s="4">
        <v>1</v>
      </c>
      <c r="T426" s="4" t="s">
        <v>126</v>
      </c>
      <c r="U426" s="4" t="s">
        <v>1343</v>
      </c>
      <c r="V426" s="4" t="s">
        <v>1339</v>
      </c>
      <c r="W426" s="4" t="s">
        <v>42</v>
      </c>
      <c r="X426" s="4" t="s">
        <v>43</v>
      </c>
    </row>
    <row r="427" spans="1:24" x14ac:dyDescent="0.25">
      <c r="A427" s="3">
        <v>425</v>
      </c>
      <c r="B427" s="4" t="s">
        <v>25</v>
      </c>
      <c r="C427" s="4" t="s">
        <v>26</v>
      </c>
      <c r="D427" s="4" t="s">
        <v>27</v>
      </c>
      <c r="E427" s="4" t="s">
        <v>28</v>
      </c>
      <c r="F427" s="4">
        <v>2014</v>
      </c>
      <c r="G427" s="4">
        <v>841</v>
      </c>
      <c r="H427" s="4" t="s">
        <v>1374</v>
      </c>
      <c r="I427" s="4">
        <v>2</v>
      </c>
      <c r="J427" s="4" t="s">
        <v>30</v>
      </c>
      <c r="K427" s="4" t="s">
        <v>67</v>
      </c>
      <c r="L427" s="4" t="s">
        <v>32</v>
      </c>
      <c r="M427" s="4" t="s">
        <v>33</v>
      </c>
      <c r="N427" s="4" t="s">
        <v>1375</v>
      </c>
      <c r="O427" s="4" t="s">
        <v>1370</v>
      </c>
      <c r="P427" s="4" t="s">
        <v>1373</v>
      </c>
      <c r="Q427" s="4" t="s">
        <v>1346</v>
      </c>
      <c r="R427" s="4" t="s">
        <v>1267</v>
      </c>
      <c r="S427" s="4">
        <v>1</v>
      </c>
      <c r="T427" s="4" t="s">
        <v>126</v>
      </c>
      <c r="U427" s="4" t="s">
        <v>1343</v>
      </c>
      <c r="V427" s="4" t="s">
        <v>1339</v>
      </c>
      <c r="W427" s="4" t="s">
        <v>42</v>
      </c>
      <c r="X427" s="4" t="s">
        <v>43</v>
      </c>
    </row>
    <row r="428" spans="1:24" x14ac:dyDescent="0.25">
      <c r="A428" s="3">
        <v>426</v>
      </c>
      <c r="B428" s="4" t="s">
        <v>25</v>
      </c>
      <c r="C428" s="4" t="s">
        <v>26</v>
      </c>
      <c r="D428" s="4" t="s">
        <v>27</v>
      </c>
      <c r="E428" s="4" t="s">
        <v>28</v>
      </c>
      <c r="F428" s="4">
        <v>2014</v>
      </c>
      <c r="G428" s="4">
        <v>821</v>
      </c>
      <c r="H428" s="4" t="s">
        <v>1376</v>
      </c>
      <c r="I428" s="4">
        <v>1</v>
      </c>
      <c r="J428" s="4" t="s">
        <v>30</v>
      </c>
      <c r="K428" s="4" t="s">
        <v>67</v>
      </c>
      <c r="L428" s="4" t="s">
        <v>32</v>
      </c>
      <c r="M428" s="4" t="s">
        <v>33</v>
      </c>
      <c r="N428" s="4" t="s">
        <v>1377</v>
      </c>
      <c r="O428" s="4" t="s">
        <v>1378</v>
      </c>
      <c r="P428" s="4" t="s">
        <v>1379</v>
      </c>
      <c r="Q428" s="4" t="s">
        <v>1380</v>
      </c>
      <c r="R428" s="4" t="s">
        <v>1380</v>
      </c>
      <c r="S428" s="4">
        <v>1</v>
      </c>
      <c r="T428" s="4" t="s">
        <v>50</v>
      </c>
      <c r="U428" s="4" t="s">
        <v>208</v>
      </c>
      <c r="V428" s="4" t="s">
        <v>209</v>
      </c>
      <c r="W428" s="4" t="s">
        <v>42</v>
      </c>
      <c r="X428" s="4" t="s">
        <v>53</v>
      </c>
    </row>
    <row r="429" spans="1:24" x14ac:dyDescent="0.25">
      <c r="A429" s="3">
        <v>427</v>
      </c>
      <c r="B429" s="4" t="s">
        <v>25</v>
      </c>
      <c r="C429" s="4" t="s">
        <v>26</v>
      </c>
      <c r="D429" s="4" t="s">
        <v>27</v>
      </c>
      <c r="E429" s="4" t="s">
        <v>28</v>
      </c>
      <c r="F429" s="4">
        <v>2014</v>
      </c>
      <c r="G429" s="4">
        <v>823</v>
      </c>
      <c r="H429" s="4" t="s">
        <v>1381</v>
      </c>
      <c r="I429" s="4">
        <v>1</v>
      </c>
      <c r="J429" s="4" t="s">
        <v>30</v>
      </c>
      <c r="K429" s="4" t="s">
        <v>67</v>
      </c>
      <c r="L429" s="4" t="s">
        <v>32</v>
      </c>
      <c r="M429" s="4" t="s">
        <v>33</v>
      </c>
      <c r="N429" s="4" t="s">
        <v>1382</v>
      </c>
      <c r="O429" s="4" t="s">
        <v>1383</v>
      </c>
      <c r="P429" s="4" t="s">
        <v>1384</v>
      </c>
      <c r="Q429" s="4" t="s">
        <v>1385</v>
      </c>
      <c r="R429" s="4" t="s">
        <v>1385</v>
      </c>
      <c r="S429" s="4">
        <v>1</v>
      </c>
      <c r="T429" s="4" t="s">
        <v>281</v>
      </c>
      <c r="U429" s="4" t="s">
        <v>1366</v>
      </c>
      <c r="V429" s="4" t="s">
        <v>156</v>
      </c>
      <c r="W429" s="4" t="s">
        <v>42</v>
      </c>
      <c r="X429" s="4" t="s">
        <v>53</v>
      </c>
    </row>
    <row r="430" spans="1:24" x14ac:dyDescent="0.25">
      <c r="A430" s="3">
        <v>428</v>
      </c>
      <c r="B430" s="4" t="s">
        <v>25</v>
      </c>
      <c r="C430" s="4" t="s">
        <v>26</v>
      </c>
      <c r="D430" s="4" t="s">
        <v>27</v>
      </c>
      <c r="E430" s="4" t="s">
        <v>28</v>
      </c>
      <c r="F430" s="4">
        <v>2014</v>
      </c>
      <c r="G430" s="4">
        <v>824</v>
      </c>
      <c r="H430" s="4" t="s">
        <v>1386</v>
      </c>
      <c r="I430" s="4">
        <v>1</v>
      </c>
      <c r="J430" s="4" t="s">
        <v>30</v>
      </c>
      <c r="K430" s="4" t="s">
        <v>67</v>
      </c>
      <c r="L430" s="4" t="s">
        <v>32</v>
      </c>
      <c r="M430" s="4" t="s">
        <v>33</v>
      </c>
      <c r="N430" s="4" t="s">
        <v>1387</v>
      </c>
      <c r="O430" s="4" t="s">
        <v>1388</v>
      </c>
      <c r="P430" s="4" t="s">
        <v>1389</v>
      </c>
      <c r="Q430" s="4" t="s">
        <v>1390</v>
      </c>
      <c r="R430" s="4" t="s">
        <v>1391</v>
      </c>
      <c r="S430" s="4">
        <v>1</v>
      </c>
      <c r="T430" s="4" t="s">
        <v>1338</v>
      </c>
      <c r="U430" s="4" t="s">
        <v>127</v>
      </c>
      <c r="V430" s="4" t="s">
        <v>1344</v>
      </c>
      <c r="W430" s="4" t="s">
        <v>42</v>
      </c>
      <c r="X430" s="4" t="s">
        <v>53</v>
      </c>
    </row>
    <row r="431" spans="1:24" x14ac:dyDescent="0.25">
      <c r="A431" s="3">
        <v>429</v>
      </c>
      <c r="B431" s="4" t="s">
        <v>87</v>
      </c>
      <c r="C431" s="4" t="s">
        <v>26</v>
      </c>
      <c r="D431" s="4" t="s">
        <v>27</v>
      </c>
      <c r="E431" s="4" t="s">
        <v>28</v>
      </c>
      <c r="F431" s="4">
        <v>2016</v>
      </c>
      <c r="G431" s="4">
        <v>119</v>
      </c>
      <c r="H431" s="4" t="s">
        <v>1392</v>
      </c>
      <c r="I431" s="4">
        <v>1</v>
      </c>
      <c r="J431" s="4" t="s">
        <v>30</v>
      </c>
      <c r="K431" s="4" t="s">
        <v>67</v>
      </c>
      <c r="L431" s="4" t="s">
        <v>1286</v>
      </c>
      <c r="M431" s="4" t="s">
        <v>1287</v>
      </c>
      <c r="N431" s="4" t="s">
        <v>1393</v>
      </c>
      <c r="O431" s="4" t="s">
        <v>1394</v>
      </c>
      <c r="P431" s="4" t="s">
        <v>1395</v>
      </c>
      <c r="Q431" s="4" t="s">
        <v>1396</v>
      </c>
      <c r="R431" s="4" t="s">
        <v>1397</v>
      </c>
      <c r="S431" s="4">
        <v>1</v>
      </c>
      <c r="T431" s="4" t="s">
        <v>481</v>
      </c>
      <c r="U431" s="4" t="s">
        <v>1398</v>
      </c>
      <c r="V431" s="4" t="s">
        <v>793</v>
      </c>
      <c r="W431" s="4" t="s">
        <v>42</v>
      </c>
      <c r="X431" s="4" t="s">
        <v>442</v>
      </c>
    </row>
    <row r="432" spans="1:24" x14ac:dyDescent="0.25">
      <c r="A432" s="3">
        <v>430</v>
      </c>
      <c r="B432" s="4" t="s">
        <v>87</v>
      </c>
      <c r="C432" s="4" t="s">
        <v>26</v>
      </c>
      <c r="D432" s="4" t="s">
        <v>27</v>
      </c>
      <c r="E432" s="4" t="s">
        <v>28</v>
      </c>
      <c r="F432" s="4">
        <v>2016</v>
      </c>
      <c r="G432" s="4">
        <v>119</v>
      </c>
      <c r="H432" s="4" t="s">
        <v>1392</v>
      </c>
      <c r="I432" s="4">
        <v>2</v>
      </c>
      <c r="J432" s="4" t="s">
        <v>30</v>
      </c>
      <c r="K432" s="4" t="s">
        <v>67</v>
      </c>
      <c r="L432" s="4" t="s">
        <v>1286</v>
      </c>
      <c r="M432" s="4" t="s">
        <v>1287</v>
      </c>
      <c r="N432" s="4" t="s">
        <v>1393</v>
      </c>
      <c r="O432" s="4" t="s">
        <v>1399</v>
      </c>
      <c r="P432" s="4" t="s">
        <v>1400</v>
      </c>
      <c r="Q432" s="4" t="s">
        <v>1396</v>
      </c>
      <c r="R432" s="4" t="s">
        <v>1397</v>
      </c>
      <c r="S432" s="4">
        <v>1</v>
      </c>
      <c r="T432" s="4" t="s">
        <v>481</v>
      </c>
      <c r="U432" s="4" t="s">
        <v>1398</v>
      </c>
      <c r="V432" s="4" t="s">
        <v>793</v>
      </c>
      <c r="W432" s="4" t="s">
        <v>42</v>
      </c>
      <c r="X432" s="4" t="s">
        <v>442</v>
      </c>
    </row>
    <row r="433" spans="1:24" x14ac:dyDescent="0.25">
      <c r="A433" s="3">
        <v>431</v>
      </c>
      <c r="B433" s="4" t="s">
        <v>25</v>
      </c>
      <c r="C433" s="4" t="s">
        <v>26</v>
      </c>
      <c r="D433" s="4" t="s">
        <v>27</v>
      </c>
      <c r="E433" s="4" t="s">
        <v>28</v>
      </c>
      <c r="F433" s="4">
        <v>2014</v>
      </c>
      <c r="G433" s="4">
        <v>858</v>
      </c>
      <c r="H433" s="4" t="s">
        <v>1401</v>
      </c>
      <c r="I433" s="4">
        <v>1</v>
      </c>
      <c r="J433" s="4" t="s">
        <v>30</v>
      </c>
      <c r="K433" s="4" t="s">
        <v>31</v>
      </c>
      <c r="L433" s="4" t="s">
        <v>32</v>
      </c>
      <c r="M433" s="4" t="s">
        <v>33</v>
      </c>
      <c r="N433" s="4" t="s">
        <v>1402</v>
      </c>
      <c r="O433" s="4" t="s">
        <v>1403</v>
      </c>
      <c r="P433" s="4" t="s">
        <v>1404</v>
      </c>
      <c r="Q433" s="4" t="s">
        <v>1405</v>
      </c>
      <c r="R433" s="4" t="s">
        <v>1406</v>
      </c>
      <c r="S433" s="4">
        <v>1</v>
      </c>
      <c r="T433" s="4" t="s">
        <v>74</v>
      </c>
      <c r="U433" s="4" t="s">
        <v>1070</v>
      </c>
      <c r="V433" s="4" t="s">
        <v>1005</v>
      </c>
      <c r="W433" s="4" t="s">
        <v>42</v>
      </c>
      <c r="X433" s="4" t="s">
        <v>43</v>
      </c>
    </row>
    <row r="434" spans="1:24" x14ac:dyDescent="0.25">
      <c r="A434" s="3">
        <v>432</v>
      </c>
      <c r="B434" s="4" t="s">
        <v>25</v>
      </c>
      <c r="C434" s="4" t="s">
        <v>26</v>
      </c>
      <c r="D434" s="4" t="s">
        <v>27</v>
      </c>
      <c r="E434" s="4" t="s">
        <v>28</v>
      </c>
      <c r="F434" s="4">
        <v>2014</v>
      </c>
      <c r="G434" s="4">
        <v>849</v>
      </c>
      <c r="H434" s="4" t="s">
        <v>1401</v>
      </c>
      <c r="I434" s="4">
        <v>1</v>
      </c>
      <c r="J434" s="4" t="s">
        <v>30</v>
      </c>
      <c r="K434" s="4" t="s">
        <v>31</v>
      </c>
      <c r="L434" s="4" t="s">
        <v>32</v>
      </c>
      <c r="M434" s="4" t="s">
        <v>33</v>
      </c>
      <c r="N434" s="4" t="s">
        <v>1402</v>
      </c>
      <c r="O434" s="4" t="s">
        <v>1403</v>
      </c>
      <c r="P434" s="4" t="s">
        <v>1407</v>
      </c>
      <c r="Q434" s="4" t="s">
        <v>1405</v>
      </c>
      <c r="R434" s="4" t="s">
        <v>1406</v>
      </c>
      <c r="S434" s="4">
        <v>1</v>
      </c>
      <c r="T434" s="4" t="s">
        <v>74</v>
      </c>
      <c r="U434" s="4" t="s">
        <v>1408</v>
      </c>
      <c r="V434" s="4" t="s">
        <v>155</v>
      </c>
      <c r="W434" s="4" t="s">
        <v>42</v>
      </c>
      <c r="X434" s="4" t="s">
        <v>53</v>
      </c>
    </row>
    <row r="435" spans="1:24" x14ac:dyDescent="0.25">
      <c r="A435" s="3">
        <v>433</v>
      </c>
      <c r="B435" s="4" t="s">
        <v>25</v>
      </c>
      <c r="C435" s="4" t="s">
        <v>26</v>
      </c>
      <c r="D435" s="4" t="s">
        <v>27</v>
      </c>
      <c r="E435" s="4" t="s">
        <v>28</v>
      </c>
      <c r="F435" s="4">
        <v>2014</v>
      </c>
      <c r="G435" s="4">
        <v>850</v>
      </c>
      <c r="H435" s="4" t="s">
        <v>1409</v>
      </c>
      <c r="I435" s="4">
        <v>1</v>
      </c>
      <c r="J435" s="4" t="s">
        <v>30</v>
      </c>
      <c r="K435" s="4" t="s">
        <v>31</v>
      </c>
      <c r="L435" s="4" t="s">
        <v>32</v>
      </c>
      <c r="M435" s="4" t="s">
        <v>33</v>
      </c>
      <c r="N435" s="4" t="s">
        <v>1410</v>
      </c>
      <c r="O435" s="4" t="s">
        <v>1411</v>
      </c>
      <c r="P435" s="4" t="s">
        <v>1412</v>
      </c>
      <c r="Q435" s="4" t="s">
        <v>1413</v>
      </c>
      <c r="R435" s="4" t="s">
        <v>1414</v>
      </c>
      <c r="S435" s="4">
        <v>1</v>
      </c>
      <c r="T435" s="4" t="s">
        <v>74</v>
      </c>
      <c r="U435" s="4" t="s">
        <v>1415</v>
      </c>
      <c r="V435" s="4" t="s">
        <v>1416</v>
      </c>
      <c r="W435" s="4" t="s">
        <v>42</v>
      </c>
      <c r="X435" s="4" t="s">
        <v>53</v>
      </c>
    </row>
    <row r="436" spans="1:24" x14ac:dyDescent="0.25">
      <c r="A436" s="3">
        <v>434</v>
      </c>
      <c r="B436" s="4" t="s">
        <v>25</v>
      </c>
      <c r="C436" s="4" t="s">
        <v>26</v>
      </c>
      <c r="D436" s="4" t="s">
        <v>27</v>
      </c>
      <c r="E436" s="4" t="s">
        <v>28</v>
      </c>
      <c r="F436" s="4">
        <v>2014</v>
      </c>
      <c r="G436" s="4">
        <v>850</v>
      </c>
      <c r="H436" s="4" t="s">
        <v>1409</v>
      </c>
      <c r="I436" s="4">
        <v>2</v>
      </c>
      <c r="J436" s="4" t="s">
        <v>30</v>
      </c>
      <c r="K436" s="4" t="s">
        <v>31</v>
      </c>
      <c r="L436" s="4" t="s">
        <v>32</v>
      </c>
      <c r="M436" s="4" t="s">
        <v>33</v>
      </c>
      <c r="N436" s="4" t="s">
        <v>1410</v>
      </c>
      <c r="O436" s="4" t="s">
        <v>1411</v>
      </c>
      <c r="P436" s="4" t="s">
        <v>1417</v>
      </c>
      <c r="Q436" s="4" t="s">
        <v>1418</v>
      </c>
      <c r="R436" s="4" t="s">
        <v>1419</v>
      </c>
      <c r="S436" s="4">
        <v>1</v>
      </c>
      <c r="T436" s="4" t="s">
        <v>74</v>
      </c>
      <c r="U436" s="4" t="s">
        <v>1420</v>
      </c>
      <c r="V436" s="4" t="s">
        <v>1416</v>
      </c>
      <c r="W436" s="4" t="s">
        <v>42</v>
      </c>
      <c r="X436" s="4" t="s">
        <v>53</v>
      </c>
    </row>
    <row r="437" spans="1:24" x14ac:dyDescent="0.25">
      <c r="A437" s="3">
        <v>435</v>
      </c>
      <c r="B437" s="4" t="s">
        <v>25</v>
      </c>
      <c r="C437" s="4" t="s">
        <v>26</v>
      </c>
      <c r="D437" s="4" t="s">
        <v>27</v>
      </c>
      <c r="E437" s="4" t="s">
        <v>28</v>
      </c>
      <c r="F437" s="4">
        <v>2014</v>
      </c>
      <c r="G437" s="4">
        <v>850</v>
      </c>
      <c r="H437" s="4" t="s">
        <v>1409</v>
      </c>
      <c r="I437" s="4">
        <v>3</v>
      </c>
      <c r="J437" s="4" t="s">
        <v>30</v>
      </c>
      <c r="K437" s="4" t="s">
        <v>31</v>
      </c>
      <c r="L437" s="4" t="s">
        <v>32</v>
      </c>
      <c r="M437" s="4" t="s">
        <v>33</v>
      </c>
      <c r="N437" s="4" t="s">
        <v>1410</v>
      </c>
      <c r="O437" s="4" t="s">
        <v>1411</v>
      </c>
      <c r="P437" s="4" t="s">
        <v>1421</v>
      </c>
      <c r="Q437" s="4" t="s">
        <v>1422</v>
      </c>
      <c r="R437" s="4" t="s">
        <v>1423</v>
      </c>
      <c r="S437" s="4">
        <v>1</v>
      </c>
      <c r="T437" s="4" t="s">
        <v>74</v>
      </c>
      <c r="U437" s="4" t="s">
        <v>1424</v>
      </c>
      <c r="V437" s="4" t="s">
        <v>1416</v>
      </c>
      <c r="W437" s="4" t="s">
        <v>42</v>
      </c>
      <c r="X437" s="4" t="s">
        <v>53</v>
      </c>
    </row>
    <row r="438" spans="1:24" x14ac:dyDescent="0.25">
      <c r="A438" s="3">
        <v>436</v>
      </c>
      <c r="B438" s="4" t="s">
        <v>25</v>
      </c>
      <c r="C438" s="4" t="s">
        <v>26</v>
      </c>
      <c r="D438" s="4" t="s">
        <v>27</v>
      </c>
      <c r="E438" s="4" t="s">
        <v>28</v>
      </c>
      <c r="F438" s="4">
        <v>2014</v>
      </c>
      <c r="G438" s="4">
        <v>859</v>
      </c>
      <c r="H438" s="4" t="s">
        <v>1409</v>
      </c>
      <c r="I438" s="4">
        <v>1</v>
      </c>
      <c r="J438" s="4" t="s">
        <v>30</v>
      </c>
      <c r="K438" s="4" t="s">
        <v>31</v>
      </c>
      <c r="L438" s="4" t="s">
        <v>32</v>
      </c>
      <c r="M438" s="4" t="s">
        <v>33</v>
      </c>
      <c r="N438" s="4" t="s">
        <v>1410</v>
      </c>
      <c r="O438" s="4" t="s">
        <v>1425</v>
      </c>
      <c r="P438" s="4" t="s">
        <v>1412</v>
      </c>
      <c r="Q438" s="4" t="s">
        <v>1426</v>
      </c>
      <c r="R438" s="4" t="s">
        <v>1414</v>
      </c>
      <c r="S438" s="4">
        <v>1</v>
      </c>
      <c r="T438" s="4" t="s">
        <v>1427</v>
      </c>
      <c r="U438" s="4" t="s">
        <v>1070</v>
      </c>
      <c r="V438" s="4" t="s">
        <v>1416</v>
      </c>
      <c r="W438" s="4" t="s">
        <v>42</v>
      </c>
      <c r="X438" s="4" t="s">
        <v>53</v>
      </c>
    </row>
    <row r="439" spans="1:24" x14ac:dyDescent="0.25">
      <c r="A439" s="3">
        <v>437</v>
      </c>
      <c r="B439" s="4" t="s">
        <v>25</v>
      </c>
      <c r="C439" s="4" t="s">
        <v>26</v>
      </c>
      <c r="D439" s="4" t="s">
        <v>27</v>
      </c>
      <c r="E439" s="4" t="s">
        <v>28</v>
      </c>
      <c r="F439" s="4">
        <v>2015</v>
      </c>
      <c r="G439" s="4">
        <v>108</v>
      </c>
      <c r="H439" s="4" t="s">
        <v>1428</v>
      </c>
      <c r="I439" s="4">
        <v>1</v>
      </c>
      <c r="J439" s="4" t="s">
        <v>30</v>
      </c>
      <c r="K439" s="4" t="s">
        <v>67</v>
      </c>
      <c r="L439" s="4" t="s">
        <v>32</v>
      </c>
      <c r="M439" s="4" t="s">
        <v>68</v>
      </c>
      <c r="N439" s="4" t="s">
        <v>1429</v>
      </c>
      <c r="O439" s="4" t="s">
        <v>1184</v>
      </c>
      <c r="P439" s="4" t="s">
        <v>1430</v>
      </c>
      <c r="Q439" s="4" t="s">
        <v>1431</v>
      </c>
      <c r="R439" s="4" t="s">
        <v>1432</v>
      </c>
      <c r="S439" s="4">
        <v>1</v>
      </c>
      <c r="T439" s="4" t="s">
        <v>1433</v>
      </c>
      <c r="U439" s="4" t="s">
        <v>1214</v>
      </c>
      <c r="V439" s="4" t="s">
        <v>1111</v>
      </c>
      <c r="W439" s="4" t="s">
        <v>42</v>
      </c>
      <c r="X439" s="4" t="s">
        <v>43</v>
      </c>
    </row>
    <row r="440" spans="1:24" x14ac:dyDescent="0.25">
      <c r="A440" s="3">
        <v>438</v>
      </c>
      <c r="B440" s="4" t="s">
        <v>25</v>
      </c>
      <c r="C440" s="4" t="s">
        <v>26</v>
      </c>
      <c r="D440" s="4" t="s">
        <v>27</v>
      </c>
      <c r="E440" s="4" t="s">
        <v>28</v>
      </c>
      <c r="F440" s="4">
        <v>2014</v>
      </c>
      <c r="G440" s="4">
        <v>843</v>
      </c>
      <c r="H440" s="4" t="s">
        <v>1428</v>
      </c>
      <c r="I440" s="4">
        <v>1</v>
      </c>
      <c r="J440" s="4" t="s">
        <v>30</v>
      </c>
      <c r="K440" s="4" t="s">
        <v>31</v>
      </c>
      <c r="L440" s="4" t="s">
        <v>32</v>
      </c>
      <c r="M440" s="4" t="s">
        <v>33</v>
      </c>
      <c r="N440" s="4" t="s">
        <v>1434</v>
      </c>
      <c r="O440" s="4" t="s">
        <v>1435</v>
      </c>
      <c r="P440" s="4" t="s">
        <v>1436</v>
      </c>
      <c r="Q440" s="4" t="s">
        <v>1281</v>
      </c>
      <c r="R440" s="4" t="s">
        <v>1282</v>
      </c>
      <c r="S440" s="4">
        <v>1</v>
      </c>
      <c r="T440" s="4" t="s">
        <v>1283</v>
      </c>
      <c r="U440" s="4" t="s">
        <v>139</v>
      </c>
      <c r="V440" s="4" t="s">
        <v>1284</v>
      </c>
      <c r="W440" s="4" t="s">
        <v>42</v>
      </c>
      <c r="X440" s="4" t="s">
        <v>53</v>
      </c>
    </row>
    <row r="441" spans="1:24" x14ac:dyDescent="0.25">
      <c r="A441" s="3">
        <v>439</v>
      </c>
      <c r="B441" s="4" t="s">
        <v>25</v>
      </c>
      <c r="C441" s="4" t="s">
        <v>26</v>
      </c>
      <c r="D441" s="4" t="s">
        <v>27</v>
      </c>
      <c r="E441" s="4" t="s">
        <v>28</v>
      </c>
      <c r="F441" s="4">
        <v>2014</v>
      </c>
      <c r="G441" s="4">
        <v>844</v>
      </c>
      <c r="H441" s="4" t="s">
        <v>1437</v>
      </c>
      <c r="I441" s="4">
        <v>1</v>
      </c>
      <c r="J441" s="4" t="s">
        <v>30</v>
      </c>
      <c r="K441" s="4" t="s">
        <v>31</v>
      </c>
      <c r="L441" s="4" t="s">
        <v>32</v>
      </c>
      <c r="M441" s="4" t="s">
        <v>33</v>
      </c>
      <c r="N441" s="4" t="s">
        <v>1438</v>
      </c>
      <c r="O441" s="4" t="s">
        <v>1439</v>
      </c>
      <c r="P441" s="4" t="s">
        <v>1440</v>
      </c>
      <c r="Q441" s="4" t="s">
        <v>640</v>
      </c>
      <c r="R441" s="4" t="s">
        <v>1441</v>
      </c>
      <c r="S441" s="4">
        <v>1</v>
      </c>
      <c r="T441" s="4" t="s">
        <v>1283</v>
      </c>
      <c r="U441" s="4" t="s">
        <v>139</v>
      </c>
      <c r="V441" s="4" t="s">
        <v>1284</v>
      </c>
      <c r="W441" s="4" t="s">
        <v>42</v>
      </c>
      <c r="X441" s="4" t="s">
        <v>53</v>
      </c>
    </row>
    <row r="442" spans="1:24" x14ac:dyDescent="0.25">
      <c r="A442" s="3">
        <v>440</v>
      </c>
      <c r="B442" s="4" t="s">
        <v>25</v>
      </c>
      <c r="C442" s="4" t="s">
        <v>26</v>
      </c>
      <c r="D442" s="4" t="s">
        <v>27</v>
      </c>
      <c r="E442" s="4" t="s">
        <v>28</v>
      </c>
      <c r="F442" s="4">
        <v>2014</v>
      </c>
      <c r="G442" s="4">
        <v>844</v>
      </c>
      <c r="H442" s="4" t="s">
        <v>1437</v>
      </c>
      <c r="I442" s="4">
        <v>2</v>
      </c>
      <c r="J442" s="4" t="s">
        <v>30</v>
      </c>
      <c r="K442" s="4" t="s">
        <v>31</v>
      </c>
      <c r="L442" s="4" t="s">
        <v>32</v>
      </c>
      <c r="M442" s="4" t="s">
        <v>33</v>
      </c>
      <c r="N442" s="4" t="s">
        <v>1438</v>
      </c>
      <c r="O442" s="4" t="s">
        <v>1442</v>
      </c>
      <c r="P442" s="4" t="s">
        <v>1443</v>
      </c>
      <c r="Q442" s="4" t="s">
        <v>1281</v>
      </c>
      <c r="R442" s="4" t="s">
        <v>1282</v>
      </c>
      <c r="S442" s="4">
        <v>1</v>
      </c>
      <c r="T442" s="4" t="s">
        <v>1283</v>
      </c>
      <c r="U442" s="4" t="s">
        <v>139</v>
      </c>
      <c r="V442" s="4" t="s">
        <v>1284</v>
      </c>
      <c r="W442" s="4" t="s">
        <v>42</v>
      </c>
      <c r="X442" s="4" t="s">
        <v>53</v>
      </c>
    </row>
    <row r="443" spans="1:24" x14ac:dyDescent="0.25">
      <c r="A443" s="3">
        <v>441</v>
      </c>
      <c r="B443" s="4" t="s">
        <v>25</v>
      </c>
      <c r="C443" s="4" t="s">
        <v>26</v>
      </c>
      <c r="D443" s="4" t="s">
        <v>27</v>
      </c>
      <c r="E443" s="4" t="s">
        <v>28</v>
      </c>
      <c r="F443" s="4">
        <v>2014</v>
      </c>
      <c r="G443" s="4">
        <v>844</v>
      </c>
      <c r="H443" s="4" t="s">
        <v>1437</v>
      </c>
      <c r="I443" s="4">
        <v>3</v>
      </c>
      <c r="J443" s="4" t="s">
        <v>30</v>
      </c>
      <c r="K443" s="4" t="s">
        <v>31</v>
      </c>
      <c r="L443" s="4" t="s">
        <v>32</v>
      </c>
      <c r="M443" s="4" t="s">
        <v>33</v>
      </c>
      <c r="N443" s="4" t="s">
        <v>1438</v>
      </c>
      <c r="O443" s="4" t="s">
        <v>1444</v>
      </c>
      <c r="P443" s="4" t="s">
        <v>1445</v>
      </c>
      <c r="Q443" s="4" t="s">
        <v>1281</v>
      </c>
      <c r="R443" s="4" t="s">
        <v>1282</v>
      </c>
      <c r="S443" s="4">
        <v>1</v>
      </c>
      <c r="T443" s="4" t="s">
        <v>1283</v>
      </c>
      <c r="U443" s="4" t="s">
        <v>139</v>
      </c>
      <c r="V443" s="4" t="s">
        <v>1284</v>
      </c>
      <c r="W443" s="4" t="s">
        <v>42</v>
      </c>
      <c r="X443" s="4" t="s">
        <v>53</v>
      </c>
    </row>
    <row r="444" spans="1:24" x14ac:dyDescent="0.25">
      <c r="A444" s="3">
        <v>442</v>
      </c>
      <c r="B444" s="4" t="s">
        <v>25</v>
      </c>
      <c r="C444" s="4" t="s">
        <v>26</v>
      </c>
      <c r="D444" s="4" t="s">
        <v>27</v>
      </c>
      <c r="E444" s="4" t="s">
        <v>28</v>
      </c>
      <c r="F444" s="4">
        <v>2015</v>
      </c>
      <c r="G444" s="4">
        <v>108</v>
      </c>
      <c r="H444" s="4" t="s">
        <v>1437</v>
      </c>
      <c r="I444" s="4">
        <v>1</v>
      </c>
      <c r="J444" s="4" t="s">
        <v>30</v>
      </c>
      <c r="K444" s="4" t="s">
        <v>67</v>
      </c>
      <c r="L444" s="4" t="s">
        <v>32</v>
      </c>
      <c r="M444" s="4" t="s">
        <v>68</v>
      </c>
      <c r="N444" s="4" t="s">
        <v>1446</v>
      </c>
      <c r="O444" s="4" t="s">
        <v>143</v>
      </c>
      <c r="P444" s="4" t="s">
        <v>1447</v>
      </c>
      <c r="Q444" s="4" t="s">
        <v>1448</v>
      </c>
      <c r="R444" s="4" t="s">
        <v>1449</v>
      </c>
      <c r="S444" s="4">
        <v>1</v>
      </c>
      <c r="T444" s="4" t="s">
        <v>1450</v>
      </c>
      <c r="U444" s="4" t="s">
        <v>1451</v>
      </c>
      <c r="V444" s="4" t="s">
        <v>202</v>
      </c>
      <c r="W444" s="4" t="s">
        <v>42</v>
      </c>
      <c r="X444" s="4" t="s">
        <v>43</v>
      </c>
    </row>
    <row r="445" spans="1:24" x14ac:dyDescent="0.25">
      <c r="A445" s="3">
        <v>443</v>
      </c>
      <c r="B445" s="4" t="s">
        <v>25</v>
      </c>
      <c r="C445" s="4" t="s">
        <v>26</v>
      </c>
      <c r="D445" s="4" t="s">
        <v>27</v>
      </c>
      <c r="E445" s="4" t="s">
        <v>28</v>
      </c>
      <c r="F445" s="4">
        <v>2014</v>
      </c>
      <c r="G445" s="4">
        <v>865</v>
      </c>
      <c r="H445" s="4" t="s">
        <v>1437</v>
      </c>
      <c r="I445" s="4">
        <v>1</v>
      </c>
      <c r="J445" s="4" t="s">
        <v>30</v>
      </c>
      <c r="K445" s="4" t="s">
        <v>1452</v>
      </c>
      <c r="L445" s="4" t="s">
        <v>32</v>
      </c>
      <c r="M445" s="4" t="s">
        <v>33</v>
      </c>
      <c r="N445" s="4" t="s">
        <v>1453</v>
      </c>
      <c r="O445" s="4" t="s">
        <v>1454</v>
      </c>
      <c r="P445" s="4" t="s">
        <v>1455</v>
      </c>
      <c r="Q445" s="4" t="s">
        <v>1456</v>
      </c>
      <c r="R445" s="4" t="s">
        <v>1457</v>
      </c>
      <c r="S445" s="4">
        <v>1</v>
      </c>
      <c r="T445" s="4" t="s">
        <v>677</v>
      </c>
      <c r="U445" s="4" t="s">
        <v>140</v>
      </c>
      <c r="V445" s="4" t="s">
        <v>209</v>
      </c>
      <c r="W445" s="4" t="s">
        <v>42</v>
      </c>
      <c r="X445" s="4" t="s">
        <v>53</v>
      </c>
    </row>
    <row r="446" spans="1:24" x14ac:dyDescent="0.25">
      <c r="A446" s="3">
        <v>444</v>
      </c>
      <c r="B446" s="4" t="s">
        <v>25</v>
      </c>
      <c r="C446" s="4" t="s">
        <v>26</v>
      </c>
      <c r="D446" s="4" t="s">
        <v>27</v>
      </c>
      <c r="E446" s="4" t="s">
        <v>28</v>
      </c>
      <c r="F446" s="4">
        <v>2014</v>
      </c>
      <c r="G446" s="4">
        <v>865</v>
      </c>
      <c r="H446" s="4" t="s">
        <v>1437</v>
      </c>
      <c r="I446" s="4">
        <v>2</v>
      </c>
      <c r="J446" s="4" t="s">
        <v>30</v>
      </c>
      <c r="K446" s="4" t="s">
        <v>1452</v>
      </c>
      <c r="L446" s="4" t="s">
        <v>32</v>
      </c>
      <c r="M446" s="4" t="s">
        <v>33</v>
      </c>
      <c r="N446" s="4" t="s">
        <v>1453</v>
      </c>
      <c r="O446" s="4" t="s">
        <v>1454</v>
      </c>
      <c r="P446" s="4" t="s">
        <v>1458</v>
      </c>
      <c r="Q446" s="4" t="s">
        <v>1459</v>
      </c>
      <c r="R446" s="4" t="s">
        <v>1460</v>
      </c>
      <c r="S446" s="4">
        <v>1</v>
      </c>
      <c r="T446" s="4" t="s">
        <v>74</v>
      </c>
      <c r="U446" s="4" t="s">
        <v>140</v>
      </c>
      <c r="V446" s="4" t="s">
        <v>209</v>
      </c>
      <c r="W446" s="4" t="s">
        <v>42</v>
      </c>
      <c r="X446" s="4" t="s">
        <v>53</v>
      </c>
    </row>
    <row r="447" spans="1:24" x14ac:dyDescent="0.25">
      <c r="A447" s="3">
        <v>445</v>
      </c>
      <c r="B447" s="4" t="s">
        <v>25</v>
      </c>
      <c r="C447" s="4" t="s">
        <v>26</v>
      </c>
      <c r="D447" s="4" t="s">
        <v>27</v>
      </c>
      <c r="E447" s="4" t="s">
        <v>28</v>
      </c>
      <c r="F447" s="4">
        <v>2014</v>
      </c>
      <c r="G447" s="4">
        <v>866</v>
      </c>
      <c r="H447" s="4" t="s">
        <v>1461</v>
      </c>
      <c r="I447" s="4">
        <v>1</v>
      </c>
      <c r="J447" s="4" t="s">
        <v>30</v>
      </c>
      <c r="K447" s="4" t="s">
        <v>31</v>
      </c>
      <c r="L447" s="4" t="s">
        <v>32</v>
      </c>
      <c r="M447" s="4" t="s">
        <v>33</v>
      </c>
      <c r="N447" s="4" t="s">
        <v>1462</v>
      </c>
      <c r="O447" s="4" t="s">
        <v>1463</v>
      </c>
      <c r="P447" s="4" t="s">
        <v>1455</v>
      </c>
      <c r="Q447" s="4" t="s">
        <v>1464</v>
      </c>
      <c r="R447" s="4" t="s">
        <v>1465</v>
      </c>
      <c r="S447" s="4">
        <v>1</v>
      </c>
      <c r="T447" s="4" t="s">
        <v>677</v>
      </c>
      <c r="U447" s="4" t="s">
        <v>140</v>
      </c>
      <c r="V447" s="4" t="s">
        <v>209</v>
      </c>
      <c r="W447" s="4" t="s">
        <v>42</v>
      </c>
      <c r="X447" s="4" t="s">
        <v>53</v>
      </c>
    </row>
    <row r="448" spans="1:24" x14ac:dyDescent="0.25">
      <c r="A448" s="3">
        <v>446</v>
      </c>
      <c r="B448" s="4" t="s">
        <v>25</v>
      </c>
      <c r="C448" s="4" t="s">
        <v>26</v>
      </c>
      <c r="D448" s="4" t="s">
        <v>27</v>
      </c>
      <c r="E448" s="4" t="s">
        <v>28</v>
      </c>
      <c r="F448" s="4">
        <v>2014</v>
      </c>
      <c r="G448" s="4">
        <v>866</v>
      </c>
      <c r="H448" s="4" t="s">
        <v>1461</v>
      </c>
      <c r="I448" s="4">
        <v>2</v>
      </c>
      <c r="J448" s="4" t="s">
        <v>30</v>
      </c>
      <c r="K448" s="4" t="s">
        <v>31</v>
      </c>
      <c r="L448" s="4" t="s">
        <v>32</v>
      </c>
      <c r="M448" s="4" t="s">
        <v>33</v>
      </c>
      <c r="N448" s="4" t="s">
        <v>1462</v>
      </c>
      <c r="O448" s="4" t="s">
        <v>1463</v>
      </c>
      <c r="P448" s="4" t="s">
        <v>1458</v>
      </c>
      <c r="Q448" s="4" t="s">
        <v>1459</v>
      </c>
      <c r="R448" s="4" t="s">
        <v>1460</v>
      </c>
      <c r="S448" s="4">
        <v>1</v>
      </c>
      <c r="T448" s="4" t="s">
        <v>74</v>
      </c>
      <c r="U448" s="4" t="s">
        <v>140</v>
      </c>
      <c r="V448" s="4" t="s">
        <v>209</v>
      </c>
      <c r="W448" s="4" t="s">
        <v>42</v>
      </c>
      <c r="X448" s="4" t="s">
        <v>53</v>
      </c>
    </row>
    <row r="449" spans="1:24" x14ac:dyDescent="0.25">
      <c r="A449" s="3">
        <v>447</v>
      </c>
      <c r="B449" s="4" t="s">
        <v>25</v>
      </c>
      <c r="C449" s="4" t="s">
        <v>26</v>
      </c>
      <c r="D449" s="4" t="s">
        <v>27</v>
      </c>
      <c r="E449" s="4" t="s">
        <v>28</v>
      </c>
      <c r="F449" s="4">
        <v>2014</v>
      </c>
      <c r="G449" s="4">
        <v>845</v>
      </c>
      <c r="H449" s="4" t="s">
        <v>1461</v>
      </c>
      <c r="I449" s="4">
        <v>1</v>
      </c>
      <c r="J449" s="4" t="s">
        <v>30</v>
      </c>
      <c r="K449" s="4" t="s">
        <v>1452</v>
      </c>
      <c r="L449" s="4" t="s">
        <v>32</v>
      </c>
      <c r="M449" s="4" t="s">
        <v>33</v>
      </c>
      <c r="N449" s="4" t="s">
        <v>1466</v>
      </c>
      <c r="O449" s="4" t="s">
        <v>1467</v>
      </c>
      <c r="P449" s="4" t="s">
        <v>1468</v>
      </c>
      <c r="Q449" s="4" t="s">
        <v>1281</v>
      </c>
      <c r="R449" s="4" t="s">
        <v>1282</v>
      </c>
      <c r="S449" s="4">
        <v>1</v>
      </c>
      <c r="T449" s="4" t="s">
        <v>1283</v>
      </c>
      <c r="U449" s="4" t="s">
        <v>139</v>
      </c>
      <c r="V449" s="4" t="s">
        <v>1284</v>
      </c>
      <c r="W449" s="4" t="s">
        <v>42</v>
      </c>
      <c r="X449" s="4" t="s">
        <v>53</v>
      </c>
    </row>
    <row r="450" spans="1:24" x14ac:dyDescent="0.25">
      <c r="A450" s="3">
        <v>448</v>
      </c>
      <c r="B450" s="4" t="s">
        <v>25</v>
      </c>
      <c r="C450" s="4" t="s">
        <v>26</v>
      </c>
      <c r="D450" s="4" t="s">
        <v>27</v>
      </c>
      <c r="E450" s="4" t="s">
        <v>28</v>
      </c>
      <c r="F450" s="4">
        <v>2014</v>
      </c>
      <c r="G450" s="4">
        <v>846</v>
      </c>
      <c r="H450" s="4" t="s">
        <v>1469</v>
      </c>
      <c r="I450" s="4">
        <v>1</v>
      </c>
      <c r="J450" s="4" t="s">
        <v>30</v>
      </c>
      <c r="K450" s="4" t="s">
        <v>31</v>
      </c>
      <c r="L450" s="4" t="s">
        <v>32</v>
      </c>
      <c r="M450" s="4" t="s">
        <v>33</v>
      </c>
      <c r="N450" s="4" t="s">
        <v>1470</v>
      </c>
      <c r="O450" s="4" t="s">
        <v>1471</v>
      </c>
      <c r="P450" s="4" t="s">
        <v>1472</v>
      </c>
      <c r="Q450" s="4" t="s">
        <v>1473</v>
      </c>
      <c r="R450" s="4" t="s">
        <v>1474</v>
      </c>
      <c r="S450" s="4">
        <v>1</v>
      </c>
      <c r="T450" s="4" t="s">
        <v>1475</v>
      </c>
      <c r="U450" s="4" t="s">
        <v>1476</v>
      </c>
      <c r="V450" s="4" t="s">
        <v>254</v>
      </c>
      <c r="W450" s="4" t="s">
        <v>42</v>
      </c>
      <c r="X450" s="4" t="s">
        <v>53</v>
      </c>
    </row>
    <row r="451" spans="1:24" x14ac:dyDescent="0.25">
      <c r="A451" s="3">
        <v>449</v>
      </c>
      <c r="B451" s="4" t="s">
        <v>25</v>
      </c>
      <c r="C451" s="4" t="s">
        <v>26</v>
      </c>
      <c r="D451" s="4" t="s">
        <v>27</v>
      </c>
      <c r="E451" s="4" t="s">
        <v>28</v>
      </c>
      <c r="F451" s="4">
        <v>2014</v>
      </c>
      <c r="G451" s="4">
        <v>867</v>
      </c>
      <c r="H451" s="4" t="s">
        <v>1469</v>
      </c>
      <c r="I451" s="4">
        <v>1</v>
      </c>
      <c r="J451" s="4" t="s">
        <v>30</v>
      </c>
      <c r="K451" s="4" t="s">
        <v>31</v>
      </c>
      <c r="L451" s="4" t="s">
        <v>32</v>
      </c>
      <c r="M451" s="4" t="s">
        <v>33</v>
      </c>
      <c r="N451" s="4" t="s">
        <v>1477</v>
      </c>
      <c r="O451" s="4" t="s">
        <v>1478</v>
      </c>
      <c r="P451" s="4" t="s">
        <v>1455</v>
      </c>
      <c r="Q451" s="4" t="s">
        <v>1464</v>
      </c>
      <c r="R451" s="4" t="s">
        <v>1465</v>
      </c>
      <c r="S451" s="4">
        <v>1</v>
      </c>
      <c r="T451" s="4" t="s">
        <v>677</v>
      </c>
      <c r="U451" s="4" t="s">
        <v>140</v>
      </c>
      <c r="V451" s="4" t="s">
        <v>209</v>
      </c>
      <c r="W451" s="4" t="s">
        <v>42</v>
      </c>
      <c r="X451" s="4" t="s">
        <v>53</v>
      </c>
    </row>
    <row r="452" spans="1:24" x14ac:dyDescent="0.25">
      <c r="A452" s="3">
        <v>450</v>
      </c>
      <c r="B452" s="4" t="s">
        <v>25</v>
      </c>
      <c r="C452" s="4" t="s">
        <v>26</v>
      </c>
      <c r="D452" s="4" t="s">
        <v>27</v>
      </c>
      <c r="E452" s="4" t="s">
        <v>28</v>
      </c>
      <c r="F452" s="4">
        <v>2014</v>
      </c>
      <c r="G452" s="4">
        <v>867</v>
      </c>
      <c r="H452" s="4" t="s">
        <v>1469</v>
      </c>
      <c r="I452" s="4">
        <v>2</v>
      </c>
      <c r="J452" s="4" t="s">
        <v>30</v>
      </c>
      <c r="K452" s="4" t="s">
        <v>31</v>
      </c>
      <c r="L452" s="4" t="s">
        <v>32</v>
      </c>
      <c r="M452" s="4" t="s">
        <v>33</v>
      </c>
      <c r="N452" s="4" t="s">
        <v>1477</v>
      </c>
      <c r="O452" s="4" t="s">
        <v>1478</v>
      </c>
      <c r="P452" s="4" t="s">
        <v>1458</v>
      </c>
      <c r="Q452" s="4" t="s">
        <v>1459</v>
      </c>
      <c r="R452" s="4" t="s">
        <v>1479</v>
      </c>
      <c r="S452" s="4">
        <v>1</v>
      </c>
      <c r="T452" s="4" t="s">
        <v>74</v>
      </c>
      <c r="U452" s="4" t="s">
        <v>140</v>
      </c>
      <c r="V452" s="4" t="s">
        <v>209</v>
      </c>
      <c r="W452" s="4" t="s">
        <v>42</v>
      </c>
      <c r="X452" s="4" t="s">
        <v>53</v>
      </c>
    </row>
    <row r="453" spans="1:24" x14ac:dyDescent="0.25">
      <c r="A453" s="3">
        <v>451</v>
      </c>
      <c r="B453" s="4" t="s">
        <v>25</v>
      </c>
      <c r="C453" s="4" t="s">
        <v>26</v>
      </c>
      <c r="D453" s="4" t="s">
        <v>27</v>
      </c>
      <c r="E453" s="4" t="s">
        <v>28</v>
      </c>
      <c r="F453" s="4">
        <v>2015</v>
      </c>
      <c r="G453" s="4">
        <v>108</v>
      </c>
      <c r="H453" s="4" t="s">
        <v>1480</v>
      </c>
      <c r="I453" s="4">
        <v>1</v>
      </c>
      <c r="J453" s="4" t="s">
        <v>30</v>
      </c>
      <c r="K453" s="4" t="s">
        <v>67</v>
      </c>
      <c r="L453" s="4" t="s">
        <v>32</v>
      </c>
      <c r="M453" s="4" t="s">
        <v>68</v>
      </c>
      <c r="N453" s="4" t="s">
        <v>1481</v>
      </c>
      <c r="O453" s="4" t="s">
        <v>143</v>
      </c>
      <c r="P453" s="4" t="s">
        <v>1482</v>
      </c>
      <c r="Q453" s="4" t="s">
        <v>1483</v>
      </c>
      <c r="R453" s="4" t="s">
        <v>1484</v>
      </c>
      <c r="S453" s="4">
        <v>1</v>
      </c>
      <c r="T453" s="4" t="s">
        <v>421</v>
      </c>
      <c r="U453" s="4" t="s">
        <v>1070</v>
      </c>
      <c r="V453" s="4" t="s">
        <v>1111</v>
      </c>
      <c r="W453" s="4" t="s">
        <v>42</v>
      </c>
      <c r="X453" s="4" t="s">
        <v>43</v>
      </c>
    </row>
    <row r="454" spans="1:24" x14ac:dyDescent="0.25">
      <c r="A454" s="3">
        <v>452</v>
      </c>
      <c r="B454" s="4" t="s">
        <v>25</v>
      </c>
      <c r="C454" s="4" t="s">
        <v>26</v>
      </c>
      <c r="D454" s="4" t="s">
        <v>27</v>
      </c>
      <c r="E454" s="4" t="s">
        <v>28</v>
      </c>
      <c r="F454" s="4">
        <v>2014</v>
      </c>
      <c r="G454" s="4">
        <v>847</v>
      </c>
      <c r="H454" s="4" t="s">
        <v>1485</v>
      </c>
      <c r="I454" s="4">
        <v>1</v>
      </c>
      <c r="J454" s="4" t="s">
        <v>30</v>
      </c>
      <c r="K454" s="4" t="s">
        <v>31</v>
      </c>
      <c r="L454" s="4" t="s">
        <v>32</v>
      </c>
      <c r="M454" s="4" t="s">
        <v>33</v>
      </c>
      <c r="N454" s="4" t="s">
        <v>1486</v>
      </c>
      <c r="O454" s="4" t="s">
        <v>1487</v>
      </c>
      <c r="P454" s="4" t="s">
        <v>1488</v>
      </c>
      <c r="Q454" s="4" t="s">
        <v>1489</v>
      </c>
      <c r="R454" s="4" t="s">
        <v>1490</v>
      </c>
      <c r="S454" s="4">
        <v>1</v>
      </c>
      <c r="T454" s="4" t="s">
        <v>1427</v>
      </c>
      <c r="U454" s="4" t="s">
        <v>140</v>
      </c>
      <c r="V454" s="4" t="s">
        <v>1491</v>
      </c>
      <c r="W454" s="4" t="s">
        <v>42</v>
      </c>
      <c r="X454" s="4" t="s">
        <v>43</v>
      </c>
    </row>
    <row r="455" spans="1:24" x14ac:dyDescent="0.25">
      <c r="A455" s="3">
        <v>453</v>
      </c>
      <c r="B455" s="4" t="s">
        <v>25</v>
      </c>
      <c r="C455" s="4" t="s">
        <v>26</v>
      </c>
      <c r="D455" s="4" t="s">
        <v>27</v>
      </c>
      <c r="E455" s="4" t="s">
        <v>28</v>
      </c>
      <c r="F455" s="4">
        <v>2014</v>
      </c>
      <c r="G455" s="4">
        <v>848</v>
      </c>
      <c r="H455" s="4" t="s">
        <v>1492</v>
      </c>
      <c r="I455" s="4">
        <v>1</v>
      </c>
      <c r="J455" s="4" t="s">
        <v>30</v>
      </c>
      <c r="K455" s="4" t="s">
        <v>31</v>
      </c>
      <c r="L455" s="4" t="s">
        <v>32</v>
      </c>
      <c r="M455" s="4" t="s">
        <v>33</v>
      </c>
      <c r="N455" s="4" t="s">
        <v>1493</v>
      </c>
      <c r="O455" s="4" t="s">
        <v>1494</v>
      </c>
      <c r="P455" s="4" t="s">
        <v>1495</v>
      </c>
      <c r="Q455" s="4" t="s">
        <v>1496</v>
      </c>
      <c r="R455" s="4" t="s">
        <v>1496</v>
      </c>
      <c r="S455" s="4">
        <v>1</v>
      </c>
      <c r="T455" s="4" t="s">
        <v>126</v>
      </c>
      <c r="U455" s="4" t="s">
        <v>1070</v>
      </c>
      <c r="V455" s="4" t="s">
        <v>209</v>
      </c>
      <c r="W455" s="4" t="s">
        <v>42</v>
      </c>
      <c r="X455" s="4" t="s">
        <v>53</v>
      </c>
    </row>
    <row r="456" spans="1:24" x14ac:dyDescent="0.25">
      <c r="A456" s="3">
        <v>454</v>
      </c>
      <c r="B456" s="4" t="s">
        <v>25</v>
      </c>
      <c r="C456" s="4" t="s">
        <v>26</v>
      </c>
      <c r="D456" s="4" t="s">
        <v>27</v>
      </c>
      <c r="E456" s="4" t="s">
        <v>28</v>
      </c>
      <c r="F456" s="4">
        <v>2015</v>
      </c>
      <c r="G456" s="4">
        <v>108</v>
      </c>
      <c r="H456" s="4" t="s">
        <v>1497</v>
      </c>
      <c r="I456" s="4">
        <v>1</v>
      </c>
      <c r="J456" s="4" t="s">
        <v>30</v>
      </c>
      <c r="K456" s="4" t="s">
        <v>67</v>
      </c>
      <c r="L456" s="4" t="s">
        <v>32</v>
      </c>
      <c r="M456" s="4" t="s">
        <v>68</v>
      </c>
      <c r="N456" s="4" t="s">
        <v>1498</v>
      </c>
      <c r="O456" s="4" t="s">
        <v>143</v>
      </c>
      <c r="P456" s="4" t="s">
        <v>1499</v>
      </c>
      <c r="Q456" s="4" t="s">
        <v>1500</v>
      </c>
      <c r="R456" s="4" t="s">
        <v>1501</v>
      </c>
      <c r="S456" s="4">
        <v>100</v>
      </c>
      <c r="T456" s="4" t="s">
        <v>1502</v>
      </c>
      <c r="U456" s="4" t="s">
        <v>1503</v>
      </c>
      <c r="V456" s="4" t="s">
        <v>119</v>
      </c>
      <c r="W456" s="4" t="s">
        <v>42</v>
      </c>
      <c r="X456" s="4" t="s">
        <v>43</v>
      </c>
    </row>
    <row r="457" spans="1:24" x14ac:dyDescent="0.25">
      <c r="A457" s="3">
        <v>455</v>
      </c>
      <c r="B457" s="4" t="s">
        <v>25</v>
      </c>
      <c r="C457" s="4" t="s">
        <v>26</v>
      </c>
      <c r="D457" s="4" t="s">
        <v>27</v>
      </c>
      <c r="E457" s="4" t="s">
        <v>28</v>
      </c>
      <c r="F457" s="4">
        <v>2015</v>
      </c>
      <c r="G457" s="4">
        <v>108</v>
      </c>
      <c r="H457" s="4" t="s">
        <v>1497</v>
      </c>
      <c r="I457" s="4">
        <v>2</v>
      </c>
      <c r="J457" s="4" t="s">
        <v>30</v>
      </c>
      <c r="K457" s="4" t="s">
        <v>67</v>
      </c>
      <c r="L457" s="4" t="s">
        <v>32</v>
      </c>
      <c r="M457" s="4" t="s">
        <v>68</v>
      </c>
      <c r="N457" s="4" t="s">
        <v>1498</v>
      </c>
      <c r="O457" s="4" t="s">
        <v>143</v>
      </c>
      <c r="P457" s="4" t="s">
        <v>1504</v>
      </c>
      <c r="Q457" s="4" t="s">
        <v>1505</v>
      </c>
      <c r="R457" s="4" t="s">
        <v>1506</v>
      </c>
      <c r="S457" s="4">
        <v>1</v>
      </c>
      <c r="T457" s="4" t="s">
        <v>1046</v>
      </c>
      <c r="U457" s="4" t="s">
        <v>1503</v>
      </c>
      <c r="V457" s="4" t="s">
        <v>119</v>
      </c>
      <c r="W457" s="4" t="s">
        <v>42</v>
      </c>
      <c r="X457" s="4" t="s">
        <v>43</v>
      </c>
    </row>
    <row r="458" spans="1:24" x14ac:dyDescent="0.25">
      <c r="A458" s="3">
        <v>456</v>
      </c>
      <c r="B458" s="4" t="s">
        <v>25</v>
      </c>
      <c r="C458" s="4" t="s">
        <v>26</v>
      </c>
      <c r="D458" s="4" t="s">
        <v>27</v>
      </c>
      <c r="E458" s="4" t="s">
        <v>28</v>
      </c>
      <c r="F458" s="4">
        <v>2014</v>
      </c>
      <c r="G458" s="4">
        <v>871</v>
      </c>
      <c r="H458" s="4" t="s">
        <v>1497</v>
      </c>
      <c r="I458" s="4">
        <v>1</v>
      </c>
      <c r="J458" s="4" t="s">
        <v>30</v>
      </c>
      <c r="K458" s="4" t="s">
        <v>31</v>
      </c>
      <c r="L458" s="4" t="s">
        <v>32</v>
      </c>
      <c r="M458" s="4" t="s">
        <v>33</v>
      </c>
      <c r="N458" s="4" t="s">
        <v>1507</v>
      </c>
      <c r="O458" s="4" t="s">
        <v>1508</v>
      </c>
      <c r="P458" s="4" t="s">
        <v>1509</v>
      </c>
      <c r="Q458" s="4" t="s">
        <v>1510</v>
      </c>
      <c r="R458" s="4" t="s">
        <v>1511</v>
      </c>
      <c r="S458" s="4">
        <v>1</v>
      </c>
      <c r="T458" s="4" t="s">
        <v>168</v>
      </c>
      <c r="U458" s="4" t="s">
        <v>40</v>
      </c>
      <c r="V458" s="4" t="s">
        <v>41</v>
      </c>
      <c r="W458" s="4" t="s">
        <v>42</v>
      </c>
      <c r="X458" s="4" t="s">
        <v>43</v>
      </c>
    </row>
    <row r="459" spans="1:24" x14ac:dyDescent="0.25">
      <c r="A459" s="3">
        <v>457</v>
      </c>
      <c r="B459" s="4" t="s">
        <v>25</v>
      </c>
      <c r="C459" s="4" t="s">
        <v>26</v>
      </c>
      <c r="D459" s="4" t="s">
        <v>27</v>
      </c>
      <c r="E459" s="4" t="s">
        <v>28</v>
      </c>
      <c r="F459" s="4">
        <v>2014</v>
      </c>
      <c r="G459" s="4">
        <v>851</v>
      </c>
      <c r="H459" s="4" t="s">
        <v>1512</v>
      </c>
      <c r="I459" s="4">
        <v>1</v>
      </c>
      <c r="J459" s="4" t="s">
        <v>30</v>
      </c>
      <c r="K459" s="4" t="s">
        <v>31</v>
      </c>
      <c r="L459" s="4" t="s">
        <v>32</v>
      </c>
      <c r="M459" s="4" t="s">
        <v>33</v>
      </c>
      <c r="N459" s="4" t="s">
        <v>1513</v>
      </c>
      <c r="O459" s="4" t="s">
        <v>1514</v>
      </c>
      <c r="P459" s="4" t="s">
        <v>1515</v>
      </c>
      <c r="Q459" s="4" t="s">
        <v>1413</v>
      </c>
      <c r="R459" s="4" t="s">
        <v>1516</v>
      </c>
      <c r="S459" s="4">
        <v>1</v>
      </c>
      <c r="T459" s="4" t="s">
        <v>1427</v>
      </c>
      <c r="U459" s="4" t="s">
        <v>1070</v>
      </c>
      <c r="V459" s="4" t="s">
        <v>62</v>
      </c>
      <c r="W459" s="4" t="s">
        <v>42</v>
      </c>
      <c r="X459" s="4" t="s">
        <v>53</v>
      </c>
    </row>
    <row r="460" spans="1:24" x14ac:dyDescent="0.25">
      <c r="A460" s="3">
        <v>458</v>
      </c>
      <c r="B460" s="4" t="s">
        <v>25</v>
      </c>
      <c r="C460" s="4" t="s">
        <v>26</v>
      </c>
      <c r="D460" s="4" t="s">
        <v>27</v>
      </c>
      <c r="E460" s="4" t="s">
        <v>28</v>
      </c>
      <c r="F460" s="4">
        <v>2014</v>
      </c>
      <c r="G460" s="4">
        <v>851</v>
      </c>
      <c r="H460" s="4" t="s">
        <v>1512</v>
      </c>
      <c r="I460" s="4">
        <v>2</v>
      </c>
      <c r="J460" s="4" t="s">
        <v>30</v>
      </c>
      <c r="K460" s="4" t="s">
        <v>31</v>
      </c>
      <c r="L460" s="4" t="s">
        <v>32</v>
      </c>
      <c r="M460" s="4" t="s">
        <v>33</v>
      </c>
      <c r="N460" s="4" t="s">
        <v>1513</v>
      </c>
      <c r="O460" s="4" t="s">
        <v>1514</v>
      </c>
      <c r="P460" s="4" t="s">
        <v>1517</v>
      </c>
      <c r="Q460" s="4" t="s">
        <v>1518</v>
      </c>
      <c r="R460" s="4" t="s">
        <v>1519</v>
      </c>
      <c r="S460" s="4">
        <v>1</v>
      </c>
      <c r="T460" s="4" t="s">
        <v>126</v>
      </c>
      <c r="U460" s="4" t="s">
        <v>1070</v>
      </c>
      <c r="V460" s="4" t="s">
        <v>62</v>
      </c>
      <c r="W460" s="4" t="s">
        <v>42</v>
      </c>
      <c r="X460" s="4" t="s">
        <v>53</v>
      </c>
    </row>
    <row r="461" spans="1:24" x14ac:dyDescent="0.25">
      <c r="A461" s="3">
        <v>459</v>
      </c>
      <c r="B461" s="4" t="s">
        <v>25</v>
      </c>
      <c r="C461" s="4" t="s">
        <v>26</v>
      </c>
      <c r="D461" s="4" t="s">
        <v>27</v>
      </c>
      <c r="E461" s="4" t="s">
        <v>28</v>
      </c>
      <c r="F461" s="4">
        <v>2015</v>
      </c>
      <c r="G461" s="4">
        <v>108</v>
      </c>
      <c r="H461" s="4" t="s">
        <v>1512</v>
      </c>
      <c r="I461" s="4">
        <v>1</v>
      </c>
      <c r="J461" s="4" t="s">
        <v>30</v>
      </c>
      <c r="K461" s="4" t="s">
        <v>67</v>
      </c>
      <c r="L461" s="4" t="s">
        <v>32</v>
      </c>
      <c r="M461" s="4" t="s">
        <v>68</v>
      </c>
      <c r="N461" s="4" t="s">
        <v>1520</v>
      </c>
      <c r="O461" s="4" t="s">
        <v>1184</v>
      </c>
      <c r="P461" s="4" t="s">
        <v>1521</v>
      </c>
      <c r="Q461" s="4" t="s">
        <v>1522</v>
      </c>
      <c r="R461" s="4" t="s">
        <v>1523</v>
      </c>
      <c r="S461" s="4">
        <v>1</v>
      </c>
      <c r="T461" s="4" t="s">
        <v>1061</v>
      </c>
      <c r="U461" s="4" t="s">
        <v>169</v>
      </c>
      <c r="V461" s="4" t="s">
        <v>119</v>
      </c>
      <c r="W461" s="4" t="s">
        <v>42</v>
      </c>
      <c r="X461" s="4" t="s">
        <v>43</v>
      </c>
    </row>
    <row r="462" spans="1:24" x14ac:dyDescent="0.25">
      <c r="A462" s="3">
        <v>460</v>
      </c>
      <c r="B462" s="4" t="s">
        <v>25</v>
      </c>
      <c r="C462" s="4" t="s">
        <v>26</v>
      </c>
      <c r="D462" s="4" t="s">
        <v>27</v>
      </c>
      <c r="E462" s="4" t="s">
        <v>28</v>
      </c>
      <c r="F462" s="4">
        <v>2014</v>
      </c>
      <c r="G462" s="4">
        <v>861</v>
      </c>
      <c r="H462" s="4" t="s">
        <v>1512</v>
      </c>
      <c r="I462" s="4">
        <v>1</v>
      </c>
      <c r="J462" s="4" t="s">
        <v>30</v>
      </c>
      <c r="K462" s="4" t="s">
        <v>31</v>
      </c>
      <c r="L462" s="4" t="s">
        <v>32</v>
      </c>
      <c r="M462" s="4" t="s">
        <v>33</v>
      </c>
      <c r="N462" s="4" t="s">
        <v>1524</v>
      </c>
      <c r="O462" s="4" t="s">
        <v>1525</v>
      </c>
      <c r="P462" s="4" t="s">
        <v>1526</v>
      </c>
      <c r="Q462" s="4" t="s">
        <v>1527</v>
      </c>
      <c r="R462" s="4" t="s">
        <v>1528</v>
      </c>
      <c r="S462" s="4">
        <v>1</v>
      </c>
      <c r="T462" s="4" t="s">
        <v>1529</v>
      </c>
      <c r="U462" s="4" t="s">
        <v>1530</v>
      </c>
      <c r="V462" s="4" t="s">
        <v>1531</v>
      </c>
      <c r="W462" s="4" t="s">
        <v>42</v>
      </c>
      <c r="X462" s="4" t="s">
        <v>53</v>
      </c>
    </row>
    <row r="463" spans="1:24" x14ac:dyDescent="0.25">
      <c r="A463" s="3">
        <v>461</v>
      </c>
      <c r="B463" s="4" t="s">
        <v>25</v>
      </c>
      <c r="C463" s="4" t="s">
        <v>26</v>
      </c>
      <c r="D463" s="4" t="s">
        <v>27</v>
      </c>
      <c r="E463" s="4" t="s">
        <v>28</v>
      </c>
      <c r="F463" s="4">
        <v>2014</v>
      </c>
      <c r="G463" s="4">
        <v>862</v>
      </c>
      <c r="H463" s="4" t="s">
        <v>1532</v>
      </c>
      <c r="I463" s="4">
        <v>1</v>
      </c>
      <c r="J463" s="4" t="s">
        <v>30</v>
      </c>
      <c r="K463" s="4" t="s">
        <v>31</v>
      </c>
      <c r="L463" s="4" t="s">
        <v>32</v>
      </c>
      <c r="M463" s="4" t="s">
        <v>33</v>
      </c>
      <c r="N463" s="4" t="s">
        <v>1533</v>
      </c>
      <c r="O463" s="4" t="s">
        <v>1525</v>
      </c>
      <c r="P463" s="4" t="s">
        <v>1534</v>
      </c>
      <c r="Q463" s="4" t="s">
        <v>1527</v>
      </c>
      <c r="R463" s="4" t="s">
        <v>1528</v>
      </c>
      <c r="S463" s="4">
        <v>1</v>
      </c>
      <c r="T463" s="4" t="s">
        <v>1529</v>
      </c>
      <c r="U463" s="4" t="s">
        <v>1530</v>
      </c>
      <c r="V463" s="4" t="s">
        <v>1535</v>
      </c>
      <c r="W463" s="4" t="s">
        <v>42</v>
      </c>
      <c r="X463" s="4" t="s">
        <v>53</v>
      </c>
    </row>
    <row r="464" spans="1:24" x14ac:dyDescent="0.25">
      <c r="A464" s="3">
        <v>462</v>
      </c>
      <c r="B464" s="4" t="s">
        <v>25</v>
      </c>
      <c r="C464" s="4" t="s">
        <v>26</v>
      </c>
      <c r="D464" s="4" t="s">
        <v>27</v>
      </c>
      <c r="E464" s="4" t="s">
        <v>28</v>
      </c>
      <c r="F464" s="4">
        <v>2014</v>
      </c>
      <c r="G464" s="4">
        <v>862</v>
      </c>
      <c r="H464" s="4" t="s">
        <v>1532</v>
      </c>
      <c r="I464" s="4">
        <v>2</v>
      </c>
      <c r="J464" s="4" t="s">
        <v>30</v>
      </c>
      <c r="K464" s="4" t="s">
        <v>31</v>
      </c>
      <c r="L464" s="4" t="s">
        <v>32</v>
      </c>
      <c r="M464" s="4" t="s">
        <v>33</v>
      </c>
      <c r="N464" s="4" t="s">
        <v>1533</v>
      </c>
      <c r="O464" s="4" t="s">
        <v>1536</v>
      </c>
      <c r="P464" s="4" t="s">
        <v>1537</v>
      </c>
      <c r="Q464" s="4" t="s">
        <v>1538</v>
      </c>
      <c r="R464" s="4" t="s">
        <v>1539</v>
      </c>
      <c r="S464" s="4">
        <v>1</v>
      </c>
      <c r="T464" s="4" t="s">
        <v>1540</v>
      </c>
      <c r="U464" s="4" t="s">
        <v>1541</v>
      </c>
      <c r="V464" s="4" t="s">
        <v>1189</v>
      </c>
      <c r="W464" s="4" t="s">
        <v>42</v>
      </c>
      <c r="X464" s="4" t="s">
        <v>53</v>
      </c>
    </row>
    <row r="465" spans="1:24" x14ac:dyDescent="0.25">
      <c r="A465" s="3">
        <v>463</v>
      </c>
      <c r="B465" s="4" t="s">
        <v>25</v>
      </c>
      <c r="C465" s="4" t="s">
        <v>26</v>
      </c>
      <c r="D465" s="4" t="s">
        <v>27</v>
      </c>
      <c r="E465" s="4" t="s">
        <v>28</v>
      </c>
      <c r="F465" s="4">
        <v>2014</v>
      </c>
      <c r="G465" s="4">
        <v>860</v>
      </c>
      <c r="H465" s="4" t="s">
        <v>1532</v>
      </c>
      <c r="I465" s="4">
        <v>1</v>
      </c>
      <c r="J465" s="4" t="s">
        <v>30</v>
      </c>
      <c r="K465" s="4" t="s">
        <v>31</v>
      </c>
      <c r="L465" s="4" t="s">
        <v>32</v>
      </c>
      <c r="M465" s="4" t="s">
        <v>33</v>
      </c>
      <c r="N465" s="4" t="s">
        <v>1542</v>
      </c>
      <c r="O465" s="4" t="s">
        <v>1543</v>
      </c>
      <c r="P465" s="4" t="s">
        <v>1544</v>
      </c>
      <c r="Q465" s="4" t="s">
        <v>1545</v>
      </c>
      <c r="R465" s="4" t="s">
        <v>1546</v>
      </c>
      <c r="S465" s="4">
        <v>1</v>
      </c>
      <c r="T465" s="4" t="s">
        <v>1547</v>
      </c>
      <c r="U465" s="4" t="s">
        <v>1070</v>
      </c>
      <c r="V465" s="4" t="s">
        <v>156</v>
      </c>
      <c r="W465" s="4" t="s">
        <v>42</v>
      </c>
      <c r="X465" s="4" t="s">
        <v>53</v>
      </c>
    </row>
    <row r="466" spans="1:24" x14ac:dyDescent="0.25">
      <c r="A466" s="3">
        <v>464</v>
      </c>
      <c r="B466" s="4" t="s">
        <v>25</v>
      </c>
      <c r="C466" s="4" t="s">
        <v>26</v>
      </c>
      <c r="D466" s="4" t="s">
        <v>27</v>
      </c>
      <c r="E466" s="4" t="s">
        <v>28</v>
      </c>
      <c r="F466" s="4">
        <v>2014</v>
      </c>
      <c r="G466" s="4">
        <v>852</v>
      </c>
      <c r="H466" s="4" t="s">
        <v>1548</v>
      </c>
      <c r="I466" s="4">
        <v>1</v>
      </c>
      <c r="J466" s="4" t="s">
        <v>30</v>
      </c>
      <c r="K466" s="4" t="s">
        <v>31</v>
      </c>
      <c r="L466" s="4" t="s">
        <v>32</v>
      </c>
      <c r="M466" s="4" t="s">
        <v>33</v>
      </c>
      <c r="N466" s="4" t="s">
        <v>1549</v>
      </c>
      <c r="O466" s="4" t="s">
        <v>1550</v>
      </c>
      <c r="P466" s="4" t="s">
        <v>1551</v>
      </c>
      <c r="Q466" s="4" t="s">
        <v>1505</v>
      </c>
      <c r="R466" s="4" t="s">
        <v>1552</v>
      </c>
      <c r="S466" s="4">
        <v>1</v>
      </c>
      <c r="T466" s="4" t="s">
        <v>126</v>
      </c>
      <c r="U466" s="4" t="s">
        <v>1070</v>
      </c>
      <c r="V466" s="4" t="s">
        <v>1491</v>
      </c>
      <c r="W466" s="4" t="s">
        <v>42</v>
      </c>
      <c r="X466" s="4" t="s">
        <v>43</v>
      </c>
    </row>
    <row r="467" spans="1:24" x14ac:dyDescent="0.25">
      <c r="A467" s="3">
        <v>465</v>
      </c>
      <c r="B467" s="4" t="s">
        <v>25</v>
      </c>
      <c r="C467" s="4" t="s">
        <v>26</v>
      </c>
      <c r="D467" s="4" t="s">
        <v>27</v>
      </c>
      <c r="E467" s="4" t="s">
        <v>28</v>
      </c>
      <c r="F467" s="4">
        <v>2014</v>
      </c>
      <c r="G467" s="4">
        <v>852</v>
      </c>
      <c r="H467" s="4" t="s">
        <v>1548</v>
      </c>
      <c r="I467" s="4">
        <v>2</v>
      </c>
      <c r="J467" s="4" t="s">
        <v>30</v>
      </c>
      <c r="K467" s="4" t="s">
        <v>31</v>
      </c>
      <c r="L467" s="4" t="s">
        <v>32</v>
      </c>
      <c r="M467" s="4" t="s">
        <v>33</v>
      </c>
      <c r="N467" s="4" t="s">
        <v>1549</v>
      </c>
      <c r="O467" s="4" t="s">
        <v>1550</v>
      </c>
      <c r="P467" s="4" t="s">
        <v>1553</v>
      </c>
      <c r="Q467" s="4" t="s">
        <v>1554</v>
      </c>
      <c r="R467" s="4" t="s">
        <v>1555</v>
      </c>
      <c r="S467" s="4">
        <v>1</v>
      </c>
      <c r="T467" s="4" t="s">
        <v>126</v>
      </c>
      <c r="U467" s="4" t="s">
        <v>1070</v>
      </c>
      <c r="V467" s="4" t="s">
        <v>1491</v>
      </c>
      <c r="W467" s="4" t="s">
        <v>42</v>
      </c>
      <c r="X467" s="4" t="s">
        <v>43</v>
      </c>
    </row>
    <row r="468" spans="1:24" x14ac:dyDescent="0.25">
      <c r="A468" s="3">
        <v>466</v>
      </c>
      <c r="B468" s="4" t="s">
        <v>25</v>
      </c>
      <c r="C468" s="4" t="s">
        <v>26</v>
      </c>
      <c r="D468" s="4" t="s">
        <v>27</v>
      </c>
      <c r="E468" s="4" t="s">
        <v>28</v>
      </c>
      <c r="F468" s="4">
        <v>2014</v>
      </c>
      <c r="G468" s="4">
        <v>852</v>
      </c>
      <c r="H468" s="4" t="s">
        <v>1548</v>
      </c>
      <c r="I468" s="4">
        <v>3</v>
      </c>
      <c r="J468" s="4" t="s">
        <v>30</v>
      </c>
      <c r="K468" s="4" t="s">
        <v>31</v>
      </c>
      <c r="L468" s="4" t="s">
        <v>32</v>
      </c>
      <c r="M468" s="4" t="s">
        <v>33</v>
      </c>
      <c r="N468" s="4" t="s">
        <v>1549</v>
      </c>
      <c r="O468" s="4" t="s">
        <v>1550</v>
      </c>
      <c r="P468" s="4" t="s">
        <v>1556</v>
      </c>
      <c r="Q468" s="4" t="s">
        <v>1557</v>
      </c>
      <c r="R468" s="4" t="s">
        <v>1558</v>
      </c>
      <c r="S468" s="4">
        <v>1</v>
      </c>
      <c r="T468" s="4" t="s">
        <v>126</v>
      </c>
      <c r="U468" s="4" t="s">
        <v>1070</v>
      </c>
      <c r="V468" s="4" t="s">
        <v>1491</v>
      </c>
      <c r="W468" s="4" t="s">
        <v>42</v>
      </c>
      <c r="X468" s="4" t="s">
        <v>43</v>
      </c>
    </row>
    <row r="469" spans="1:24" x14ac:dyDescent="0.25">
      <c r="A469" s="3">
        <v>467</v>
      </c>
      <c r="B469" s="4" t="s">
        <v>25</v>
      </c>
      <c r="C469" s="4" t="s">
        <v>26</v>
      </c>
      <c r="D469" s="4" t="s">
        <v>27</v>
      </c>
      <c r="E469" s="4" t="s">
        <v>28</v>
      </c>
      <c r="F469" s="4">
        <v>2014</v>
      </c>
      <c r="G469" s="4">
        <v>852</v>
      </c>
      <c r="H469" s="4" t="s">
        <v>1548</v>
      </c>
      <c r="I469" s="4">
        <v>4</v>
      </c>
      <c r="J469" s="4" t="s">
        <v>30</v>
      </c>
      <c r="K469" s="4" t="s">
        <v>31</v>
      </c>
      <c r="L469" s="4" t="s">
        <v>32</v>
      </c>
      <c r="M469" s="4" t="s">
        <v>33</v>
      </c>
      <c r="N469" s="4" t="s">
        <v>1549</v>
      </c>
      <c r="O469" s="4" t="s">
        <v>1550</v>
      </c>
      <c r="P469" s="4" t="s">
        <v>1559</v>
      </c>
      <c r="Q469" s="4" t="s">
        <v>1560</v>
      </c>
      <c r="R469" s="4" t="s">
        <v>1561</v>
      </c>
      <c r="S469" s="4">
        <v>1</v>
      </c>
      <c r="T469" s="4" t="s">
        <v>126</v>
      </c>
      <c r="U469" s="4" t="s">
        <v>1070</v>
      </c>
      <c r="V469" s="4" t="s">
        <v>1491</v>
      </c>
      <c r="W469" s="4" t="s">
        <v>42</v>
      </c>
      <c r="X469" s="4" t="s">
        <v>43</v>
      </c>
    </row>
    <row r="470" spans="1:24" x14ac:dyDescent="0.25">
      <c r="A470" s="3">
        <v>468</v>
      </c>
      <c r="B470" s="4" t="s">
        <v>25</v>
      </c>
      <c r="C470" s="4" t="s">
        <v>26</v>
      </c>
      <c r="D470" s="4" t="s">
        <v>27</v>
      </c>
      <c r="E470" s="4" t="s">
        <v>28</v>
      </c>
      <c r="F470" s="4">
        <v>2014</v>
      </c>
      <c r="G470" s="4">
        <v>876</v>
      </c>
      <c r="H470" s="4" t="s">
        <v>1548</v>
      </c>
      <c r="I470" s="4">
        <v>1</v>
      </c>
      <c r="J470" s="4" t="s">
        <v>30</v>
      </c>
      <c r="K470" s="4" t="s">
        <v>67</v>
      </c>
      <c r="L470" s="4" t="s">
        <v>32</v>
      </c>
      <c r="M470" s="4" t="s">
        <v>68</v>
      </c>
      <c r="N470" s="4" t="s">
        <v>1562</v>
      </c>
      <c r="O470" s="4" t="s">
        <v>143</v>
      </c>
      <c r="P470" s="4" t="s">
        <v>1563</v>
      </c>
      <c r="Q470" s="4" t="s">
        <v>1564</v>
      </c>
      <c r="R470" s="4" t="s">
        <v>1565</v>
      </c>
      <c r="S470" s="4">
        <v>1</v>
      </c>
      <c r="T470" s="4" t="s">
        <v>1046</v>
      </c>
      <c r="U470" s="4" t="s">
        <v>169</v>
      </c>
      <c r="V470" s="4" t="s">
        <v>1047</v>
      </c>
      <c r="W470" s="4" t="s">
        <v>42</v>
      </c>
      <c r="X470" s="4" t="s">
        <v>43</v>
      </c>
    </row>
    <row r="471" spans="1:24" x14ac:dyDescent="0.25">
      <c r="A471" s="3">
        <v>469</v>
      </c>
      <c r="B471" s="4" t="s">
        <v>25</v>
      </c>
      <c r="C471" s="4" t="s">
        <v>26</v>
      </c>
      <c r="D471" s="4" t="s">
        <v>27</v>
      </c>
      <c r="E471" s="4" t="s">
        <v>28</v>
      </c>
      <c r="F471" s="4">
        <v>2014</v>
      </c>
      <c r="G471" s="4">
        <v>876</v>
      </c>
      <c r="H471" s="4" t="s">
        <v>1548</v>
      </c>
      <c r="I471" s="4">
        <v>2</v>
      </c>
      <c r="J471" s="4" t="s">
        <v>30</v>
      </c>
      <c r="K471" s="4" t="s">
        <v>67</v>
      </c>
      <c r="L471" s="4" t="s">
        <v>32</v>
      </c>
      <c r="M471" s="4" t="s">
        <v>68</v>
      </c>
      <c r="N471" s="4" t="s">
        <v>1562</v>
      </c>
      <c r="O471" s="4" t="s">
        <v>143</v>
      </c>
      <c r="P471" s="4" t="s">
        <v>1566</v>
      </c>
      <c r="Q471" s="4" t="s">
        <v>1567</v>
      </c>
      <c r="R471" s="4" t="s">
        <v>1568</v>
      </c>
      <c r="S471" s="4">
        <v>1</v>
      </c>
      <c r="T471" s="4" t="s">
        <v>1046</v>
      </c>
      <c r="U471" s="4" t="s">
        <v>169</v>
      </c>
      <c r="V471" s="4" t="s">
        <v>1047</v>
      </c>
      <c r="W471" s="4" t="s">
        <v>42</v>
      </c>
      <c r="X471" s="4" t="s">
        <v>43</v>
      </c>
    </row>
    <row r="472" spans="1:24" x14ac:dyDescent="0.25">
      <c r="A472" s="3">
        <v>470</v>
      </c>
      <c r="B472" s="4" t="s">
        <v>25</v>
      </c>
      <c r="C472" s="4" t="s">
        <v>26</v>
      </c>
      <c r="D472" s="4" t="s">
        <v>27</v>
      </c>
      <c r="E472" s="4" t="s">
        <v>28</v>
      </c>
      <c r="F472" s="4">
        <v>2014</v>
      </c>
      <c r="G472" s="4">
        <v>876</v>
      </c>
      <c r="H472" s="4" t="s">
        <v>1548</v>
      </c>
      <c r="I472" s="4">
        <v>5</v>
      </c>
      <c r="J472" s="4" t="s">
        <v>30</v>
      </c>
      <c r="K472" s="4" t="s">
        <v>67</v>
      </c>
      <c r="L472" s="4" t="s">
        <v>32</v>
      </c>
      <c r="M472" s="4" t="s">
        <v>68</v>
      </c>
      <c r="N472" s="4" t="s">
        <v>1562</v>
      </c>
      <c r="O472" s="4" t="s">
        <v>1569</v>
      </c>
      <c r="P472" s="4" t="s">
        <v>1570</v>
      </c>
      <c r="Q472" s="4" t="s">
        <v>1571</v>
      </c>
      <c r="R472" s="4" t="s">
        <v>1571</v>
      </c>
      <c r="S472" s="4">
        <v>1</v>
      </c>
      <c r="T472" s="4" t="s">
        <v>1572</v>
      </c>
      <c r="U472" s="4" t="s">
        <v>1070</v>
      </c>
      <c r="V472" s="4" t="s">
        <v>1491</v>
      </c>
      <c r="W472" s="4" t="s">
        <v>42</v>
      </c>
      <c r="X472" s="4" t="s">
        <v>43</v>
      </c>
    </row>
    <row r="473" spans="1:24" x14ac:dyDescent="0.25">
      <c r="A473" s="3">
        <v>471</v>
      </c>
      <c r="B473" s="4" t="s">
        <v>25</v>
      </c>
      <c r="C473" s="4" t="s">
        <v>26</v>
      </c>
      <c r="D473" s="4" t="s">
        <v>27</v>
      </c>
      <c r="E473" s="4" t="s">
        <v>28</v>
      </c>
      <c r="F473" s="4">
        <v>2015</v>
      </c>
      <c r="G473" s="4">
        <v>108</v>
      </c>
      <c r="H473" s="4" t="s">
        <v>1548</v>
      </c>
      <c r="I473" s="4">
        <v>1</v>
      </c>
      <c r="J473" s="4" t="s">
        <v>30</v>
      </c>
      <c r="K473" s="4" t="s">
        <v>67</v>
      </c>
      <c r="L473" s="4" t="s">
        <v>32</v>
      </c>
      <c r="M473" s="4" t="s">
        <v>68</v>
      </c>
      <c r="N473" s="4" t="s">
        <v>1573</v>
      </c>
      <c r="O473" s="4" t="s">
        <v>1184</v>
      </c>
      <c r="P473" s="4" t="s">
        <v>1574</v>
      </c>
      <c r="Q473" s="4" t="s">
        <v>1575</v>
      </c>
      <c r="R473" s="4" t="s">
        <v>1576</v>
      </c>
      <c r="S473" s="4">
        <v>100</v>
      </c>
      <c r="T473" s="4" t="s">
        <v>1061</v>
      </c>
      <c r="U473" s="4" t="s">
        <v>169</v>
      </c>
      <c r="V473" s="4" t="s">
        <v>119</v>
      </c>
      <c r="W473" s="4" t="s">
        <v>42</v>
      </c>
      <c r="X473" s="4" t="s">
        <v>43</v>
      </c>
    </row>
    <row r="474" spans="1:24" x14ac:dyDescent="0.25">
      <c r="A474" s="3">
        <v>472</v>
      </c>
      <c r="B474" s="4" t="s">
        <v>25</v>
      </c>
      <c r="C474" s="4" t="s">
        <v>26</v>
      </c>
      <c r="D474" s="4" t="s">
        <v>27</v>
      </c>
      <c r="E474" s="4" t="s">
        <v>28</v>
      </c>
      <c r="F474" s="4">
        <v>2013</v>
      </c>
      <c r="G474" s="4">
        <v>800</v>
      </c>
      <c r="H474" s="4" t="s">
        <v>1577</v>
      </c>
      <c r="I474" s="4">
        <v>1</v>
      </c>
      <c r="J474" s="4" t="s">
        <v>30</v>
      </c>
      <c r="K474" s="4" t="s">
        <v>67</v>
      </c>
      <c r="L474" s="4" t="s">
        <v>32</v>
      </c>
      <c r="M474" s="4" t="s">
        <v>33</v>
      </c>
      <c r="N474" s="4" t="s">
        <v>1578</v>
      </c>
      <c r="O474" s="4" t="s">
        <v>1579</v>
      </c>
      <c r="P474" s="4" t="s">
        <v>1580</v>
      </c>
      <c r="Q474" s="4" t="s">
        <v>379</v>
      </c>
      <c r="R474" s="4" t="s">
        <v>1581</v>
      </c>
      <c r="S474" s="4">
        <v>0.8</v>
      </c>
      <c r="T474" s="4" t="s">
        <v>126</v>
      </c>
      <c r="U474" s="4" t="s">
        <v>990</v>
      </c>
      <c r="V474" s="4" t="s">
        <v>991</v>
      </c>
      <c r="W474" s="4" t="s">
        <v>42</v>
      </c>
      <c r="X474" s="4" t="s">
        <v>333</v>
      </c>
    </row>
    <row r="475" spans="1:24" x14ac:dyDescent="0.25">
      <c r="A475" s="3">
        <v>473</v>
      </c>
      <c r="B475" s="4" t="s">
        <v>25</v>
      </c>
      <c r="C475" s="4" t="s">
        <v>26</v>
      </c>
      <c r="D475" s="4" t="s">
        <v>27</v>
      </c>
      <c r="E475" s="4" t="s">
        <v>28</v>
      </c>
      <c r="F475" s="4">
        <v>2013</v>
      </c>
      <c r="G475" s="4">
        <v>801</v>
      </c>
      <c r="H475" s="4" t="s">
        <v>1582</v>
      </c>
      <c r="I475" s="4">
        <v>1</v>
      </c>
      <c r="J475" s="4" t="s">
        <v>30</v>
      </c>
      <c r="K475" s="4" t="s">
        <v>67</v>
      </c>
      <c r="L475" s="4" t="s">
        <v>32</v>
      </c>
      <c r="M475" s="4" t="s">
        <v>33</v>
      </c>
      <c r="N475" s="4" t="s">
        <v>1583</v>
      </c>
      <c r="O475" s="4" t="s">
        <v>1584</v>
      </c>
      <c r="P475" s="4" t="s">
        <v>1585</v>
      </c>
      <c r="Q475" s="4" t="s">
        <v>1586</v>
      </c>
      <c r="R475" s="4" t="s">
        <v>1587</v>
      </c>
      <c r="S475" s="4">
        <v>0.9</v>
      </c>
      <c r="T475" s="4" t="s">
        <v>126</v>
      </c>
      <c r="U475" s="4" t="s">
        <v>990</v>
      </c>
      <c r="V475" s="4" t="s">
        <v>991</v>
      </c>
      <c r="W475" s="4" t="s">
        <v>42</v>
      </c>
      <c r="X475" s="4" t="s">
        <v>333</v>
      </c>
    </row>
    <row r="476" spans="1:24" x14ac:dyDescent="0.25">
      <c r="A476" s="3">
        <v>474</v>
      </c>
      <c r="B476" s="4" t="s">
        <v>25</v>
      </c>
      <c r="C476" s="4" t="s">
        <v>26</v>
      </c>
      <c r="D476" s="4" t="s">
        <v>27</v>
      </c>
      <c r="E476" s="4" t="s">
        <v>28</v>
      </c>
      <c r="F476" s="4">
        <v>2013</v>
      </c>
      <c r="G476" s="4">
        <v>801</v>
      </c>
      <c r="H476" s="4" t="s">
        <v>1582</v>
      </c>
      <c r="I476" s="4">
        <v>2</v>
      </c>
      <c r="J476" s="4" t="s">
        <v>30</v>
      </c>
      <c r="K476" s="4" t="s">
        <v>67</v>
      </c>
      <c r="L476" s="4" t="s">
        <v>32</v>
      </c>
      <c r="M476" s="4" t="s">
        <v>33</v>
      </c>
      <c r="N476" s="4" t="s">
        <v>1583</v>
      </c>
      <c r="O476" s="4" t="s">
        <v>1588</v>
      </c>
      <c r="P476" s="4" t="s">
        <v>1589</v>
      </c>
      <c r="Q476" s="4" t="s">
        <v>379</v>
      </c>
      <c r="R476" s="4" t="s">
        <v>1590</v>
      </c>
      <c r="S476" s="4">
        <v>0.8</v>
      </c>
      <c r="T476" s="4" t="s">
        <v>126</v>
      </c>
      <c r="U476" s="4" t="s">
        <v>990</v>
      </c>
      <c r="V476" s="4" t="s">
        <v>991</v>
      </c>
      <c r="W476" s="4" t="s">
        <v>42</v>
      </c>
      <c r="X476" s="4" t="s">
        <v>333</v>
      </c>
    </row>
    <row r="477" spans="1:24" x14ac:dyDescent="0.25">
      <c r="A477" s="3">
        <v>475</v>
      </c>
      <c r="B477" s="4" t="s">
        <v>25</v>
      </c>
      <c r="C477" s="4" t="s">
        <v>26</v>
      </c>
      <c r="D477" s="4" t="s">
        <v>27</v>
      </c>
      <c r="E477" s="4" t="s">
        <v>28</v>
      </c>
      <c r="F477" s="4">
        <v>2014</v>
      </c>
      <c r="G477" s="4">
        <v>853</v>
      </c>
      <c r="H477" s="4" t="s">
        <v>1591</v>
      </c>
      <c r="I477" s="4">
        <v>1</v>
      </c>
      <c r="J477" s="4" t="s">
        <v>30</v>
      </c>
      <c r="K477" s="4" t="s">
        <v>31</v>
      </c>
      <c r="L477" s="4" t="s">
        <v>32</v>
      </c>
      <c r="M477" s="4" t="s">
        <v>33</v>
      </c>
      <c r="N477" s="4" t="s">
        <v>1592</v>
      </c>
      <c r="O477" s="4" t="s">
        <v>1593</v>
      </c>
      <c r="P477" s="4" t="s">
        <v>1594</v>
      </c>
      <c r="Q477" s="4" t="s">
        <v>1595</v>
      </c>
      <c r="R477" s="4" t="s">
        <v>1596</v>
      </c>
      <c r="S477" s="4">
        <v>1</v>
      </c>
      <c r="T477" s="4" t="s">
        <v>1427</v>
      </c>
      <c r="U477" s="4" t="s">
        <v>1070</v>
      </c>
      <c r="V477" s="4" t="s">
        <v>1491</v>
      </c>
      <c r="W477" s="4" t="s">
        <v>42</v>
      </c>
      <c r="X477" s="4" t="s">
        <v>43</v>
      </c>
    </row>
    <row r="478" spans="1:24" x14ac:dyDescent="0.25">
      <c r="A478" s="3">
        <v>476</v>
      </c>
      <c r="B478" s="4" t="s">
        <v>25</v>
      </c>
      <c r="C478" s="4" t="s">
        <v>26</v>
      </c>
      <c r="D478" s="4" t="s">
        <v>27</v>
      </c>
      <c r="E478" s="4" t="s">
        <v>28</v>
      </c>
      <c r="F478" s="4">
        <v>2015</v>
      </c>
      <c r="G478" s="4">
        <v>108</v>
      </c>
      <c r="H478" s="4" t="s">
        <v>1597</v>
      </c>
      <c r="I478" s="4">
        <v>1</v>
      </c>
      <c r="J478" s="4" t="s">
        <v>30</v>
      </c>
      <c r="K478" s="4" t="s">
        <v>67</v>
      </c>
      <c r="L478" s="4" t="s">
        <v>32</v>
      </c>
      <c r="M478" s="4" t="s">
        <v>68</v>
      </c>
      <c r="N478" s="4" t="s">
        <v>1598</v>
      </c>
      <c r="O478" s="4" t="s">
        <v>143</v>
      </c>
      <c r="P478" s="4" t="s">
        <v>1599</v>
      </c>
      <c r="Q478" s="4" t="s">
        <v>1505</v>
      </c>
      <c r="R478" s="4" t="s">
        <v>1600</v>
      </c>
      <c r="S478" s="4">
        <v>1</v>
      </c>
      <c r="T478" s="4" t="s">
        <v>1061</v>
      </c>
      <c r="U478" s="4" t="s">
        <v>169</v>
      </c>
      <c r="V478" s="4" t="s">
        <v>119</v>
      </c>
      <c r="W478" s="4" t="s">
        <v>42</v>
      </c>
      <c r="X478" s="4" t="s">
        <v>43</v>
      </c>
    </row>
    <row r="479" spans="1:24" x14ac:dyDescent="0.25">
      <c r="A479" s="3">
        <v>477</v>
      </c>
      <c r="B479" s="4" t="s">
        <v>25</v>
      </c>
      <c r="C479" s="4" t="s">
        <v>26</v>
      </c>
      <c r="D479" s="4" t="s">
        <v>27</v>
      </c>
      <c r="E479" s="4" t="s">
        <v>28</v>
      </c>
      <c r="F479" s="4">
        <v>2013</v>
      </c>
      <c r="G479" s="4">
        <v>802</v>
      </c>
      <c r="H479" s="4" t="s">
        <v>1597</v>
      </c>
      <c r="I479" s="4">
        <v>1</v>
      </c>
      <c r="J479" s="4" t="s">
        <v>30</v>
      </c>
      <c r="K479" s="4" t="s">
        <v>67</v>
      </c>
      <c r="L479" s="4" t="s">
        <v>32</v>
      </c>
      <c r="M479" s="4" t="s">
        <v>33</v>
      </c>
      <c r="N479" s="4" t="s">
        <v>1601</v>
      </c>
      <c r="O479" s="4" t="s">
        <v>1602</v>
      </c>
      <c r="P479" s="4" t="s">
        <v>1603</v>
      </c>
      <c r="Q479" s="4" t="s">
        <v>379</v>
      </c>
      <c r="R479" s="4" t="s">
        <v>1604</v>
      </c>
      <c r="S479" s="4">
        <v>0.8</v>
      </c>
      <c r="T479" s="4" t="s">
        <v>126</v>
      </c>
      <c r="U479" s="4" t="s">
        <v>990</v>
      </c>
      <c r="V479" s="4" t="s">
        <v>991</v>
      </c>
      <c r="W479" s="4" t="s">
        <v>42</v>
      </c>
      <c r="X479" s="4" t="s">
        <v>333</v>
      </c>
    </row>
    <row r="480" spans="1:24" x14ac:dyDescent="0.25">
      <c r="A480" s="3">
        <v>478</v>
      </c>
      <c r="B480" s="4" t="s">
        <v>25</v>
      </c>
      <c r="C480" s="4" t="s">
        <v>26</v>
      </c>
      <c r="D480" s="4" t="s">
        <v>27</v>
      </c>
      <c r="E480" s="4" t="s">
        <v>28</v>
      </c>
      <c r="F480" s="4">
        <v>2015</v>
      </c>
      <c r="G480" s="4">
        <v>108</v>
      </c>
      <c r="H480" s="4" t="s">
        <v>1605</v>
      </c>
      <c r="I480" s="4">
        <v>1</v>
      </c>
      <c r="J480" s="4" t="s">
        <v>30</v>
      </c>
      <c r="K480" s="4" t="s">
        <v>67</v>
      </c>
      <c r="L480" s="4" t="s">
        <v>32</v>
      </c>
      <c r="M480" s="4" t="s">
        <v>68</v>
      </c>
      <c r="N480" s="4" t="s">
        <v>1606</v>
      </c>
      <c r="O480" s="4" t="s">
        <v>1184</v>
      </c>
      <c r="P480" s="4" t="s">
        <v>1607</v>
      </c>
      <c r="Q480" s="4" t="s">
        <v>1608</v>
      </c>
      <c r="R480" s="4" t="s">
        <v>1609</v>
      </c>
      <c r="S480" s="4">
        <v>1</v>
      </c>
      <c r="T480" s="4" t="s">
        <v>126</v>
      </c>
      <c r="U480" s="4" t="s">
        <v>169</v>
      </c>
      <c r="V480" s="4" t="s">
        <v>119</v>
      </c>
      <c r="W480" s="4" t="s">
        <v>42</v>
      </c>
      <c r="X480" s="4" t="s">
        <v>43</v>
      </c>
    </row>
    <row r="481" spans="1:24" x14ac:dyDescent="0.25">
      <c r="A481" s="3">
        <v>479</v>
      </c>
      <c r="B481" s="4" t="s">
        <v>25</v>
      </c>
      <c r="C481" s="4" t="s">
        <v>26</v>
      </c>
      <c r="D481" s="4" t="s">
        <v>27</v>
      </c>
      <c r="E481" s="4" t="s">
        <v>28</v>
      </c>
      <c r="F481" s="4">
        <v>2014</v>
      </c>
      <c r="G481" s="4">
        <v>854</v>
      </c>
      <c r="H481" s="4" t="s">
        <v>1610</v>
      </c>
      <c r="I481" s="4">
        <v>1</v>
      </c>
      <c r="J481" s="4" t="s">
        <v>30</v>
      </c>
      <c r="K481" s="4" t="s">
        <v>31</v>
      </c>
      <c r="L481" s="4" t="s">
        <v>32</v>
      </c>
      <c r="M481" s="4" t="s">
        <v>33</v>
      </c>
      <c r="N481" s="4" t="s">
        <v>1611</v>
      </c>
      <c r="O481" s="4" t="s">
        <v>1612</v>
      </c>
      <c r="P481" s="4" t="s">
        <v>1613</v>
      </c>
      <c r="Q481" s="4" t="s">
        <v>1614</v>
      </c>
      <c r="R481" s="4" t="s">
        <v>1615</v>
      </c>
      <c r="S481" s="4">
        <v>1</v>
      </c>
      <c r="T481" s="4" t="s">
        <v>1427</v>
      </c>
      <c r="U481" s="4" t="s">
        <v>1070</v>
      </c>
      <c r="V481" s="4" t="s">
        <v>1491</v>
      </c>
      <c r="W481" s="4" t="s">
        <v>42</v>
      </c>
      <c r="X481" s="4" t="s">
        <v>43</v>
      </c>
    </row>
    <row r="482" spans="1:24" x14ac:dyDescent="0.25">
      <c r="A482" s="3">
        <v>480</v>
      </c>
      <c r="B482" s="4" t="s">
        <v>25</v>
      </c>
      <c r="C482" s="4" t="s">
        <v>26</v>
      </c>
      <c r="D482" s="4" t="s">
        <v>27</v>
      </c>
      <c r="E482" s="4" t="s">
        <v>28</v>
      </c>
      <c r="F482" s="4">
        <v>2015</v>
      </c>
      <c r="G482" s="4">
        <v>108</v>
      </c>
      <c r="H482" s="4" t="s">
        <v>1616</v>
      </c>
      <c r="I482" s="4">
        <v>1</v>
      </c>
      <c r="J482" s="4" t="s">
        <v>30</v>
      </c>
      <c r="K482" s="4" t="s">
        <v>67</v>
      </c>
      <c r="L482" s="4" t="s">
        <v>32</v>
      </c>
      <c r="M482" s="4" t="s">
        <v>68</v>
      </c>
      <c r="N482" s="4" t="s">
        <v>1617</v>
      </c>
      <c r="O482" s="4" t="s">
        <v>143</v>
      </c>
      <c r="P482" s="4" t="s">
        <v>1618</v>
      </c>
      <c r="Q482" s="4" t="s">
        <v>1619</v>
      </c>
      <c r="R482" s="4" t="s">
        <v>1620</v>
      </c>
      <c r="S482" s="4">
        <v>1</v>
      </c>
      <c r="T482" s="4" t="s">
        <v>1621</v>
      </c>
      <c r="U482" s="4" t="s">
        <v>169</v>
      </c>
      <c r="V482" s="4" t="s">
        <v>119</v>
      </c>
      <c r="W482" s="4" t="s">
        <v>42</v>
      </c>
      <c r="X482" s="4" t="s">
        <v>43</v>
      </c>
    </row>
    <row r="483" spans="1:24" x14ac:dyDescent="0.25">
      <c r="A483" s="3">
        <v>481</v>
      </c>
      <c r="B483" s="4" t="s">
        <v>25</v>
      </c>
      <c r="C483" s="4" t="s">
        <v>26</v>
      </c>
      <c r="D483" s="4" t="s">
        <v>27</v>
      </c>
      <c r="E483" s="4" t="s">
        <v>28</v>
      </c>
      <c r="F483" s="4">
        <v>2014</v>
      </c>
      <c r="G483" s="4">
        <v>855</v>
      </c>
      <c r="H483" s="4" t="s">
        <v>1622</v>
      </c>
      <c r="I483" s="4">
        <v>1</v>
      </c>
      <c r="J483" s="4" t="s">
        <v>30</v>
      </c>
      <c r="K483" s="4" t="s">
        <v>31</v>
      </c>
      <c r="L483" s="4" t="s">
        <v>32</v>
      </c>
      <c r="M483" s="4" t="s">
        <v>33</v>
      </c>
      <c r="N483" s="4" t="s">
        <v>1623</v>
      </c>
      <c r="O483" s="4" t="s">
        <v>1624</v>
      </c>
      <c r="P483" s="4" t="s">
        <v>1625</v>
      </c>
      <c r="Q483" s="4" t="s">
        <v>1626</v>
      </c>
      <c r="R483" s="4" t="s">
        <v>1627</v>
      </c>
      <c r="S483" s="4">
        <v>1</v>
      </c>
      <c r="T483" s="4" t="s">
        <v>1427</v>
      </c>
      <c r="U483" s="4" t="s">
        <v>1070</v>
      </c>
      <c r="V483" s="4" t="s">
        <v>1491</v>
      </c>
      <c r="W483" s="4" t="s">
        <v>42</v>
      </c>
      <c r="X483" s="4" t="s">
        <v>43</v>
      </c>
    </row>
    <row r="484" spans="1:24" x14ac:dyDescent="0.25">
      <c r="A484" s="3">
        <v>482</v>
      </c>
      <c r="B484" s="4" t="s">
        <v>25</v>
      </c>
      <c r="C484" s="4" t="s">
        <v>26</v>
      </c>
      <c r="D484" s="4" t="s">
        <v>27</v>
      </c>
      <c r="E484" s="4" t="s">
        <v>28</v>
      </c>
      <c r="F484" s="4">
        <v>2014</v>
      </c>
      <c r="G484" s="4">
        <v>872</v>
      </c>
      <c r="H484" s="4" t="s">
        <v>1628</v>
      </c>
      <c r="I484" s="4">
        <v>1</v>
      </c>
      <c r="J484" s="4" t="s">
        <v>30</v>
      </c>
      <c r="K484" s="4" t="s">
        <v>31</v>
      </c>
      <c r="L484" s="4" t="s">
        <v>32</v>
      </c>
      <c r="M484" s="4" t="s">
        <v>33</v>
      </c>
      <c r="N484" s="4" t="s">
        <v>1629</v>
      </c>
      <c r="O484" s="4" t="s">
        <v>1630</v>
      </c>
      <c r="P484" s="4" t="s">
        <v>1631</v>
      </c>
      <c r="Q484" s="4" t="s">
        <v>996</v>
      </c>
      <c r="R484" s="4" t="s">
        <v>1632</v>
      </c>
      <c r="S484" s="4">
        <v>100</v>
      </c>
      <c r="T484" s="4" t="s">
        <v>1633</v>
      </c>
      <c r="U484" s="4" t="s">
        <v>40</v>
      </c>
      <c r="V484" s="4" t="s">
        <v>41</v>
      </c>
      <c r="W484" s="4" t="s">
        <v>42</v>
      </c>
      <c r="X484" s="4" t="s">
        <v>43</v>
      </c>
    </row>
    <row r="485" spans="1:24" x14ac:dyDescent="0.25">
      <c r="A485" s="3">
        <v>483</v>
      </c>
      <c r="B485" s="4" t="s">
        <v>25</v>
      </c>
      <c r="C485" s="4" t="s">
        <v>26</v>
      </c>
      <c r="D485" s="4" t="s">
        <v>27</v>
      </c>
      <c r="E485" s="4" t="s">
        <v>28</v>
      </c>
      <c r="F485" s="4">
        <v>2014</v>
      </c>
      <c r="G485" s="4">
        <v>863</v>
      </c>
      <c r="H485" s="4" t="s">
        <v>1634</v>
      </c>
      <c r="I485" s="4">
        <v>1</v>
      </c>
      <c r="J485" s="4" t="s">
        <v>30</v>
      </c>
      <c r="K485" s="4" t="s">
        <v>31</v>
      </c>
      <c r="L485" s="4" t="s">
        <v>32</v>
      </c>
      <c r="M485" s="4" t="s">
        <v>33</v>
      </c>
      <c r="N485" s="4" t="s">
        <v>1635</v>
      </c>
      <c r="O485" s="4" t="s">
        <v>1636</v>
      </c>
      <c r="P485" s="4" t="s">
        <v>1637</v>
      </c>
      <c r="Q485" s="4" t="s">
        <v>1527</v>
      </c>
      <c r="R485" s="4" t="s">
        <v>1528</v>
      </c>
      <c r="S485" s="4">
        <v>1</v>
      </c>
      <c r="T485" s="4" t="s">
        <v>1529</v>
      </c>
      <c r="U485" s="4" t="s">
        <v>1530</v>
      </c>
      <c r="V485" s="4" t="s">
        <v>41</v>
      </c>
      <c r="W485" s="4" t="s">
        <v>42</v>
      </c>
      <c r="X485" s="4" t="s">
        <v>53</v>
      </c>
    </row>
    <row r="486" spans="1:24" x14ac:dyDescent="0.25">
      <c r="A486" s="3">
        <v>484</v>
      </c>
      <c r="B486" s="4" t="s">
        <v>25</v>
      </c>
      <c r="C486" s="4" t="s">
        <v>26</v>
      </c>
      <c r="D486" s="4" t="s">
        <v>27</v>
      </c>
      <c r="E486" s="4" t="s">
        <v>28</v>
      </c>
      <c r="F486" s="4">
        <v>2014</v>
      </c>
      <c r="G486" s="4">
        <v>864</v>
      </c>
      <c r="H486" s="4" t="s">
        <v>1638</v>
      </c>
      <c r="I486" s="4">
        <v>1</v>
      </c>
      <c r="J486" s="4" t="s">
        <v>30</v>
      </c>
      <c r="K486" s="4" t="s">
        <v>31</v>
      </c>
      <c r="L486" s="4" t="s">
        <v>32</v>
      </c>
      <c r="M486" s="4" t="s">
        <v>33</v>
      </c>
      <c r="N486" s="4" t="s">
        <v>1639</v>
      </c>
      <c r="O486" s="4" t="s">
        <v>1640</v>
      </c>
      <c r="P486" s="4" t="s">
        <v>1641</v>
      </c>
      <c r="Q486" s="4" t="s">
        <v>1642</v>
      </c>
      <c r="R486" s="4" t="s">
        <v>1643</v>
      </c>
      <c r="S486" s="4">
        <v>1</v>
      </c>
      <c r="T486" s="4" t="s">
        <v>1644</v>
      </c>
      <c r="U486" s="4" t="s">
        <v>1645</v>
      </c>
      <c r="V486" s="4" t="s">
        <v>155</v>
      </c>
      <c r="W486" s="4" t="s">
        <v>42</v>
      </c>
      <c r="X486" s="4" t="s">
        <v>53</v>
      </c>
    </row>
    <row r="487" spans="1:24" x14ac:dyDescent="0.25">
      <c r="A487" s="3">
        <v>485</v>
      </c>
      <c r="B487" s="4" t="s">
        <v>25</v>
      </c>
      <c r="C487" s="4" t="s">
        <v>26</v>
      </c>
      <c r="D487" s="4" t="s">
        <v>27</v>
      </c>
      <c r="E487" s="4" t="s">
        <v>28</v>
      </c>
      <c r="F487" s="4">
        <v>2014</v>
      </c>
      <c r="G487" s="4">
        <v>873</v>
      </c>
      <c r="H487" s="4" t="s">
        <v>1646</v>
      </c>
      <c r="I487" s="4">
        <v>1</v>
      </c>
      <c r="J487" s="4" t="s">
        <v>30</v>
      </c>
      <c r="K487" s="4" t="s">
        <v>31</v>
      </c>
      <c r="L487" s="4" t="s">
        <v>32</v>
      </c>
      <c r="M487" s="4" t="s">
        <v>33</v>
      </c>
      <c r="N487" s="4" t="s">
        <v>1647</v>
      </c>
      <c r="O487" s="4" t="s">
        <v>1648</v>
      </c>
      <c r="P487" s="4" t="s">
        <v>1649</v>
      </c>
      <c r="Q487" s="4" t="s">
        <v>1650</v>
      </c>
      <c r="R487" s="4" t="s">
        <v>1651</v>
      </c>
      <c r="S487" s="4">
        <v>100</v>
      </c>
      <c r="T487" s="4" t="s">
        <v>384</v>
      </c>
      <c r="U487" s="4" t="s">
        <v>1652</v>
      </c>
      <c r="V487" s="4" t="s">
        <v>41</v>
      </c>
      <c r="W487" s="4" t="s">
        <v>42</v>
      </c>
      <c r="X487" s="4" t="s">
        <v>442</v>
      </c>
    </row>
    <row r="488" spans="1:24" x14ac:dyDescent="0.25">
      <c r="A488" s="3">
        <v>486</v>
      </c>
      <c r="B488" s="4" t="s">
        <v>25</v>
      </c>
      <c r="C488" s="4" t="s">
        <v>26</v>
      </c>
      <c r="D488" s="4" t="s">
        <v>27</v>
      </c>
      <c r="E488" s="4" t="s">
        <v>28</v>
      </c>
      <c r="F488" s="4">
        <v>2015</v>
      </c>
      <c r="G488" s="4">
        <v>108</v>
      </c>
      <c r="H488" s="4" t="s">
        <v>1653</v>
      </c>
      <c r="I488" s="4">
        <v>1</v>
      </c>
      <c r="J488" s="4" t="s">
        <v>30</v>
      </c>
      <c r="K488" s="4" t="s">
        <v>67</v>
      </c>
      <c r="L488" s="4" t="s">
        <v>32</v>
      </c>
      <c r="M488" s="4" t="s">
        <v>68</v>
      </c>
      <c r="N488" s="4" t="s">
        <v>1654</v>
      </c>
      <c r="O488" s="4" t="s">
        <v>1184</v>
      </c>
      <c r="P488" s="4" t="s">
        <v>1655</v>
      </c>
      <c r="Q488" s="4" t="s">
        <v>1656</v>
      </c>
      <c r="R488" s="4" t="s">
        <v>1657</v>
      </c>
      <c r="S488" s="4">
        <v>1</v>
      </c>
      <c r="T488" s="4" t="s">
        <v>1061</v>
      </c>
      <c r="U488" s="4" t="s">
        <v>169</v>
      </c>
      <c r="V488" s="4" t="s">
        <v>119</v>
      </c>
      <c r="W488" s="4" t="s">
        <v>42</v>
      </c>
      <c r="X488" s="4" t="s">
        <v>43</v>
      </c>
    </row>
    <row r="489" spans="1:24" x14ac:dyDescent="0.25">
      <c r="A489" s="3">
        <v>487</v>
      </c>
      <c r="B489" s="4" t="s">
        <v>25</v>
      </c>
      <c r="C489" s="4" t="s">
        <v>26</v>
      </c>
      <c r="D489" s="4" t="s">
        <v>27</v>
      </c>
      <c r="E489" s="4" t="s">
        <v>28</v>
      </c>
      <c r="F489" s="4">
        <v>2013</v>
      </c>
      <c r="G489" s="4">
        <v>803</v>
      </c>
      <c r="H489" s="4" t="s">
        <v>1658</v>
      </c>
      <c r="I489" s="4">
        <v>1</v>
      </c>
      <c r="J489" s="4" t="s">
        <v>30</v>
      </c>
      <c r="K489" s="4" t="s">
        <v>67</v>
      </c>
      <c r="L489" s="4" t="s">
        <v>32</v>
      </c>
      <c r="M489" s="4" t="s">
        <v>33</v>
      </c>
      <c r="N489" s="4" t="s">
        <v>1659</v>
      </c>
      <c r="O489" s="4" t="s">
        <v>1660</v>
      </c>
      <c r="P489" s="4" t="s">
        <v>1661</v>
      </c>
      <c r="Q489" s="4" t="s">
        <v>1662</v>
      </c>
      <c r="R489" s="4" t="s">
        <v>1663</v>
      </c>
      <c r="S489" s="4">
        <v>0.9</v>
      </c>
      <c r="T489" s="4" t="s">
        <v>1664</v>
      </c>
      <c r="U489" s="4" t="s">
        <v>990</v>
      </c>
      <c r="V489" s="4" t="s">
        <v>1665</v>
      </c>
      <c r="W489" s="4" t="s">
        <v>42</v>
      </c>
      <c r="X489" s="4" t="s">
        <v>53</v>
      </c>
    </row>
    <row r="490" spans="1:24" x14ac:dyDescent="0.25">
      <c r="A490" s="3">
        <v>488</v>
      </c>
      <c r="B490" s="4" t="s">
        <v>25</v>
      </c>
      <c r="C490" s="4" t="s">
        <v>26</v>
      </c>
      <c r="D490" s="4" t="s">
        <v>27</v>
      </c>
      <c r="E490" s="4" t="s">
        <v>28</v>
      </c>
      <c r="F490" s="4">
        <v>2013</v>
      </c>
      <c r="G490" s="4">
        <v>804</v>
      </c>
      <c r="H490" s="4" t="s">
        <v>1666</v>
      </c>
      <c r="I490" s="4">
        <v>1</v>
      </c>
      <c r="J490" s="4" t="s">
        <v>30</v>
      </c>
      <c r="K490" s="4" t="s">
        <v>67</v>
      </c>
      <c r="L490" s="4" t="s">
        <v>32</v>
      </c>
      <c r="M490" s="4" t="s">
        <v>33</v>
      </c>
      <c r="N490" s="4" t="s">
        <v>1667</v>
      </c>
      <c r="O490" s="4" t="s">
        <v>1668</v>
      </c>
      <c r="P490" s="4" t="s">
        <v>1669</v>
      </c>
      <c r="Q490" s="4" t="s">
        <v>1670</v>
      </c>
      <c r="R490" s="4" t="s">
        <v>1671</v>
      </c>
      <c r="S490" s="4">
        <v>1</v>
      </c>
      <c r="T490" s="4" t="s">
        <v>50</v>
      </c>
      <c r="U490" s="4" t="s">
        <v>990</v>
      </c>
      <c r="V490" s="4" t="s">
        <v>1665</v>
      </c>
      <c r="W490" s="4" t="s">
        <v>42</v>
      </c>
      <c r="X490" s="4" t="s">
        <v>53</v>
      </c>
    </row>
    <row r="491" spans="1:24" x14ac:dyDescent="0.25">
      <c r="A491" s="3">
        <v>489</v>
      </c>
      <c r="B491" s="4" t="s">
        <v>25</v>
      </c>
      <c r="C491" s="4" t="s">
        <v>26</v>
      </c>
      <c r="D491" s="4" t="s">
        <v>27</v>
      </c>
      <c r="E491" s="4" t="s">
        <v>28</v>
      </c>
      <c r="F491" s="4">
        <v>2013</v>
      </c>
      <c r="G491" s="4">
        <v>805</v>
      </c>
      <c r="H491" s="4" t="s">
        <v>1672</v>
      </c>
      <c r="I491" s="4">
        <v>1</v>
      </c>
      <c r="J491" s="4" t="s">
        <v>30</v>
      </c>
      <c r="K491" s="4" t="s">
        <v>67</v>
      </c>
      <c r="L491" s="4" t="s">
        <v>32</v>
      </c>
      <c r="M491" s="4" t="s">
        <v>33</v>
      </c>
      <c r="N491" s="4" t="s">
        <v>1673</v>
      </c>
      <c r="O491" s="4" t="s">
        <v>1674</v>
      </c>
      <c r="P491" s="4" t="s">
        <v>1675</v>
      </c>
      <c r="Q491" s="4" t="s">
        <v>1676</v>
      </c>
      <c r="R491" s="4" t="s">
        <v>1677</v>
      </c>
      <c r="S491" s="4">
        <v>1</v>
      </c>
      <c r="T491" s="4" t="s">
        <v>133</v>
      </c>
      <c r="U491" s="4" t="s">
        <v>990</v>
      </c>
      <c r="V491" s="4" t="s">
        <v>1665</v>
      </c>
      <c r="W491" s="4" t="s">
        <v>42</v>
      </c>
      <c r="X491" s="4" t="s">
        <v>53</v>
      </c>
    </row>
    <row r="492" spans="1:24" x14ac:dyDescent="0.25">
      <c r="A492" s="3">
        <v>490</v>
      </c>
      <c r="B492" s="4" t="s">
        <v>25</v>
      </c>
      <c r="C492" s="4" t="s">
        <v>26</v>
      </c>
      <c r="D492" s="4" t="s">
        <v>27</v>
      </c>
      <c r="E492" s="4" t="s">
        <v>28</v>
      </c>
      <c r="F492" s="4">
        <v>2013</v>
      </c>
      <c r="G492" s="4">
        <v>805</v>
      </c>
      <c r="H492" s="4" t="s">
        <v>1672</v>
      </c>
      <c r="I492" s="4">
        <v>2</v>
      </c>
      <c r="J492" s="4" t="s">
        <v>30</v>
      </c>
      <c r="K492" s="4" t="s">
        <v>67</v>
      </c>
      <c r="L492" s="4" t="s">
        <v>32</v>
      </c>
      <c r="M492" s="4" t="s">
        <v>33</v>
      </c>
      <c r="N492" s="4" t="s">
        <v>1673</v>
      </c>
      <c r="O492" s="4" t="s">
        <v>1674</v>
      </c>
      <c r="P492" s="4" t="s">
        <v>1678</v>
      </c>
      <c r="Q492" s="4" t="s">
        <v>1679</v>
      </c>
      <c r="R492" s="4" t="s">
        <v>1680</v>
      </c>
      <c r="S492" s="4">
        <v>1</v>
      </c>
      <c r="T492" s="4" t="s">
        <v>133</v>
      </c>
      <c r="U492" s="4" t="s">
        <v>990</v>
      </c>
      <c r="V492" s="4" t="s">
        <v>1665</v>
      </c>
      <c r="W492" s="4" t="s">
        <v>42</v>
      </c>
      <c r="X492" s="4" t="s">
        <v>53</v>
      </c>
    </row>
    <row r="493" spans="1:24" x14ac:dyDescent="0.25">
      <c r="A493" s="3">
        <v>491</v>
      </c>
      <c r="B493" s="4" t="s">
        <v>25</v>
      </c>
      <c r="C493" s="4" t="s">
        <v>26</v>
      </c>
      <c r="D493" s="4" t="s">
        <v>27</v>
      </c>
      <c r="E493" s="4" t="s">
        <v>28</v>
      </c>
      <c r="F493" s="4">
        <v>2013</v>
      </c>
      <c r="G493" s="4">
        <v>806</v>
      </c>
      <c r="H493" s="4" t="s">
        <v>1681</v>
      </c>
      <c r="I493" s="4">
        <v>1</v>
      </c>
      <c r="J493" s="4" t="s">
        <v>30</v>
      </c>
      <c r="K493" s="4" t="s">
        <v>67</v>
      </c>
      <c r="L493" s="4" t="s">
        <v>32</v>
      </c>
      <c r="M493" s="4" t="s">
        <v>33</v>
      </c>
      <c r="N493" s="4" t="s">
        <v>1682</v>
      </c>
      <c r="O493" s="4" t="s">
        <v>1683</v>
      </c>
      <c r="P493" s="4" t="s">
        <v>1684</v>
      </c>
      <c r="Q493" s="4" t="s">
        <v>1685</v>
      </c>
      <c r="R493" s="4" t="s">
        <v>1686</v>
      </c>
      <c r="S493" s="4">
        <v>1</v>
      </c>
      <c r="T493" s="4" t="s">
        <v>50</v>
      </c>
      <c r="U493" s="4" t="s">
        <v>990</v>
      </c>
      <c r="V493" s="4" t="s">
        <v>1665</v>
      </c>
      <c r="W493" s="4" t="s">
        <v>42</v>
      </c>
      <c r="X493" s="4" t="s">
        <v>53</v>
      </c>
    </row>
    <row r="494" spans="1:24" x14ac:dyDescent="0.25">
      <c r="A494" s="3">
        <v>492</v>
      </c>
      <c r="B494" s="4" t="s">
        <v>25</v>
      </c>
      <c r="C494" s="4" t="s">
        <v>26</v>
      </c>
      <c r="D494" s="4" t="s">
        <v>27</v>
      </c>
      <c r="E494" s="4" t="s">
        <v>28</v>
      </c>
      <c r="F494" s="4">
        <v>2013</v>
      </c>
      <c r="G494" s="4">
        <v>806</v>
      </c>
      <c r="H494" s="4" t="s">
        <v>1681</v>
      </c>
      <c r="I494" s="4">
        <v>2</v>
      </c>
      <c r="J494" s="4" t="s">
        <v>30</v>
      </c>
      <c r="K494" s="4" t="s">
        <v>67</v>
      </c>
      <c r="L494" s="4" t="s">
        <v>32</v>
      </c>
      <c r="M494" s="4" t="s">
        <v>33</v>
      </c>
      <c r="N494" s="4" t="s">
        <v>1682</v>
      </c>
      <c r="O494" s="4" t="s">
        <v>1683</v>
      </c>
      <c r="P494" s="4" t="s">
        <v>1687</v>
      </c>
      <c r="Q494" s="4" t="s">
        <v>1685</v>
      </c>
      <c r="R494" s="4" t="s">
        <v>1688</v>
      </c>
      <c r="S494" s="4">
        <v>1</v>
      </c>
      <c r="T494" s="4" t="s">
        <v>50</v>
      </c>
      <c r="U494" s="4" t="s">
        <v>990</v>
      </c>
      <c r="V494" s="4" t="s">
        <v>1665</v>
      </c>
      <c r="W494" s="4" t="s">
        <v>42</v>
      </c>
      <c r="X494" s="4" t="s">
        <v>53</v>
      </c>
    </row>
    <row r="495" spans="1:24" x14ac:dyDescent="0.25">
      <c r="A495" s="3">
        <v>493</v>
      </c>
      <c r="B495" s="4" t="s">
        <v>25</v>
      </c>
      <c r="C495" s="4" t="s">
        <v>26</v>
      </c>
      <c r="D495" s="4" t="s">
        <v>27</v>
      </c>
      <c r="E495" s="4" t="s">
        <v>28</v>
      </c>
      <c r="F495" s="4">
        <v>2013</v>
      </c>
      <c r="G495" s="4">
        <v>807</v>
      </c>
      <c r="H495" s="4" t="s">
        <v>1689</v>
      </c>
      <c r="I495" s="4">
        <v>1</v>
      </c>
      <c r="J495" s="4" t="s">
        <v>30</v>
      </c>
      <c r="K495" s="4" t="s">
        <v>67</v>
      </c>
      <c r="L495" s="4" t="s">
        <v>32</v>
      </c>
      <c r="M495" s="4" t="s">
        <v>33</v>
      </c>
      <c r="N495" s="4" t="s">
        <v>1690</v>
      </c>
      <c r="O495" s="4" t="s">
        <v>1691</v>
      </c>
      <c r="P495" s="4" t="s">
        <v>1692</v>
      </c>
      <c r="Q495" s="4" t="s">
        <v>1693</v>
      </c>
      <c r="R495" s="4" t="s">
        <v>1694</v>
      </c>
      <c r="S495" s="4">
        <v>1</v>
      </c>
      <c r="T495" s="4" t="s">
        <v>50</v>
      </c>
      <c r="U495" s="4" t="s">
        <v>990</v>
      </c>
      <c r="V495" s="4" t="s">
        <v>1665</v>
      </c>
      <c r="W495" s="4" t="s">
        <v>42</v>
      </c>
      <c r="X495" s="4" t="s">
        <v>53</v>
      </c>
    </row>
    <row r="496" spans="1:24" x14ac:dyDescent="0.25">
      <c r="A496" s="3">
        <v>494</v>
      </c>
      <c r="B496" s="4" t="s">
        <v>25</v>
      </c>
      <c r="C496" s="4" t="s">
        <v>26</v>
      </c>
      <c r="D496" s="4" t="s">
        <v>27</v>
      </c>
      <c r="E496" s="4" t="s">
        <v>28</v>
      </c>
      <c r="F496" s="4">
        <v>2015</v>
      </c>
      <c r="G496" s="4">
        <v>108</v>
      </c>
      <c r="H496" s="4" t="s">
        <v>1695</v>
      </c>
      <c r="I496" s="4">
        <v>1</v>
      </c>
      <c r="J496" s="4" t="s">
        <v>30</v>
      </c>
      <c r="K496" s="4" t="s">
        <v>67</v>
      </c>
      <c r="L496" s="4" t="s">
        <v>32</v>
      </c>
      <c r="M496" s="4" t="s">
        <v>68</v>
      </c>
      <c r="N496" s="4" t="s">
        <v>1696</v>
      </c>
      <c r="O496" s="4" t="s">
        <v>143</v>
      </c>
      <c r="P496" s="4" t="s">
        <v>1697</v>
      </c>
      <c r="Q496" s="4" t="s">
        <v>918</v>
      </c>
      <c r="R496" s="4" t="s">
        <v>1698</v>
      </c>
      <c r="S496" s="4">
        <v>1</v>
      </c>
      <c r="T496" s="4" t="s">
        <v>147</v>
      </c>
      <c r="U496" s="4" t="s">
        <v>148</v>
      </c>
      <c r="V496" s="4" t="s">
        <v>1699</v>
      </c>
      <c r="W496" s="4" t="s">
        <v>42</v>
      </c>
      <c r="X496" s="4" t="s">
        <v>43</v>
      </c>
    </row>
    <row r="497" spans="1:24" x14ac:dyDescent="0.25">
      <c r="A497" s="3">
        <v>495</v>
      </c>
      <c r="B497" s="4" t="s">
        <v>25</v>
      </c>
      <c r="C497" s="4" t="s">
        <v>26</v>
      </c>
      <c r="D497" s="4" t="s">
        <v>27</v>
      </c>
      <c r="E497" s="4" t="s">
        <v>28</v>
      </c>
      <c r="F497" s="4">
        <v>2014</v>
      </c>
      <c r="G497" s="4">
        <v>874</v>
      </c>
      <c r="H497" s="4" t="s">
        <v>1700</v>
      </c>
      <c r="I497" s="4">
        <v>1</v>
      </c>
      <c r="J497" s="4" t="s">
        <v>30</v>
      </c>
      <c r="K497" s="4" t="s">
        <v>31</v>
      </c>
      <c r="L497" s="4" t="s">
        <v>32</v>
      </c>
      <c r="M497" s="4" t="s">
        <v>33</v>
      </c>
      <c r="N497" s="4" t="s">
        <v>1701</v>
      </c>
      <c r="O497" s="4" t="s">
        <v>1702</v>
      </c>
      <c r="P497" s="4" t="s">
        <v>1703</v>
      </c>
      <c r="Q497" s="4" t="s">
        <v>1704</v>
      </c>
      <c r="R497" s="4" t="s">
        <v>1705</v>
      </c>
      <c r="S497" s="4">
        <v>1</v>
      </c>
      <c r="T497" s="4" t="s">
        <v>1706</v>
      </c>
      <c r="U497" s="4" t="s">
        <v>40</v>
      </c>
      <c r="V497" s="4" t="s">
        <v>41</v>
      </c>
      <c r="W497" s="4" t="s">
        <v>42</v>
      </c>
      <c r="X497" s="4" t="s">
        <v>43</v>
      </c>
    </row>
    <row r="498" spans="1:24" x14ac:dyDescent="0.25">
      <c r="A498" s="3">
        <v>496</v>
      </c>
      <c r="B498" s="4" t="s">
        <v>25</v>
      </c>
      <c r="C498" s="4" t="s">
        <v>26</v>
      </c>
      <c r="D498" s="4" t="s">
        <v>27</v>
      </c>
      <c r="E498" s="4" t="s">
        <v>28</v>
      </c>
      <c r="F498" s="4">
        <v>2014</v>
      </c>
      <c r="G498" s="4">
        <v>874</v>
      </c>
      <c r="H498" s="4" t="s">
        <v>1700</v>
      </c>
      <c r="I498" s="4">
        <v>2</v>
      </c>
      <c r="J498" s="4" t="s">
        <v>30</v>
      </c>
      <c r="K498" s="4" t="s">
        <v>31</v>
      </c>
      <c r="L498" s="4" t="s">
        <v>32</v>
      </c>
      <c r="M498" s="4" t="s">
        <v>33</v>
      </c>
      <c r="N498" s="4" t="s">
        <v>1701</v>
      </c>
      <c r="O498" s="4" t="s">
        <v>1702</v>
      </c>
      <c r="P498" s="4" t="s">
        <v>1707</v>
      </c>
      <c r="Q498" s="4" t="s">
        <v>996</v>
      </c>
      <c r="R498" s="4" t="s">
        <v>1708</v>
      </c>
      <c r="S498" s="4">
        <v>100</v>
      </c>
      <c r="T498" s="4" t="s">
        <v>1706</v>
      </c>
      <c r="U498" s="4" t="s">
        <v>40</v>
      </c>
      <c r="V498" s="4" t="s">
        <v>41</v>
      </c>
      <c r="W498" s="4" t="s">
        <v>42</v>
      </c>
      <c r="X498" s="4" t="s">
        <v>43</v>
      </c>
    </row>
    <row r="499" spans="1:24" x14ac:dyDescent="0.25">
      <c r="A499" s="3">
        <v>497</v>
      </c>
      <c r="B499" s="4" t="s">
        <v>25</v>
      </c>
      <c r="C499" s="4" t="s">
        <v>26</v>
      </c>
      <c r="D499" s="4" t="s">
        <v>27</v>
      </c>
      <c r="E499" s="4" t="s">
        <v>28</v>
      </c>
      <c r="F499" s="4">
        <v>2014</v>
      </c>
      <c r="G499" s="4">
        <v>875</v>
      </c>
      <c r="H499" s="4" t="s">
        <v>1709</v>
      </c>
      <c r="I499" s="4">
        <v>1</v>
      </c>
      <c r="J499" s="4" t="s">
        <v>30</v>
      </c>
      <c r="K499" s="4" t="s">
        <v>31</v>
      </c>
      <c r="L499" s="4" t="s">
        <v>32</v>
      </c>
      <c r="M499" s="4" t="s">
        <v>33</v>
      </c>
      <c r="N499" s="4" t="s">
        <v>1710</v>
      </c>
      <c r="O499" s="4" t="s">
        <v>1711</v>
      </c>
      <c r="P499" s="4" t="s">
        <v>1712</v>
      </c>
      <c r="Q499" s="4" t="s">
        <v>1713</v>
      </c>
      <c r="R499" s="4" t="s">
        <v>1714</v>
      </c>
      <c r="S499" s="4">
        <v>100</v>
      </c>
      <c r="T499" s="4" t="s">
        <v>1715</v>
      </c>
      <c r="U499" s="4" t="s">
        <v>40</v>
      </c>
      <c r="V499" s="4" t="s">
        <v>1111</v>
      </c>
      <c r="W499" s="4" t="s">
        <v>42</v>
      </c>
      <c r="X499" s="4" t="s">
        <v>43</v>
      </c>
    </row>
    <row r="500" spans="1:24" x14ac:dyDescent="0.25">
      <c r="A500" s="3">
        <v>498</v>
      </c>
      <c r="B500" s="4" t="s">
        <v>25</v>
      </c>
      <c r="C500" s="4" t="s">
        <v>26</v>
      </c>
      <c r="D500" s="4" t="s">
        <v>27</v>
      </c>
      <c r="E500" s="4" t="s">
        <v>28</v>
      </c>
      <c r="F500" s="4">
        <v>2014</v>
      </c>
      <c r="G500" s="4">
        <v>875</v>
      </c>
      <c r="H500" s="4" t="s">
        <v>1709</v>
      </c>
      <c r="I500" s="4">
        <v>2</v>
      </c>
      <c r="J500" s="4" t="s">
        <v>30</v>
      </c>
      <c r="K500" s="4" t="s">
        <v>31</v>
      </c>
      <c r="L500" s="4" t="s">
        <v>32</v>
      </c>
      <c r="M500" s="4" t="s">
        <v>33</v>
      </c>
      <c r="N500" s="4" t="s">
        <v>1710</v>
      </c>
      <c r="O500" s="4" t="s">
        <v>1716</v>
      </c>
      <c r="P500" s="4" t="s">
        <v>1717</v>
      </c>
      <c r="Q500" s="4" t="s">
        <v>1718</v>
      </c>
      <c r="R500" s="4" t="s">
        <v>1719</v>
      </c>
      <c r="S500" s="4">
        <v>100</v>
      </c>
      <c r="T500" s="4" t="s">
        <v>1715</v>
      </c>
      <c r="U500" s="4" t="s">
        <v>40</v>
      </c>
      <c r="V500" s="4" t="s">
        <v>1111</v>
      </c>
      <c r="W500" s="4" t="s">
        <v>42</v>
      </c>
      <c r="X500" s="4" t="s">
        <v>43</v>
      </c>
    </row>
    <row r="501" spans="1:24" x14ac:dyDescent="0.25">
      <c r="A501" s="3">
        <v>499</v>
      </c>
      <c r="B501" s="4" t="s">
        <v>25</v>
      </c>
      <c r="C501" s="4" t="s">
        <v>26</v>
      </c>
      <c r="D501" s="4" t="s">
        <v>27</v>
      </c>
      <c r="E501" s="4" t="s">
        <v>28</v>
      </c>
      <c r="F501" s="4">
        <v>2014</v>
      </c>
      <c r="G501" s="4">
        <v>875</v>
      </c>
      <c r="H501" s="4" t="s">
        <v>1709</v>
      </c>
      <c r="I501" s="4">
        <v>3</v>
      </c>
      <c r="J501" s="4" t="s">
        <v>30</v>
      </c>
      <c r="K501" s="4" t="s">
        <v>31</v>
      </c>
      <c r="L501" s="4" t="s">
        <v>32</v>
      </c>
      <c r="M501" s="4" t="s">
        <v>33</v>
      </c>
      <c r="N501" s="4" t="s">
        <v>1710</v>
      </c>
      <c r="O501" s="4" t="s">
        <v>1720</v>
      </c>
      <c r="P501" s="4" t="s">
        <v>1721</v>
      </c>
      <c r="Q501" s="4" t="s">
        <v>1704</v>
      </c>
      <c r="R501" s="4" t="s">
        <v>1705</v>
      </c>
      <c r="S501" s="4">
        <v>100</v>
      </c>
      <c r="T501" s="4" t="s">
        <v>1715</v>
      </c>
      <c r="U501" s="4" t="s">
        <v>40</v>
      </c>
      <c r="V501" s="4" t="s">
        <v>1111</v>
      </c>
      <c r="W501" s="4" t="s">
        <v>42</v>
      </c>
      <c r="X501" s="4" t="s">
        <v>43</v>
      </c>
    </row>
    <row r="502" spans="1:24" x14ac:dyDescent="0.25">
      <c r="A502" s="3">
        <v>500</v>
      </c>
      <c r="B502" s="4" t="s">
        <v>25</v>
      </c>
      <c r="C502" s="4" t="s">
        <v>26</v>
      </c>
      <c r="D502" s="4" t="s">
        <v>27</v>
      </c>
      <c r="E502" s="4" t="s">
        <v>28</v>
      </c>
      <c r="F502" s="4">
        <v>2015</v>
      </c>
      <c r="G502" s="4">
        <v>260</v>
      </c>
      <c r="H502" s="4" t="s">
        <v>1722</v>
      </c>
      <c r="I502" s="4">
        <v>1</v>
      </c>
      <c r="J502" s="4" t="s">
        <v>30</v>
      </c>
      <c r="K502" s="4" t="s">
        <v>1723</v>
      </c>
      <c r="L502" s="4" t="s">
        <v>32</v>
      </c>
      <c r="M502" s="4" t="s">
        <v>68</v>
      </c>
      <c r="N502" s="4" t="s">
        <v>1724</v>
      </c>
      <c r="O502" s="4" t="s">
        <v>1725</v>
      </c>
      <c r="P502" s="4" t="s">
        <v>1726</v>
      </c>
      <c r="Q502" s="4" t="s">
        <v>1727</v>
      </c>
      <c r="R502" s="4" t="s">
        <v>1728</v>
      </c>
      <c r="S502" s="4">
        <v>1</v>
      </c>
      <c r="T502" s="4" t="s">
        <v>1729</v>
      </c>
      <c r="U502" s="4" t="s">
        <v>1730</v>
      </c>
      <c r="V502" s="4" t="s">
        <v>1731</v>
      </c>
      <c r="W502" s="4" t="s">
        <v>42</v>
      </c>
      <c r="X502" s="4" t="s">
        <v>43</v>
      </c>
    </row>
    <row r="503" spans="1:24" x14ac:dyDescent="0.25">
      <c r="A503" s="3">
        <v>501</v>
      </c>
      <c r="B503" s="4" t="s">
        <v>25</v>
      </c>
      <c r="C503" s="4" t="s">
        <v>26</v>
      </c>
      <c r="D503" s="4" t="s">
        <v>27</v>
      </c>
      <c r="E503" s="4" t="s">
        <v>28</v>
      </c>
      <c r="F503" s="4">
        <v>2014</v>
      </c>
      <c r="G503" s="4">
        <v>856</v>
      </c>
      <c r="H503" s="4" t="s">
        <v>1722</v>
      </c>
      <c r="I503" s="4">
        <v>1</v>
      </c>
      <c r="J503" s="4" t="s">
        <v>30</v>
      </c>
      <c r="K503" s="4" t="s">
        <v>31</v>
      </c>
      <c r="L503" s="4" t="s">
        <v>32</v>
      </c>
      <c r="M503" s="4" t="s">
        <v>33</v>
      </c>
      <c r="N503" s="4" t="s">
        <v>1732</v>
      </c>
      <c r="O503" s="4" t="s">
        <v>1733</v>
      </c>
      <c r="P503" s="4" t="s">
        <v>1625</v>
      </c>
      <c r="Q503" s="4" t="s">
        <v>1626</v>
      </c>
      <c r="R503" s="4" t="s">
        <v>1627</v>
      </c>
      <c r="S503" s="4">
        <v>1</v>
      </c>
      <c r="T503" s="4" t="s">
        <v>1427</v>
      </c>
      <c r="U503" s="4" t="s">
        <v>1070</v>
      </c>
      <c r="V503" s="4" t="s">
        <v>1491</v>
      </c>
      <c r="W503" s="4" t="s">
        <v>42</v>
      </c>
      <c r="X503" s="4" t="s">
        <v>43</v>
      </c>
    </row>
    <row r="504" spans="1:24" x14ac:dyDescent="0.25">
      <c r="A504" s="3">
        <v>502</v>
      </c>
      <c r="B504" s="4" t="s">
        <v>1734</v>
      </c>
      <c r="C504" s="4" t="s">
        <v>26</v>
      </c>
      <c r="D504" s="4" t="s">
        <v>27</v>
      </c>
      <c r="E504" s="4" t="s">
        <v>28</v>
      </c>
      <c r="F504" s="4">
        <v>2018</v>
      </c>
      <c r="G504" s="4">
        <v>94</v>
      </c>
      <c r="H504" s="4" t="s">
        <v>1722</v>
      </c>
      <c r="I504" s="4">
        <v>1</v>
      </c>
      <c r="J504" s="4" t="s">
        <v>30</v>
      </c>
      <c r="K504" s="4" t="s">
        <v>1723</v>
      </c>
      <c r="L504" s="4" t="s">
        <v>32</v>
      </c>
      <c r="M504" s="4" t="s">
        <v>424</v>
      </c>
      <c r="N504" s="4" t="s">
        <v>1735</v>
      </c>
      <c r="O504" s="4" t="s">
        <v>1736</v>
      </c>
      <c r="P504" s="4" t="s">
        <v>1737</v>
      </c>
      <c r="Q504" s="4" t="s">
        <v>1738</v>
      </c>
      <c r="R504" s="4" t="s">
        <v>1739</v>
      </c>
      <c r="S504" s="4">
        <v>1</v>
      </c>
      <c r="T504" s="4" t="s">
        <v>1740</v>
      </c>
      <c r="U504" s="4" t="s">
        <v>1741</v>
      </c>
      <c r="V504" s="4" t="s">
        <v>1742</v>
      </c>
      <c r="W504" s="4" t="s">
        <v>42</v>
      </c>
      <c r="X504" s="4" t="s">
        <v>1743</v>
      </c>
    </row>
    <row r="505" spans="1:24" x14ac:dyDescent="0.25">
      <c r="A505" s="3">
        <v>503</v>
      </c>
      <c r="B505" s="4" t="s">
        <v>1734</v>
      </c>
      <c r="C505" s="4" t="s">
        <v>26</v>
      </c>
      <c r="D505" s="4" t="s">
        <v>27</v>
      </c>
      <c r="E505" s="4" t="s">
        <v>28</v>
      </c>
      <c r="F505" s="4">
        <v>2018</v>
      </c>
      <c r="G505" s="4">
        <v>94</v>
      </c>
      <c r="H505" s="4" t="s">
        <v>1722</v>
      </c>
      <c r="I505" s="4">
        <v>2</v>
      </c>
      <c r="J505" s="4" t="s">
        <v>30</v>
      </c>
      <c r="K505" s="4" t="s">
        <v>1723</v>
      </c>
      <c r="L505" s="4" t="s">
        <v>32</v>
      </c>
      <c r="M505" s="4" t="s">
        <v>424</v>
      </c>
      <c r="N505" s="4" t="s">
        <v>1735</v>
      </c>
      <c r="O505" s="4" t="s">
        <v>1736</v>
      </c>
      <c r="P505" s="4" t="s">
        <v>1744</v>
      </c>
      <c r="Q505" s="4" t="s">
        <v>1745</v>
      </c>
      <c r="R505" s="4" t="s">
        <v>1746</v>
      </c>
      <c r="S505" s="4">
        <v>1</v>
      </c>
      <c r="T505" s="4" t="s">
        <v>1747</v>
      </c>
      <c r="U505" s="4" t="s">
        <v>1741</v>
      </c>
      <c r="V505" s="4" t="s">
        <v>1742</v>
      </c>
      <c r="W505" s="4" t="s">
        <v>42</v>
      </c>
      <c r="X505" s="4" t="s">
        <v>1743</v>
      </c>
    </row>
    <row r="506" spans="1:24" x14ac:dyDescent="0.25">
      <c r="A506" s="3">
        <v>504</v>
      </c>
      <c r="B506" s="4" t="s">
        <v>1734</v>
      </c>
      <c r="C506" s="4" t="s">
        <v>26</v>
      </c>
      <c r="D506" s="4" t="s">
        <v>27</v>
      </c>
      <c r="E506" s="4" t="s">
        <v>28</v>
      </c>
      <c r="F506" s="4">
        <v>2018</v>
      </c>
      <c r="G506" s="4">
        <v>94</v>
      </c>
      <c r="H506" s="4" t="s">
        <v>1722</v>
      </c>
      <c r="I506" s="4">
        <v>3</v>
      </c>
      <c r="J506" s="4" t="s">
        <v>30</v>
      </c>
      <c r="K506" s="4" t="s">
        <v>1723</v>
      </c>
      <c r="L506" s="4" t="s">
        <v>32</v>
      </c>
      <c r="M506" s="4" t="s">
        <v>424</v>
      </c>
      <c r="N506" s="4" t="s">
        <v>1735</v>
      </c>
      <c r="O506" s="4" t="s">
        <v>1736</v>
      </c>
      <c r="P506" s="4" t="s">
        <v>1748</v>
      </c>
      <c r="Q506" s="4" t="s">
        <v>1749</v>
      </c>
      <c r="R506" s="4" t="s">
        <v>1750</v>
      </c>
      <c r="S506" s="4">
        <v>1</v>
      </c>
      <c r="T506" s="4" t="s">
        <v>1740</v>
      </c>
      <c r="U506" s="4" t="s">
        <v>1741</v>
      </c>
      <c r="V506" s="4" t="s">
        <v>1742</v>
      </c>
      <c r="W506" s="4" t="s">
        <v>42</v>
      </c>
      <c r="X506" s="4" t="s">
        <v>1743</v>
      </c>
    </row>
    <row r="507" spans="1:24" x14ac:dyDescent="0.25">
      <c r="A507" s="3">
        <v>505</v>
      </c>
      <c r="B507" s="4" t="s">
        <v>1751</v>
      </c>
      <c r="C507" s="4" t="s">
        <v>26</v>
      </c>
      <c r="D507" s="4" t="s">
        <v>27</v>
      </c>
      <c r="E507" s="4" t="s">
        <v>28</v>
      </c>
      <c r="F507" s="4">
        <v>2016</v>
      </c>
      <c r="G507" s="4">
        <v>119</v>
      </c>
      <c r="H507" s="4" t="s">
        <v>1722</v>
      </c>
      <c r="I507" s="4">
        <v>1</v>
      </c>
      <c r="J507" s="4" t="s">
        <v>30</v>
      </c>
      <c r="K507" s="4" t="s">
        <v>1723</v>
      </c>
      <c r="L507" s="4" t="s">
        <v>32</v>
      </c>
      <c r="M507" s="4" t="s">
        <v>424</v>
      </c>
      <c r="N507" s="4" t="s">
        <v>1752</v>
      </c>
      <c r="O507" s="4" t="s">
        <v>1753</v>
      </c>
      <c r="P507" s="4" t="s">
        <v>1754</v>
      </c>
      <c r="Q507" s="4" t="s">
        <v>1755</v>
      </c>
      <c r="R507" s="4" t="s">
        <v>1756</v>
      </c>
      <c r="S507" s="4">
        <v>1</v>
      </c>
      <c r="T507" s="4" t="s">
        <v>297</v>
      </c>
      <c r="U507" s="4" t="s">
        <v>95</v>
      </c>
      <c r="V507" s="4" t="s">
        <v>793</v>
      </c>
      <c r="W507" s="4" t="s">
        <v>42</v>
      </c>
      <c r="X507" s="4" t="s">
        <v>442</v>
      </c>
    </row>
    <row r="508" spans="1:24" x14ac:dyDescent="0.25">
      <c r="A508" s="3">
        <v>506</v>
      </c>
      <c r="B508" s="4" t="s">
        <v>1751</v>
      </c>
      <c r="C508" s="4" t="s">
        <v>26</v>
      </c>
      <c r="D508" s="4" t="s">
        <v>27</v>
      </c>
      <c r="E508" s="4" t="s">
        <v>28</v>
      </c>
      <c r="F508" s="4">
        <v>2016</v>
      </c>
      <c r="G508" s="4">
        <v>119</v>
      </c>
      <c r="H508" s="4" t="s">
        <v>1722</v>
      </c>
      <c r="I508" s="4">
        <v>2</v>
      </c>
      <c r="J508" s="4" t="s">
        <v>30</v>
      </c>
      <c r="K508" s="4" t="s">
        <v>1723</v>
      </c>
      <c r="L508" s="4" t="s">
        <v>32</v>
      </c>
      <c r="M508" s="4" t="s">
        <v>424</v>
      </c>
      <c r="N508" s="4" t="s">
        <v>1752</v>
      </c>
      <c r="O508" s="4" t="s">
        <v>1753</v>
      </c>
      <c r="P508" s="4" t="s">
        <v>1757</v>
      </c>
      <c r="Q508" s="4" t="s">
        <v>1758</v>
      </c>
      <c r="R508" s="4" t="s">
        <v>1759</v>
      </c>
      <c r="S508" s="4">
        <v>100</v>
      </c>
      <c r="T508" s="4" t="s">
        <v>297</v>
      </c>
      <c r="U508" s="4" t="s">
        <v>95</v>
      </c>
      <c r="V508" s="4" t="s">
        <v>793</v>
      </c>
      <c r="W508" s="4" t="s">
        <v>42</v>
      </c>
      <c r="X508" s="4" t="s">
        <v>442</v>
      </c>
    </row>
    <row r="509" spans="1:24" x14ac:dyDescent="0.25">
      <c r="A509" s="3">
        <v>507</v>
      </c>
      <c r="B509" s="4" t="s">
        <v>65</v>
      </c>
      <c r="C509" s="4" t="s">
        <v>26</v>
      </c>
      <c r="D509" s="4" t="s">
        <v>27</v>
      </c>
      <c r="E509" s="4" t="s">
        <v>28</v>
      </c>
      <c r="F509" s="4">
        <v>2017</v>
      </c>
      <c r="G509" s="4">
        <v>91</v>
      </c>
      <c r="H509" s="4" t="s">
        <v>1760</v>
      </c>
      <c r="I509" s="4">
        <v>1</v>
      </c>
      <c r="J509" s="4" t="s">
        <v>30</v>
      </c>
      <c r="K509" s="4" t="s">
        <v>67</v>
      </c>
      <c r="L509" s="4" t="s">
        <v>32</v>
      </c>
      <c r="M509" s="4" t="s">
        <v>68</v>
      </c>
      <c r="N509" s="4" t="s">
        <v>1761</v>
      </c>
      <c r="O509" s="4" t="s">
        <v>1762</v>
      </c>
      <c r="P509" s="4" t="s">
        <v>1763</v>
      </c>
      <c r="Q509" s="4" t="s">
        <v>1764</v>
      </c>
      <c r="R509" s="4" t="s">
        <v>1765</v>
      </c>
      <c r="S509" s="4">
        <v>100</v>
      </c>
      <c r="T509" s="4" t="s">
        <v>677</v>
      </c>
      <c r="U509" s="4" t="s">
        <v>75</v>
      </c>
      <c r="V509" s="4" t="s">
        <v>76</v>
      </c>
      <c r="W509" s="4" t="s">
        <v>42</v>
      </c>
      <c r="X509" s="4" t="s">
        <v>43</v>
      </c>
    </row>
    <row r="510" spans="1:24" x14ac:dyDescent="0.25">
      <c r="A510" s="3">
        <v>508</v>
      </c>
      <c r="B510" s="4" t="s">
        <v>1766</v>
      </c>
      <c r="C510" s="4" t="s">
        <v>26</v>
      </c>
      <c r="D510" s="4" t="s">
        <v>27</v>
      </c>
      <c r="E510" s="4" t="s">
        <v>28</v>
      </c>
      <c r="F510" s="4">
        <v>2017</v>
      </c>
      <c r="G510" s="4">
        <v>102</v>
      </c>
      <c r="H510" s="4" t="s">
        <v>1760</v>
      </c>
      <c r="I510" s="4">
        <v>1</v>
      </c>
      <c r="J510" s="4" t="s">
        <v>30</v>
      </c>
      <c r="K510" s="4" t="s">
        <v>1723</v>
      </c>
      <c r="L510" s="4" t="s">
        <v>1017</v>
      </c>
      <c r="M510" s="4" t="s">
        <v>33</v>
      </c>
      <c r="N510" s="4" t="s">
        <v>1767</v>
      </c>
      <c r="O510" s="4" t="s">
        <v>1768</v>
      </c>
      <c r="P510" s="4" t="s">
        <v>1769</v>
      </c>
      <c r="Q510" s="4" t="s">
        <v>1770</v>
      </c>
      <c r="R510" s="4" t="s">
        <v>1771</v>
      </c>
      <c r="S510" s="4">
        <v>1</v>
      </c>
      <c r="T510" s="4" t="s">
        <v>1772</v>
      </c>
      <c r="U510" s="4" t="s">
        <v>1773</v>
      </c>
      <c r="V510" s="4" t="s">
        <v>1774</v>
      </c>
      <c r="W510" s="4" t="s">
        <v>42</v>
      </c>
      <c r="X510" s="4" t="s">
        <v>43</v>
      </c>
    </row>
    <row r="511" spans="1:24" x14ac:dyDescent="0.25">
      <c r="A511" s="3">
        <v>509</v>
      </c>
      <c r="B511" s="4" t="s">
        <v>1766</v>
      </c>
      <c r="C511" s="4" t="s">
        <v>26</v>
      </c>
      <c r="D511" s="4" t="s">
        <v>27</v>
      </c>
      <c r="E511" s="4" t="s">
        <v>28</v>
      </c>
      <c r="F511" s="4">
        <v>2017</v>
      </c>
      <c r="G511" s="4">
        <v>102</v>
      </c>
      <c r="H511" s="4" t="s">
        <v>1760</v>
      </c>
      <c r="I511" s="4">
        <v>2</v>
      </c>
      <c r="J511" s="4" t="s">
        <v>30</v>
      </c>
      <c r="K511" s="4" t="s">
        <v>1723</v>
      </c>
      <c r="L511" s="4" t="s">
        <v>1017</v>
      </c>
      <c r="M511" s="4" t="s">
        <v>33</v>
      </c>
      <c r="N511" s="4" t="s">
        <v>1767</v>
      </c>
      <c r="O511" s="4" t="s">
        <v>1768</v>
      </c>
      <c r="P511" s="4" t="s">
        <v>1775</v>
      </c>
      <c r="Q511" s="4" t="s">
        <v>1776</v>
      </c>
      <c r="R511" s="4" t="s">
        <v>1777</v>
      </c>
      <c r="S511" s="4">
        <v>1</v>
      </c>
      <c r="T511" s="4" t="s">
        <v>1772</v>
      </c>
      <c r="U511" s="4" t="s">
        <v>1773</v>
      </c>
      <c r="V511" s="4" t="s">
        <v>1774</v>
      </c>
      <c r="W511" s="4" t="s">
        <v>42</v>
      </c>
      <c r="X511" s="4" t="s">
        <v>43</v>
      </c>
    </row>
    <row r="512" spans="1:24" x14ac:dyDescent="0.25">
      <c r="A512" s="3">
        <v>510</v>
      </c>
      <c r="B512" s="4" t="s">
        <v>1766</v>
      </c>
      <c r="C512" s="4" t="s">
        <v>26</v>
      </c>
      <c r="D512" s="4" t="s">
        <v>27</v>
      </c>
      <c r="E512" s="4" t="s">
        <v>28</v>
      </c>
      <c r="F512" s="4">
        <v>2017</v>
      </c>
      <c r="G512" s="4">
        <v>102</v>
      </c>
      <c r="H512" s="4" t="s">
        <v>1760</v>
      </c>
      <c r="I512" s="4">
        <v>3</v>
      </c>
      <c r="J512" s="4" t="s">
        <v>30</v>
      </c>
      <c r="K512" s="4" t="s">
        <v>1723</v>
      </c>
      <c r="L512" s="4" t="s">
        <v>1017</v>
      </c>
      <c r="M512" s="4" t="s">
        <v>33</v>
      </c>
      <c r="N512" s="4" t="s">
        <v>1767</v>
      </c>
      <c r="O512" s="4" t="s">
        <v>1768</v>
      </c>
      <c r="P512" s="4" t="s">
        <v>1778</v>
      </c>
      <c r="Q512" s="4" t="s">
        <v>1779</v>
      </c>
      <c r="R512" s="4" t="s">
        <v>1780</v>
      </c>
      <c r="S512" s="4">
        <v>1</v>
      </c>
      <c r="T512" s="4" t="s">
        <v>1772</v>
      </c>
      <c r="U512" s="4" t="s">
        <v>1773</v>
      </c>
      <c r="V512" s="4" t="s">
        <v>1781</v>
      </c>
      <c r="W512" s="4" t="s">
        <v>42</v>
      </c>
      <c r="X512" s="4" t="s">
        <v>43</v>
      </c>
    </row>
    <row r="513" spans="1:24" x14ac:dyDescent="0.25">
      <c r="A513" s="3">
        <v>511</v>
      </c>
      <c r="B513" s="4" t="s">
        <v>1782</v>
      </c>
      <c r="C513" s="4" t="s">
        <v>26</v>
      </c>
      <c r="D513" s="4" t="s">
        <v>27</v>
      </c>
      <c r="E513" s="4" t="s">
        <v>28</v>
      </c>
      <c r="F513" s="4">
        <v>2019</v>
      </c>
      <c r="G513" s="4">
        <v>65</v>
      </c>
      <c r="H513" s="4" t="s">
        <v>1760</v>
      </c>
      <c r="I513" s="4">
        <v>1</v>
      </c>
      <c r="J513" s="4" t="s">
        <v>30</v>
      </c>
      <c r="K513" s="4" t="s">
        <v>67</v>
      </c>
      <c r="L513" s="4" t="s">
        <v>32</v>
      </c>
      <c r="M513" s="4" t="s">
        <v>68</v>
      </c>
      <c r="N513" s="4" t="s">
        <v>1783</v>
      </c>
      <c r="O513" s="4" t="s">
        <v>1784</v>
      </c>
      <c r="P513" s="4" t="s">
        <v>1785</v>
      </c>
      <c r="Q513" s="4" t="s">
        <v>912</v>
      </c>
      <c r="R513" s="4" t="s">
        <v>1786</v>
      </c>
      <c r="S513" s="4">
        <v>1</v>
      </c>
      <c r="T513" s="4" t="s">
        <v>1787</v>
      </c>
      <c r="U513" s="4" t="s">
        <v>1788</v>
      </c>
      <c r="V513" s="4" t="s">
        <v>1789</v>
      </c>
      <c r="W513" s="4" t="s">
        <v>42</v>
      </c>
      <c r="X513" s="4" t="s">
        <v>1743</v>
      </c>
    </row>
    <row r="514" spans="1:24" x14ac:dyDescent="0.25">
      <c r="A514" s="3">
        <v>512</v>
      </c>
      <c r="B514" s="4" t="s">
        <v>1782</v>
      </c>
      <c r="C514" s="4" t="s">
        <v>26</v>
      </c>
      <c r="D514" s="4" t="s">
        <v>27</v>
      </c>
      <c r="E514" s="4" t="s">
        <v>28</v>
      </c>
      <c r="F514" s="4">
        <v>2019</v>
      </c>
      <c r="G514" s="4">
        <v>65</v>
      </c>
      <c r="H514" s="4" t="s">
        <v>1760</v>
      </c>
      <c r="I514" s="4">
        <v>2</v>
      </c>
      <c r="J514" s="4" t="s">
        <v>30</v>
      </c>
      <c r="K514" s="4" t="s">
        <v>67</v>
      </c>
      <c r="L514" s="4" t="s">
        <v>32</v>
      </c>
      <c r="M514" s="4" t="s">
        <v>68</v>
      </c>
      <c r="N514" s="4" t="s">
        <v>1783</v>
      </c>
      <c r="O514" s="4" t="s">
        <v>1784</v>
      </c>
      <c r="P514" s="4" t="s">
        <v>1790</v>
      </c>
      <c r="Q514" s="4" t="s">
        <v>1791</v>
      </c>
      <c r="R514" s="4" t="s">
        <v>1792</v>
      </c>
      <c r="S514" s="4">
        <v>1</v>
      </c>
      <c r="T514" s="4" t="s">
        <v>1793</v>
      </c>
      <c r="U514" s="4" t="s">
        <v>1788</v>
      </c>
      <c r="V514" s="4" t="s">
        <v>1789</v>
      </c>
      <c r="W514" s="4" t="s">
        <v>42</v>
      </c>
      <c r="X514" s="4" t="s">
        <v>1743</v>
      </c>
    </row>
    <row r="515" spans="1:24" x14ac:dyDescent="0.25">
      <c r="A515" s="3">
        <v>513</v>
      </c>
      <c r="B515" s="4" t="s">
        <v>1782</v>
      </c>
      <c r="C515" s="4" t="s">
        <v>26</v>
      </c>
      <c r="D515" s="4" t="s">
        <v>27</v>
      </c>
      <c r="E515" s="4" t="s">
        <v>28</v>
      </c>
      <c r="F515" s="4">
        <v>2019</v>
      </c>
      <c r="G515" s="4">
        <v>65</v>
      </c>
      <c r="H515" s="4" t="s">
        <v>1794</v>
      </c>
      <c r="I515" s="4">
        <v>1</v>
      </c>
      <c r="J515" s="4" t="s">
        <v>30</v>
      </c>
      <c r="K515" s="4" t="s">
        <v>67</v>
      </c>
      <c r="L515" s="4" t="s">
        <v>32</v>
      </c>
      <c r="M515" s="4" t="s">
        <v>68</v>
      </c>
      <c r="N515" s="4" t="s">
        <v>1795</v>
      </c>
      <c r="O515" s="4" t="s">
        <v>1796</v>
      </c>
      <c r="P515" s="4" t="s">
        <v>1797</v>
      </c>
      <c r="Q515" s="4" t="s">
        <v>1798</v>
      </c>
      <c r="R515" s="4" t="s">
        <v>1799</v>
      </c>
      <c r="S515" s="4">
        <v>1</v>
      </c>
      <c r="T515" s="4" t="s">
        <v>1800</v>
      </c>
      <c r="U515" s="4" t="s">
        <v>1788</v>
      </c>
      <c r="V515" s="4" t="s">
        <v>1801</v>
      </c>
      <c r="W515" s="4" t="s">
        <v>42</v>
      </c>
      <c r="X515" s="4" t="s">
        <v>1743</v>
      </c>
    </row>
    <row r="516" spans="1:24" x14ac:dyDescent="0.25">
      <c r="A516" s="3">
        <v>514</v>
      </c>
      <c r="B516" s="4" t="s">
        <v>1734</v>
      </c>
      <c r="C516" s="4" t="s">
        <v>26</v>
      </c>
      <c r="D516" s="4" t="s">
        <v>27</v>
      </c>
      <c r="E516" s="4" t="s">
        <v>28</v>
      </c>
      <c r="F516" s="4">
        <v>2018</v>
      </c>
      <c r="G516" s="4">
        <v>94</v>
      </c>
      <c r="H516" s="4" t="s">
        <v>1802</v>
      </c>
      <c r="I516" s="4">
        <v>1</v>
      </c>
      <c r="J516" s="4" t="s">
        <v>30</v>
      </c>
      <c r="K516" s="4" t="s">
        <v>1723</v>
      </c>
      <c r="L516" s="4" t="s">
        <v>32</v>
      </c>
      <c r="M516" s="4" t="s">
        <v>424</v>
      </c>
      <c r="N516" s="4" t="s">
        <v>1803</v>
      </c>
      <c r="O516" s="4" t="s">
        <v>1804</v>
      </c>
      <c r="P516" s="4" t="s">
        <v>1744</v>
      </c>
      <c r="Q516" s="4" t="s">
        <v>1745</v>
      </c>
      <c r="R516" s="4" t="s">
        <v>1746</v>
      </c>
      <c r="S516" s="4">
        <v>1</v>
      </c>
      <c r="T516" s="4" t="s">
        <v>1747</v>
      </c>
      <c r="U516" s="4" t="s">
        <v>1741</v>
      </c>
      <c r="V516" s="4" t="s">
        <v>1742</v>
      </c>
      <c r="W516" s="4" t="s">
        <v>42</v>
      </c>
      <c r="X516" s="4" t="s">
        <v>1743</v>
      </c>
    </row>
    <row r="517" spans="1:24" x14ac:dyDescent="0.25">
      <c r="A517" s="3">
        <v>515</v>
      </c>
      <c r="B517" s="4" t="s">
        <v>1734</v>
      </c>
      <c r="C517" s="4" t="s">
        <v>26</v>
      </c>
      <c r="D517" s="4" t="s">
        <v>27</v>
      </c>
      <c r="E517" s="4" t="s">
        <v>28</v>
      </c>
      <c r="F517" s="4">
        <v>2018</v>
      </c>
      <c r="G517" s="4">
        <v>94</v>
      </c>
      <c r="H517" s="4" t="s">
        <v>1802</v>
      </c>
      <c r="I517" s="4">
        <v>2</v>
      </c>
      <c r="J517" s="4" t="s">
        <v>30</v>
      </c>
      <c r="K517" s="4" t="s">
        <v>1723</v>
      </c>
      <c r="L517" s="4" t="s">
        <v>32</v>
      </c>
      <c r="M517" s="4" t="s">
        <v>424</v>
      </c>
      <c r="N517" s="4" t="s">
        <v>1803</v>
      </c>
      <c r="O517" s="4" t="s">
        <v>1804</v>
      </c>
      <c r="P517" s="4" t="s">
        <v>1748</v>
      </c>
      <c r="Q517" s="4" t="s">
        <v>1749</v>
      </c>
      <c r="R517" s="4" t="s">
        <v>1750</v>
      </c>
      <c r="S517" s="4">
        <v>1</v>
      </c>
      <c r="T517" s="4" t="s">
        <v>1740</v>
      </c>
      <c r="U517" s="4" t="s">
        <v>1741</v>
      </c>
      <c r="V517" s="4" t="s">
        <v>1742</v>
      </c>
      <c r="W517" s="4" t="s">
        <v>42</v>
      </c>
      <c r="X517" s="4" t="s">
        <v>1743</v>
      </c>
    </row>
    <row r="518" spans="1:24" x14ac:dyDescent="0.25">
      <c r="A518" s="3">
        <v>516</v>
      </c>
      <c r="B518" s="4" t="s">
        <v>1751</v>
      </c>
      <c r="C518" s="4" t="s">
        <v>26</v>
      </c>
      <c r="D518" s="4" t="s">
        <v>27</v>
      </c>
      <c r="E518" s="4" t="s">
        <v>28</v>
      </c>
      <c r="F518" s="4">
        <v>2016</v>
      </c>
      <c r="G518" s="4">
        <v>119</v>
      </c>
      <c r="H518" s="4" t="s">
        <v>1802</v>
      </c>
      <c r="I518" s="4">
        <v>1</v>
      </c>
      <c r="J518" s="4" t="s">
        <v>30</v>
      </c>
      <c r="K518" s="4" t="s">
        <v>1723</v>
      </c>
      <c r="L518" s="4" t="s">
        <v>32</v>
      </c>
      <c r="M518" s="4" t="s">
        <v>424</v>
      </c>
      <c r="N518" s="4" t="s">
        <v>1805</v>
      </c>
      <c r="O518" s="4" t="s">
        <v>1806</v>
      </c>
      <c r="P518" s="4" t="s">
        <v>1807</v>
      </c>
      <c r="Q518" s="4" t="s">
        <v>1808</v>
      </c>
      <c r="R518" s="4" t="s">
        <v>1759</v>
      </c>
      <c r="S518" s="4">
        <v>100</v>
      </c>
      <c r="T518" s="4" t="s">
        <v>297</v>
      </c>
      <c r="U518" s="4" t="s">
        <v>95</v>
      </c>
      <c r="V518" s="4" t="s">
        <v>1809</v>
      </c>
      <c r="W518" s="4" t="s">
        <v>42</v>
      </c>
      <c r="X518" s="4" t="s">
        <v>43</v>
      </c>
    </row>
    <row r="519" spans="1:24" x14ac:dyDescent="0.25">
      <c r="A519" s="3">
        <v>517</v>
      </c>
      <c r="B519" s="4" t="s">
        <v>1766</v>
      </c>
      <c r="C519" s="4" t="s">
        <v>26</v>
      </c>
      <c r="D519" s="4" t="s">
        <v>27</v>
      </c>
      <c r="E519" s="4" t="s">
        <v>28</v>
      </c>
      <c r="F519" s="4">
        <v>2017</v>
      </c>
      <c r="G519" s="4">
        <v>102</v>
      </c>
      <c r="H519" s="4" t="s">
        <v>1810</v>
      </c>
      <c r="I519" s="4">
        <v>1</v>
      </c>
      <c r="J519" s="4" t="s">
        <v>30</v>
      </c>
      <c r="K519" s="4" t="s">
        <v>1723</v>
      </c>
      <c r="L519" s="4" t="s">
        <v>1017</v>
      </c>
      <c r="M519" s="4" t="s">
        <v>33</v>
      </c>
      <c r="N519" s="4" t="s">
        <v>1811</v>
      </c>
      <c r="O519" s="4" t="s">
        <v>1812</v>
      </c>
      <c r="P519" s="4" t="s">
        <v>1813</v>
      </c>
      <c r="Q519" s="4" t="s">
        <v>1814</v>
      </c>
      <c r="R519" s="4" t="s">
        <v>1815</v>
      </c>
      <c r="S519" s="4">
        <v>1</v>
      </c>
      <c r="T519" s="4" t="s">
        <v>1772</v>
      </c>
      <c r="U519" s="4" t="s">
        <v>1773</v>
      </c>
      <c r="V519" s="4" t="s">
        <v>1816</v>
      </c>
      <c r="W519" s="4" t="s">
        <v>42</v>
      </c>
      <c r="X519" s="4" t="s">
        <v>43</v>
      </c>
    </row>
    <row r="520" spans="1:24" x14ac:dyDescent="0.25">
      <c r="A520" s="3">
        <v>518</v>
      </c>
      <c r="B520" s="4" t="s">
        <v>1817</v>
      </c>
      <c r="C520" s="4" t="s">
        <v>26</v>
      </c>
      <c r="D520" s="4" t="s">
        <v>27</v>
      </c>
      <c r="E520" s="4" t="s">
        <v>28</v>
      </c>
      <c r="F520" s="4">
        <v>2018</v>
      </c>
      <c r="G520" s="4">
        <v>85</v>
      </c>
      <c r="H520" s="4" t="s">
        <v>1818</v>
      </c>
      <c r="I520" s="4">
        <v>1</v>
      </c>
      <c r="J520" s="4" t="s">
        <v>30</v>
      </c>
      <c r="K520" s="4" t="s">
        <v>67</v>
      </c>
      <c r="L520" s="4" t="s">
        <v>32</v>
      </c>
      <c r="M520" s="4" t="s">
        <v>283</v>
      </c>
      <c r="N520" s="4" t="s">
        <v>1819</v>
      </c>
      <c r="O520" s="4" t="s">
        <v>1820</v>
      </c>
      <c r="P520" s="4" t="s">
        <v>1821</v>
      </c>
      <c r="Q520" s="4" t="s">
        <v>1822</v>
      </c>
      <c r="R520" s="4" t="s">
        <v>1823</v>
      </c>
      <c r="S520" s="4">
        <v>1</v>
      </c>
      <c r="T520" s="4" t="s">
        <v>1824</v>
      </c>
      <c r="U520" s="4" t="s">
        <v>1825</v>
      </c>
      <c r="V520" s="4" t="s">
        <v>1826</v>
      </c>
      <c r="W520" s="4" t="s">
        <v>42</v>
      </c>
      <c r="X520" s="4" t="s">
        <v>43</v>
      </c>
    </row>
    <row r="521" spans="1:24" x14ac:dyDescent="0.25">
      <c r="A521" s="3">
        <v>519</v>
      </c>
      <c r="B521" s="4" t="s">
        <v>1817</v>
      </c>
      <c r="C521" s="4" t="s">
        <v>26</v>
      </c>
      <c r="D521" s="4" t="s">
        <v>27</v>
      </c>
      <c r="E521" s="4" t="s">
        <v>28</v>
      </c>
      <c r="F521" s="4">
        <v>2018</v>
      </c>
      <c r="G521" s="4">
        <v>85</v>
      </c>
      <c r="H521" s="4" t="s">
        <v>1818</v>
      </c>
      <c r="I521" s="4">
        <v>2</v>
      </c>
      <c r="J521" s="4" t="s">
        <v>30</v>
      </c>
      <c r="K521" s="4" t="s">
        <v>67</v>
      </c>
      <c r="L521" s="4" t="s">
        <v>32</v>
      </c>
      <c r="M521" s="4" t="s">
        <v>283</v>
      </c>
      <c r="N521" s="4" t="s">
        <v>1819</v>
      </c>
      <c r="O521" s="4" t="s">
        <v>1827</v>
      </c>
      <c r="P521" s="4" t="s">
        <v>1821</v>
      </c>
      <c r="Q521" s="4" t="s">
        <v>1822</v>
      </c>
      <c r="R521" s="4" t="s">
        <v>1823</v>
      </c>
      <c r="S521" s="4">
        <v>1</v>
      </c>
      <c r="T521" s="4" t="s">
        <v>1824</v>
      </c>
      <c r="U521" s="4" t="s">
        <v>1825</v>
      </c>
      <c r="V521" s="4" t="s">
        <v>1826</v>
      </c>
      <c r="W521" s="4" t="s">
        <v>42</v>
      </c>
      <c r="X521" s="4" t="s">
        <v>43</v>
      </c>
    </row>
    <row r="522" spans="1:24" x14ac:dyDescent="0.25">
      <c r="A522" s="3">
        <v>520</v>
      </c>
      <c r="B522" s="4" t="s">
        <v>1817</v>
      </c>
      <c r="C522" s="4" t="s">
        <v>26</v>
      </c>
      <c r="D522" s="4" t="s">
        <v>27</v>
      </c>
      <c r="E522" s="4" t="s">
        <v>28</v>
      </c>
      <c r="F522" s="4">
        <v>2018</v>
      </c>
      <c r="G522" s="4">
        <v>85</v>
      </c>
      <c r="H522" s="4" t="s">
        <v>1818</v>
      </c>
      <c r="I522" s="4">
        <v>3</v>
      </c>
      <c r="J522" s="4" t="s">
        <v>30</v>
      </c>
      <c r="K522" s="4" t="s">
        <v>67</v>
      </c>
      <c r="L522" s="4" t="s">
        <v>32</v>
      </c>
      <c r="M522" s="4" t="s">
        <v>283</v>
      </c>
      <c r="N522" s="4" t="s">
        <v>1819</v>
      </c>
      <c r="O522" s="4" t="s">
        <v>1828</v>
      </c>
      <c r="P522" s="4" t="s">
        <v>1821</v>
      </c>
      <c r="Q522" s="4" t="s">
        <v>1822</v>
      </c>
      <c r="R522" s="4" t="s">
        <v>1823</v>
      </c>
      <c r="S522" s="4">
        <v>1</v>
      </c>
      <c r="T522" s="4" t="s">
        <v>1824</v>
      </c>
      <c r="U522" s="4" t="s">
        <v>1825</v>
      </c>
      <c r="V522" s="4" t="s">
        <v>1826</v>
      </c>
      <c r="W522" s="4" t="s">
        <v>42</v>
      </c>
      <c r="X522" s="4" t="s">
        <v>43</v>
      </c>
    </row>
    <row r="523" spans="1:24" x14ac:dyDescent="0.25">
      <c r="A523" s="3">
        <v>521</v>
      </c>
      <c r="B523" s="4" t="s">
        <v>1817</v>
      </c>
      <c r="C523" s="4" t="s">
        <v>26</v>
      </c>
      <c r="D523" s="4" t="s">
        <v>27</v>
      </c>
      <c r="E523" s="4" t="s">
        <v>28</v>
      </c>
      <c r="F523" s="4">
        <v>2018</v>
      </c>
      <c r="G523" s="4">
        <v>85</v>
      </c>
      <c r="H523" s="4" t="s">
        <v>1818</v>
      </c>
      <c r="I523" s="4">
        <v>4</v>
      </c>
      <c r="J523" s="4" t="s">
        <v>30</v>
      </c>
      <c r="K523" s="4" t="s">
        <v>67</v>
      </c>
      <c r="L523" s="4" t="s">
        <v>32</v>
      </c>
      <c r="M523" s="4" t="s">
        <v>283</v>
      </c>
      <c r="N523" s="4" t="s">
        <v>1819</v>
      </c>
      <c r="O523" s="4" t="s">
        <v>1829</v>
      </c>
      <c r="P523" s="4" t="s">
        <v>1821</v>
      </c>
      <c r="Q523" s="4" t="s">
        <v>1822</v>
      </c>
      <c r="R523" s="4" t="s">
        <v>1823</v>
      </c>
      <c r="S523" s="4">
        <v>1</v>
      </c>
      <c r="T523" s="4" t="s">
        <v>1824</v>
      </c>
      <c r="U523" s="4" t="s">
        <v>1825</v>
      </c>
      <c r="V523" s="4" t="s">
        <v>1826</v>
      </c>
      <c r="W523" s="4" t="s">
        <v>42</v>
      </c>
      <c r="X523" s="4" t="s">
        <v>43</v>
      </c>
    </row>
    <row r="524" spans="1:24" x14ac:dyDescent="0.25">
      <c r="A524" s="3">
        <v>522</v>
      </c>
      <c r="B524" s="4" t="s">
        <v>1817</v>
      </c>
      <c r="C524" s="4" t="s">
        <v>26</v>
      </c>
      <c r="D524" s="4" t="s">
        <v>27</v>
      </c>
      <c r="E524" s="4" t="s">
        <v>28</v>
      </c>
      <c r="F524" s="4">
        <v>2018</v>
      </c>
      <c r="G524" s="4">
        <v>85</v>
      </c>
      <c r="H524" s="4" t="s">
        <v>1818</v>
      </c>
      <c r="I524" s="4">
        <v>5</v>
      </c>
      <c r="J524" s="4" t="s">
        <v>30</v>
      </c>
      <c r="K524" s="4" t="s">
        <v>67</v>
      </c>
      <c r="L524" s="4" t="s">
        <v>32</v>
      </c>
      <c r="M524" s="4" t="s">
        <v>283</v>
      </c>
      <c r="N524" s="4" t="s">
        <v>1819</v>
      </c>
      <c r="O524" s="4" t="s">
        <v>1830</v>
      </c>
      <c r="P524" s="4" t="s">
        <v>1821</v>
      </c>
      <c r="Q524" s="4" t="s">
        <v>1822</v>
      </c>
      <c r="R524" s="4" t="s">
        <v>1823</v>
      </c>
      <c r="S524" s="4">
        <v>1</v>
      </c>
      <c r="T524" s="4" t="s">
        <v>1824</v>
      </c>
      <c r="U524" s="4" t="s">
        <v>1825</v>
      </c>
      <c r="V524" s="4" t="s">
        <v>1826</v>
      </c>
      <c r="W524" s="4" t="s">
        <v>42</v>
      </c>
      <c r="X524" s="4" t="s">
        <v>43</v>
      </c>
    </row>
    <row r="525" spans="1:24" x14ac:dyDescent="0.25">
      <c r="A525" s="3">
        <v>523</v>
      </c>
      <c r="B525" s="4" t="s">
        <v>1817</v>
      </c>
      <c r="C525" s="4" t="s">
        <v>26</v>
      </c>
      <c r="D525" s="4" t="s">
        <v>27</v>
      </c>
      <c r="E525" s="4" t="s">
        <v>28</v>
      </c>
      <c r="F525" s="4">
        <v>2018</v>
      </c>
      <c r="G525" s="4">
        <v>85</v>
      </c>
      <c r="H525" s="4" t="s">
        <v>1831</v>
      </c>
      <c r="I525" s="4">
        <v>1</v>
      </c>
      <c r="J525" s="4" t="s">
        <v>30</v>
      </c>
      <c r="K525" s="4" t="s">
        <v>67</v>
      </c>
      <c r="L525" s="4" t="s">
        <v>32</v>
      </c>
      <c r="M525" s="4" t="s">
        <v>283</v>
      </c>
      <c r="N525" s="4" t="s">
        <v>1832</v>
      </c>
      <c r="O525" s="4" t="s">
        <v>1833</v>
      </c>
      <c r="P525" s="4" t="s">
        <v>1834</v>
      </c>
      <c r="Q525" s="4" t="s">
        <v>1835</v>
      </c>
      <c r="R525" s="4" t="s">
        <v>1836</v>
      </c>
      <c r="S525" s="4">
        <v>1</v>
      </c>
      <c r="T525" s="4" t="s">
        <v>1837</v>
      </c>
      <c r="U525" s="4" t="s">
        <v>1838</v>
      </c>
      <c r="V525" s="4" t="s">
        <v>1839</v>
      </c>
      <c r="W525" s="4" t="s">
        <v>42</v>
      </c>
      <c r="X525" s="4" t="s">
        <v>43</v>
      </c>
    </row>
    <row r="526" spans="1:24" x14ac:dyDescent="0.25">
      <c r="A526" s="3">
        <v>524</v>
      </c>
      <c r="B526" s="4" t="s">
        <v>1817</v>
      </c>
      <c r="C526" s="4" t="s">
        <v>26</v>
      </c>
      <c r="D526" s="4" t="s">
        <v>27</v>
      </c>
      <c r="E526" s="4" t="s">
        <v>28</v>
      </c>
      <c r="F526" s="4">
        <v>2018</v>
      </c>
      <c r="G526" s="4">
        <v>85</v>
      </c>
      <c r="H526" s="4" t="s">
        <v>1840</v>
      </c>
      <c r="I526" s="4">
        <v>1</v>
      </c>
      <c r="J526" s="4" t="s">
        <v>30</v>
      </c>
      <c r="K526" s="4" t="s">
        <v>67</v>
      </c>
      <c r="L526" s="4" t="s">
        <v>32</v>
      </c>
      <c r="M526" s="4" t="s">
        <v>283</v>
      </c>
      <c r="N526" s="4" t="s">
        <v>1832</v>
      </c>
      <c r="O526" s="4" t="s">
        <v>1841</v>
      </c>
      <c r="P526" s="4" t="s">
        <v>1842</v>
      </c>
      <c r="Q526" s="4" t="s">
        <v>967</v>
      </c>
      <c r="R526" s="4" t="s">
        <v>1843</v>
      </c>
      <c r="S526" s="4">
        <v>1</v>
      </c>
      <c r="T526" s="4" t="s">
        <v>1621</v>
      </c>
      <c r="U526" s="4" t="s">
        <v>1844</v>
      </c>
      <c r="V526" s="4" t="s">
        <v>1845</v>
      </c>
      <c r="W526" s="4" t="s">
        <v>42</v>
      </c>
      <c r="X526" s="4" t="s">
        <v>1743</v>
      </c>
    </row>
    <row r="527" spans="1:24" x14ac:dyDescent="0.25">
      <c r="A527" s="3">
        <v>525</v>
      </c>
      <c r="B527" s="4" t="s">
        <v>1817</v>
      </c>
      <c r="C527" s="4" t="s">
        <v>26</v>
      </c>
      <c r="D527" s="4" t="s">
        <v>27</v>
      </c>
      <c r="E527" s="4" t="s">
        <v>28</v>
      </c>
      <c r="F527" s="4">
        <v>2018</v>
      </c>
      <c r="G527" s="4">
        <v>85</v>
      </c>
      <c r="H527" s="4" t="s">
        <v>1846</v>
      </c>
      <c r="I527" s="4">
        <v>1</v>
      </c>
      <c r="J527" s="4" t="s">
        <v>30</v>
      </c>
      <c r="K527" s="4" t="s">
        <v>67</v>
      </c>
      <c r="L527" s="4" t="s">
        <v>32</v>
      </c>
      <c r="M527" s="4" t="s">
        <v>283</v>
      </c>
      <c r="N527" s="4" t="s">
        <v>1832</v>
      </c>
      <c r="O527" s="4" t="s">
        <v>1847</v>
      </c>
      <c r="P527" s="4" t="s">
        <v>1848</v>
      </c>
      <c r="Q527" s="4" t="s">
        <v>1849</v>
      </c>
      <c r="R527" s="4" t="s">
        <v>1850</v>
      </c>
      <c r="S527" s="4">
        <v>1</v>
      </c>
      <c r="T527" s="4" t="s">
        <v>1851</v>
      </c>
      <c r="U527" s="4" t="s">
        <v>1838</v>
      </c>
      <c r="V527" s="4" t="s">
        <v>1852</v>
      </c>
      <c r="W527" s="4" t="s">
        <v>42</v>
      </c>
      <c r="X527" s="4" t="s">
        <v>1743</v>
      </c>
    </row>
    <row r="528" spans="1:24" x14ac:dyDescent="0.25">
      <c r="A528" s="3">
        <v>526</v>
      </c>
      <c r="B528" s="4" t="s">
        <v>1817</v>
      </c>
      <c r="C528" s="4" t="s">
        <v>26</v>
      </c>
      <c r="D528" s="4" t="s">
        <v>27</v>
      </c>
      <c r="E528" s="4" t="s">
        <v>28</v>
      </c>
      <c r="F528" s="4">
        <v>2018</v>
      </c>
      <c r="G528" s="4">
        <v>85</v>
      </c>
      <c r="H528" s="4" t="s">
        <v>1853</v>
      </c>
      <c r="I528" s="4">
        <v>1</v>
      </c>
      <c r="J528" s="4" t="s">
        <v>30</v>
      </c>
      <c r="K528" s="4" t="s">
        <v>67</v>
      </c>
      <c r="L528" s="4" t="s">
        <v>32</v>
      </c>
      <c r="M528" s="4" t="s">
        <v>283</v>
      </c>
      <c r="N528" s="4" t="s">
        <v>1832</v>
      </c>
      <c r="O528" s="4" t="s">
        <v>1854</v>
      </c>
      <c r="P528" s="4" t="s">
        <v>1855</v>
      </c>
      <c r="Q528" s="4" t="s">
        <v>1856</v>
      </c>
      <c r="R528" s="4" t="s">
        <v>1857</v>
      </c>
      <c r="S528" s="4">
        <v>1</v>
      </c>
      <c r="T528" s="4" t="s">
        <v>655</v>
      </c>
      <c r="U528" s="4" t="s">
        <v>1838</v>
      </c>
      <c r="V528" s="4" t="s">
        <v>1858</v>
      </c>
      <c r="W528" s="4" t="s">
        <v>42</v>
      </c>
      <c r="X528" s="4" t="s">
        <v>43</v>
      </c>
    </row>
    <row r="529" spans="1:24" x14ac:dyDescent="0.25">
      <c r="A529" s="3">
        <v>527</v>
      </c>
      <c r="B529" s="4" t="s">
        <v>1817</v>
      </c>
      <c r="C529" s="4" t="s">
        <v>26</v>
      </c>
      <c r="D529" s="4" t="s">
        <v>27</v>
      </c>
      <c r="E529" s="4" t="s">
        <v>28</v>
      </c>
      <c r="F529" s="4">
        <v>2018</v>
      </c>
      <c r="G529" s="4">
        <v>85</v>
      </c>
      <c r="H529" s="4" t="s">
        <v>1853</v>
      </c>
      <c r="I529" s="4">
        <v>2</v>
      </c>
      <c r="J529" s="4" t="s">
        <v>30</v>
      </c>
      <c r="K529" s="4" t="s">
        <v>67</v>
      </c>
      <c r="L529" s="4" t="s">
        <v>32</v>
      </c>
      <c r="M529" s="4" t="s">
        <v>283</v>
      </c>
      <c r="N529" s="4" t="s">
        <v>1832</v>
      </c>
      <c r="O529" s="4" t="s">
        <v>1859</v>
      </c>
      <c r="P529" s="4" t="s">
        <v>1860</v>
      </c>
      <c r="Q529" s="4" t="s">
        <v>1861</v>
      </c>
      <c r="R529" s="4" t="s">
        <v>1862</v>
      </c>
      <c r="S529" s="4">
        <v>1</v>
      </c>
      <c r="T529" s="4" t="s">
        <v>655</v>
      </c>
      <c r="U529" s="4" t="s">
        <v>1838</v>
      </c>
      <c r="V529" s="4" t="s">
        <v>1858</v>
      </c>
      <c r="W529" s="4" t="s">
        <v>42</v>
      </c>
      <c r="X529" s="4" t="s">
        <v>43</v>
      </c>
    </row>
    <row r="530" spans="1:24" x14ac:dyDescent="0.25">
      <c r="A530" s="3">
        <v>528</v>
      </c>
      <c r="B530" s="4" t="s">
        <v>1817</v>
      </c>
      <c r="C530" s="4" t="s">
        <v>26</v>
      </c>
      <c r="D530" s="4" t="s">
        <v>27</v>
      </c>
      <c r="E530" s="4" t="s">
        <v>28</v>
      </c>
      <c r="F530" s="4">
        <v>2018</v>
      </c>
      <c r="G530" s="4">
        <v>85</v>
      </c>
      <c r="H530" s="4" t="s">
        <v>1863</v>
      </c>
      <c r="I530" s="4">
        <v>1</v>
      </c>
      <c r="J530" s="4" t="s">
        <v>30</v>
      </c>
      <c r="K530" s="4" t="s">
        <v>67</v>
      </c>
      <c r="L530" s="4" t="s">
        <v>32</v>
      </c>
      <c r="M530" s="4" t="s">
        <v>283</v>
      </c>
      <c r="N530" s="4" t="s">
        <v>1832</v>
      </c>
      <c r="O530" s="4" t="s">
        <v>1864</v>
      </c>
      <c r="P530" s="4" t="s">
        <v>1865</v>
      </c>
      <c r="Q530" s="4" t="s">
        <v>1866</v>
      </c>
      <c r="R530" s="4" t="s">
        <v>1867</v>
      </c>
      <c r="S530" s="4">
        <v>1</v>
      </c>
      <c r="T530" s="4" t="s">
        <v>1450</v>
      </c>
      <c r="U530" s="4" t="s">
        <v>1838</v>
      </c>
      <c r="V530" s="4" t="s">
        <v>1858</v>
      </c>
      <c r="W530" s="4" t="s">
        <v>42</v>
      </c>
      <c r="X530" s="4" t="s">
        <v>43</v>
      </c>
    </row>
    <row r="531" spans="1:24" x14ac:dyDescent="0.25">
      <c r="A531" s="3">
        <v>529</v>
      </c>
      <c r="B531" s="4" t="s">
        <v>1817</v>
      </c>
      <c r="C531" s="4" t="s">
        <v>26</v>
      </c>
      <c r="D531" s="4" t="s">
        <v>27</v>
      </c>
      <c r="E531" s="4" t="s">
        <v>28</v>
      </c>
      <c r="F531" s="4">
        <v>2018</v>
      </c>
      <c r="G531" s="4">
        <v>85</v>
      </c>
      <c r="H531" s="4" t="s">
        <v>1863</v>
      </c>
      <c r="I531" s="4">
        <v>2</v>
      </c>
      <c r="J531" s="4" t="s">
        <v>30</v>
      </c>
      <c r="K531" s="4" t="s">
        <v>67</v>
      </c>
      <c r="L531" s="4" t="s">
        <v>32</v>
      </c>
      <c r="M531" s="4" t="s">
        <v>283</v>
      </c>
      <c r="N531" s="4" t="s">
        <v>1832</v>
      </c>
      <c r="O531" s="4" t="s">
        <v>1868</v>
      </c>
      <c r="P531" s="4" t="s">
        <v>1865</v>
      </c>
      <c r="Q531" s="4" t="s">
        <v>1869</v>
      </c>
      <c r="R531" s="4" t="s">
        <v>1870</v>
      </c>
      <c r="S531" s="4">
        <v>1</v>
      </c>
      <c r="T531" s="4" t="s">
        <v>1450</v>
      </c>
      <c r="U531" s="4" t="s">
        <v>1838</v>
      </c>
      <c r="V531" s="4" t="s">
        <v>1858</v>
      </c>
      <c r="W531" s="4" t="s">
        <v>42</v>
      </c>
      <c r="X531" s="4" t="s">
        <v>43</v>
      </c>
    </row>
    <row r="532" spans="1:24" x14ac:dyDescent="0.25">
      <c r="A532" s="3">
        <v>530</v>
      </c>
      <c r="B532" s="4" t="s">
        <v>1817</v>
      </c>
      <c r="C532" s="4" t="s">
        <v>26</v>
      </c>
      <c r="D532" s="4" t="s">
        <v>27</v>
      </c>
      <c r="E532" s="4" t="s">
        <v>28</v>
      </c>
      <c r="F532" s="4">
        <v>2018</v>
      </c>
      <c r="G532" s="4">
        <v>85</v>
      </c>
      <c r="H532" s="4" t="s">
        <v>1871</v>
      </c>
      <c r="I532" s="4">
        <v>1</v>
      </c>
      <c r="J532" s="4" t="s">
        <v>30</v>
      </c>
      <c r="K532" s="4" t="s">
        <v>67</v>
      </c>
      <c r="L532" s="4" t="s">
        <v>32</v>
      </c>
      <c r="M532" s="4" t="s">
        <v>283</v>
      </c>
      <c r="N532" s="4" t="s">
        <v>1832</v>
      </c>
      <c r="O532" s="4" t="s">
        <v>1872</v>
      </c>
      <c r="P532" s="4" t="s">
        <v>1873</v>
      </c>
      <c r="Q532" s="4" t="s">
        <v>1874</v>
      </c>
      <c r="R532" s="4" t="s">
        <v>1875</v>
      </c>
      <c r="S532" s="4">
        <v>2</v>
      </c>
      <c r="T532" s="4" t="s">
        <v>1876</v>
      </c>
      <c r="U532" s="4" t="s">
        <v>1825</v>
      </c>
      <c r="V532" s="4" t="s">
        <v>1877</v>
      </c>
      <c r="W532" s="4" t="s">
        <v>42</v>
      </c>
      <c r="X532" s="4" t="s">
        <v>43</v>
      </c>
    </row>
    <row r="533" spans="1:24" x14ac:dyDescent="0.25">
      <c r="A533" s="3">
        <v>531</v>
      </c>
      <c r="B533" s="4" t="s">
        <v>1817</v>
      </c>
      <c r="C533" s="4" t="s">
        <v>26</v>
      </c>
      <c r="D533" s="4" t="s">
        <v>27</v>
      </c>
      <c r="E533" s="4" t="s">
        <v>28</v>
      </c>
      <c r="F533" s="4">
        <v>2018</v>
      </c>
      <c r="G533" s="4">
        <v>85</v>
      </c>
      <c r="H533" s="4" t="s">
        <v>1878</v>
      </c>
      <c r="I533" s="4">
        <v>1</v>
      </c>
      <c r="J533" s="4" t="s">
        <v>30</v>
      </c>
      <c r="K533" s="4" t="s">
        <v>67</v>
      </c>
      <c r="L533" s="4" t="s">
        <v>32</v>
      </c>
      <c r="M533" s="4" t="s">
        <v>283</v>
      </c>
      <c r="N533" s="4" t="s">
        <v>1832</v>
      </c>
      <c r="O533" s="4" t="s">
        <v>1879</v>
      </c>
      <c r="P533" s="4" t="s">
        <v>1880</v>
      </c>
      <c r="Q533" s="4" t="s">
        <v>1881</v>
      </c>
      <c r="R533" s="4" t="s">
        <v>1882</v>
      </c>
      <c r="S533" s="4">
        <v>1</v>
      </c>
      <c r="T533" s="4" t="s">
        <v>1883</v>
      </c>
      <c r="U533" s="4" t="s">
        <v>1838</v>
      </c>
      <c r="V533" s="4" t="s">
        <v>1845</v>
      </c>
      <c r="W533" s="4" t="s">
        <v>42</v>
      </c>
      <c r="X533" s="4" t="s">
        <v>1743</v>
      </c>
    </row>
    <row r="534" spans="1:24" x14ac:dyDescent="0.25">
      <c r="A534" s="3">
        <v>532</v>
      </c>
      <c r="B534" s="4" t="s">
        <v>1817</v>
      </c>
      <c r="C534" s="4" t="s">
        <v>26</v>
      </c>
      <c r="D534" s="4" t="s">
        <v>27</v>
      </c>
      <c r="E534" s="4" t="s">
        <v>28</v>
      </c>
      <c r="F534" s="4">
        <v>2018</v>
      </c>
      <c r="G534" s="4">
        <v>85</v>
      </c>
      <c r="H534" s="4" t="s">
        <v>1878</v>
      </c>
      <c r="I534" s="4">
        <v>2</v>
      </c>
      <c r="J534" s="4" t="s">
        <v>30</v>
      </c>
      <c r="K534" s="4" t="s">
        <v>67</v>
      </c>
      <c r="L534" s="4" t="s">
        <v>32</v>
      </c>
      <c r="M534" s="4" t="s">
        <v>283</v>
      </c>
      <c r="N534" s="4" t="s">
        <v>1832</v>
      </c>
      <c r="O534" s="4" t="s">
        <v>1884</v>
      </c>
      <c r="P534" s="4" t="s">
        <v>1885</v>
      </c>
      <c r="Q534" s="4" t="s">
        <v>1886</v>
      </c>
      <c r="R534" s="4" t="s">
        <v>1887</v>
      </c>
      <c r="S534" s="4">
        <v>1</v>
      </c>
      <c r="T534" s="4" t="s">
        <v>1888</v>
      </c>
      <c r="U534" s="4" t="s">
        <v>1838</v>
      </c>
      <c r="V534" s="4" t="s">
        <v>1845</v>
      </c>
      <c r="W534" s="4" t="s">
        <v>42</v>
      </c>
      <c r="X534" s="4" t="s">
        <v>1743</v>
      </c>
    </row>
    <row r="535" spans="1:24" x14ac:dyDescent="0.25">
      <c r="A535" s="3">
        <v>533</v>
      </c>
      <c r="B535" s="4" t="s">
        <v>1766</v>
      </c>
      <c r="C535" s="4" t="s">
        <v>26</v>
      </c>
      <c r="D535" s="4" t="s">
        <v>27</v>
      </c>
      <c r="E535" s="4" t="s">
        <v>28</v>
      </c>
      <c r="F535" s="4">
        <v>2017</v>
      </c>
      <c r="G535" s="4">
        <v>102</v>
      </c>
      <c r="H535" s="4" t="s">
        <v>1889</v>
      </c>
      <c r="I535" s="4">
        <v>1</v>
      </c>
      <c r="J535" s="4" t="s">
        <v>30</v>
      </c>
      <c r="K535" s="4" t="s">
        <v>1723</v>
      </c>
      <c r="L535" s="4" t="s">
        <v>1017</v>
      </c>
      <c r="M535" s="4" t="s">
        <v>33</v>
      </c>
      <c r="N535" s="4" t="s">
        <v>1890</v>
      </c>
      <c r="O535" s="4" t="s">
        <v>1812</v>
      </c>
      <c r="P535" s="4" t="s">
        <v>1891</v>
      </c>
      <c r="Q535" s="4" t="s">
        <v>1892</v>
      </c>
      <c r="R535" s="4" t="s">
        <v>1815</v>
      </c>
      <c r="S535" s="4">
        <v>1</v>
      </c>
      <c r="T535" s="4" t="s">
        <v>1772</v>
      </c>
      <c r="U535" s="4" t="s">
        <v>1773</v>
      </c>
      <c r="V535" s="4" t="s">
        <v>1816</v>
      </c>
      <c r="W535" s="4" t="s">
        <v>42</v>
      </c>
      <c r="X535" s="4" t="s">
        <v>43</v>
      </c>
    </row>
    <row r="536" spans="1:24" x14ac:dyDescent="0.25">
      <c r="A536" s="3">
        <v>534</v>
      </c>
      <c r="B536" s="4" t="s">
        <v>1766</v>
      </c>
      <c r="C536" s="4" t="s">
        <v>26</v>
      </c>
      <c r="D536" s="4" t="s">
        <v>27</v>
      </c>
      <c r="E536" s="4" t="s">
        <v>28</v>
      </c>
      <c r="F536" s="4">
        <v>2017</v>
      </c>
      <c r="G536" s="4">
        <v>102</v>
      </c>
      <c r="H536" s="4" t="s">
        <v>1889</v>
      </c>
      <c r="I536" s="4">
        <v>2</v>
      </c>
      <c r="J536" s="4" t="s">
        <v>30</v>
      </c>
      <c r="K536" s="4" t="s">
        <v>1723</v>
      </c>
      <c r="L536" s="4" t="s">
        <v>1017</v>
      </c>
      <c r="M536" s="4" t="s">
        <v>33</v>
      </c>
      <c r="N536" s="4" t="s">
        <v>1890</v>
      </c>
      <c r="O536" s="4" t="s">
        <v>1893</v>
      </c>
      <c r="P536" s="4" t="s">
        <v>1894</v>
      </c>
      <c r="Q536" s="4" t="s">
        <v>1770</v>
      </c>
      <c r="R536" s="4" t="s">
        <v>1895</v>
      </c>
      <c r="S536" s="4">
        <v>1</v>
      </c>
      <c r="T536" s="4" t="s">
        <v>1772</v>
      </c>
      <c r="U536" s="4" t="s">
        <v>1773</v>
      </c>
      <c r="V536" s="4" t="s">
        <v>1774</v>
      </c>
      <c r="W536" s="4" t="s">
        <v>42</v>
      </c>
      <c r="X536" s="4" t="s">
        <v>43</v>
      </c>
    </row>
    <row r="537" spans="1:24" x14ac:dyDescent="0.25">
      <c r="A537" s="3">
        <v>535</v>
      </c>
      <c r="B537" s="4" t="s">
        <v>1782</v>
      </c>
      <c r="C537" s="4" t="s">
        <v>26</v>
      </c>
      <c r="D537" s="4" t="s">
        <v>27</v>
      </c>
      <c r="E537" s="4" t="s">
        <v>28</v>
      </c>
      <c r="F537" s="4">
        <v>2019</v>
      </c>
      <c r="G537" s="4">
        <v>65</v>
      </c>
      <c r="H537" s="4" t="s">
        <v>1896</v>
      </c>
      <c r="I537" s="4">
        <v>1</v>
      </c>
      <c r="J537" s="4" t="s">
        <v>30</v>
      </c>
      <c r="K537" s="4" t="s">
        <v>67</v>
      </c>
      <c r="L537" s="4" t="s">
        <v>32</v>
      </c>
      <c r="M537" s="4" t="s">
        <v>283</v>
      </c>
      <c r="N537" s="4" t="s">
        <v>1897</v>
      </c>
      <c r="O537" s="4" t="s">
        <v>1898</v>
      </c>
      <c r="P537" s="4" t="s">
        <v>1899</v>
      </c>
      <c r="Q537" s="4" t="s">
        <v>1900</v>
      </c>
      <c r="R537" s="4" t="s">
        <v>1901</v>
      </c>
      <c r="S537" s="4">
        <v>1</v>
      </c>
      <c r="T537" s="4" t="s">
        <v>1902</v>
      </c>
      <c r="U537" s="4" t="s">
        <v>1788</v>
      </c>
      <c r="V537" s="4" t="s">
        <v>1903</v>
      </c>
      <c r="W537" s="4" t="s">
        <v>42</v>
      </c>
      <c r="X537" s="4" t="s">
        <v>1743</v>
      </c>
    </row>
    <row r="538" spans="1:24" x14ac:dyDescent="0.25">
      <c r="A538" s="3">
        <v>536</v>
      </c>
      <c r="B538" s="4" t="s">
        <v>1782</v>
      </c>
      <c r="C538" s="4" t="s">
        <v>26</v>
      </c>
      <c r="D538" s="4" t="s">
        <v>27</v>
      </c>
      <c r="E538" s="4" t="s">
        <v>28</v>
      </c>
      <c r="F538" s="4">
        <v>2019</v>
      </c>
      <c r="G538" s="4">
        <v>65</v>
      </c>
      <c r="H538" s="4" t="s">
        <v>1904</v>
      </c>
      <c r="I538" s="4">
        <v>1</v>
      </c>
      <c r="J538" s="4" t="s">
        <v>30</v>
      </c>
      <c r="K538" s="4" t="s">
        <v>67</v>
      </c>
      <c r="L538" s="4" t="s">
        <v>32</v>
      </c>
      <c r="M538" s="4" t="s">
        <v>283</v>
      </c>
      <c r="N538" s="4" t="s">
        <v>1905</v>
      </c>
      <c r="O538" s="4" t="s">
        <v>1906</v>
      </c>
      <c r="P538" s="4" t="s">
        <v>1907</v>
      </c>
      <c r="Q538" s="4" t="s">
        <v>1908</v>
      </c>
      <c r="R538" s="4" t="s">
        <v>1909</v>
      </c>
      <c r="S538" s="4">
        <v>1</v>
      </c>
      <c r="T538" s="4" t="s">
        <v>1910</v>
      </c>
      <c r="U538" s="4" t="s">
        <v>1788</v>
      </c>
      <c r="V538" s="4" t="s">
        <v>1801</v>
      </c>
      <c r="W538" s="4" t="s">
        <v>42</v>
      </c>
      <c r="X538" s="4" t="s">
        <v>1743</v>
      </c>
    </row>
    <row r="539" spans="1:24" x14ac:dyDescent="0.25">
      <c r="A539" s="3">
        <v>537</v>
      </c>
      <c r="B539" s="4" t="s">
        <v>1782</v>
      </c>
      <c r="C539" s="4" t="s">
        <v>26</v>
      </c>
      <c r="D539" s="4" t="s">
        <v>27</v>
      </c>
      <c r="E539" s="4" t="s">
        <v>28</v>
      </c>
      <c r="F539" s="4">
        <v>2019</v>
      </c>
      <c r="G539" s="4">
        <v>65</v>
      </c>
      <c r="H539" s="4" t="s">
        <v>1911</v>
      </c>
      <c r="I539" s="4">
        <v>1</v>
      </c>
      <c r="J539" s="4" t="s">
        <v>30</v>
      </c>
      <c r="K539" s="4" t="s">
        <v>67</v>
      </c>
      <c r="L539" s="4" t="s">
        <v>32</v>
      </c>
      <c r="M539" s="4" t="s">
        <v>283</v>
      </c>
      <c r="N539" s="4" t="s">
        <v>1905</v>
      </c>
      <c r="O539" s="4" t="s">
        <v>1912</v>
      </c>
      <c r="P539" s="4" t="s">
        <v>1913</v>
      </c>
      <c r="Q539" s="4" t="s">
        <v>1914</v>
      </c>
      <c r="R539" s="4" t="s">
        <v>1915</v>
      </c>
      <c r="S539" s="4">
        <v>1</v>
      </c>
      <c r="T539" s="4" t="s">
        <v>1916</v>
      </c>
      <c r="U539" s="4" t="s">
        <v>1788</v>
      </c>
      <c r="V539" s="4" t="s">
        <v>1801</v>
      </c>
      <c r="W539" s="4" t="s">
        <v>42</v>
      </c>
      <c r="X539" s="4" t="s">
        <v>1743</v>
      </c>
    </row>
    <row r="540" spans="1:24" x14ac:dyDescent="0.25">
      <c r="A540" s="3">
        <v>538</v>
      </c>
      <c r="B540" s="4" t="s">
        <v>1766</v>
      </c>
      <c r="C540" s="4" t="s">
        <v>26</v>
      </c>
      <c r="D540" s="4" t="s">
        <v>27</v>
      </c>
      <c r="E540" s="4" t="s">
        <v>28</v>
      </c>
      <c r="F540" s="4">
        <v>2017</v>
      </c>
      <c r="G540" s="4">
        <v>102</v>
      </c>
      <c r="H540" s="4" t="s">
        <v>1917</v>
      </c>
      <c r="I540" s="4">
        <v>1</v>
      </c>
      <c r="J540" s="4" t="s">
        <v>30</v>
      </c>
      <c r="K540" s="4" t="s">
        <v>1723</v>
      </c>
      <c r="L540" s="4" t="s">
        <v>1017</v>
      </c>
      <c r="M540" s="4" t="s">
        <v>33</v>
      </c>
      <c r="N540" s="4" t="s">
        <v>1918</v>
      </c>
      <c r="O540" s="4" t="s">
        <v>1919</v>
      </c>
      <c r="P540" s="4" t="s">
        <v>1920</v>
      </c>
      <c r="Q540" s="4" t="s">
        <v>1921</v>
      </c>
      <c r="R540" s="4" t="s">
        <v>1922</v>
      </c>
      <c r="S540" s="4">
        <v>1</v>
      </c>
      <c r="T540" s="4" t="s">
        <v>1772</v>
      </c>
      <c r="U540" s="4" t="s">
        <v>1773</v>
      </c>
      <c r="V540" s="4" t="s">
        <v>1816</v>
      </c>
      <c r="W540" s="4" t="s">
        <v>42</v>
      </c>
      <c r="X540" s="4" t="s">
        <v>43</v>
      </c>
    </row>
    <row r="541" spans="1:24" x14ac:dyDescent="0.25">
      <c r="A541" s="3">
        <v>539</v>
      </c>
      <c r="B541" s="4" t="s">
        <v>1766</v>
      </c>
      <c r="C541" s="4" t="s">
        <v>26</v>
      </c>
      <c r="D541" s="4" t="s">
        <v>27</v>
      </c>
      <c r="E541" s="4" t="s">
        <v>28</v>
      </c>
      <c r="F541" s="4">
        <v>2017</v>
      </c>
      <c r="G541" s="4">
        <v>102</v>
      </c>
      <c r="H541" s="4" t="s">
        <v>1917</v>
      </c>
      <c r="I541" s="4">
        <v>2</v>
      </c>
      <c r="J541" s="4" t="s">
        <v>30</v>
      </c>
      <c r="K541" s="4" t="s">
        <v>1723</v>
      </c>
      <c r="L541" s="4" t="s">
        <v>1017</v>
      </c>
      <c r="M541" s="4" t="s">
        <v>33</v>
      </c>
      <c r="N541" s="4" t="s">
        <v>1918</v>
      </c>
      <c r="O541" s="4" t="s">
        <v>1923</v>
      </c>
      <c r="P541" s="4" t="s">
        <v>1924</v>
      </c>
      <c r="Q541" s="4" t="s">
        <v>1925</v>
      </c>
      <c r="R541" s="4" t="s">
        <v>1926</v>
      </c>
      <c r="S541" s="4">
        <v>1</v>
      </c>
      <c r="T541" s="4" t="s">
        <v>1772</v>
      </c>
      <c r="U541" s="4" t="s">
        <v>1773</v>
      </c>
      <c r="V541" s="4" t="s">
        <v>1781</v>
      </c>
      <c r="W541" s="4" t="s">
        <v>42</v>
      </c>
      <c r="X541" s="4" t="s">
        <v>43</v>
      </c>
    </row>
    <row r="542" spans="1:24" x14ac:dyDescent="0.25">
      <c r="A542" s="3">
        <v>540</v>
      </c>
      <c r="B542" s="4" t="s">
        <v>1766</v>
      </c>
      <c r="C542" s="4" t="s">
        <v>26</v>
      </c>
      <c r="D542" s="4" t="s">
        <v>27</v>
      </c>
      <c r="E542" s="4" t="s">
        <v>28</v>
      </c>
      <c r="F542" s="4">
        <v>2017</v>
      </c>
      <c r="G542" s="4">
        <v>102</v>
      </c>
      <c r="H542" s="4" t="s">
        <v>1927</v>
      </c>
      <c r="I542" s="4">
        <v>1</v>
      </c>
      <c r="J542" s="4" t="s">
        <v>30</v>
      </c>
      <c r="K542" s="4" t="s">
        <v>1723</v>
      </c>
      <c r="L542" s="4" t="s">
        <v>1017</v>
      </c>
      <c r="M542" s="4" t="s">
        <v>33</v>
      </c>
      <c r="N542" s="4" t="s">
        <v>1928</v>
      </c>
      <c r="O542" s="4" t="s">
        <v>1929</v>
      </c>
      <c r="P542" s="4" t="s">
        <v>1930</v>
      </c>
      <c r="Q542" s="4" t="s">
        <v>1931</v>
      </c>
      <c r="R542" s="4" t="s">
        <v>1932</v>
      </c>
      <c r="S542" s="4">
        <v>1</v>
      </c>
      <c r="T542" s="4" t="s">
        <v>307</v>
      </c>
      <c r="U542" s="4" t="s">
        <v>1773</v>
      </c>
      <c r="V542" s="4" t="s">
        <v>1816</v>
      </c>
      <c r="W542" s="4" t="s">
        <v>42</v>
      </c>
      <c r="X542" s="4" t="s">
        <v>43</v>
      </c>
    </row>
    <row r="543" spans="1:24" x14ac:dyDescent="0.25">
      <c r="A543" s="3">
        <v>541</v>
      </c>
      <c r="B543" s="4" t="s">
        <v>1766</v>
      </c>
      <c r="C543" s="4" t="s">
        <v>26</v>
      </c>
      <c r="D543" s="4" t="s">
        <v>27</v>
      </c>
      <c r="E543" s="4" t="s">
        <v>28</v>
      </c>
      <c r="F543" s="4">
        <v>2017</v>
      </c>
      <c r="G543" s="4">
        <v>102</v>
      </c>
      <c r="H543" s="4" t="s">
        <v>1927</v>
      </c>
      <c r="I543" s="4">
        <v>2</v>
      </c>
      <c r="J543" s="4" t="s">
        <v>30</v>
      </c>
      <c r="K543" s="4" t="s">
        <v>1723</v>
      </c>
      <c r="L543" s="4" t="s">
        <v>1017</v>
      </c>
      <c r="M543" s="4" t="s">
        <v>33</v>
      </c>
      <c r="N543" s="4" t="s">
        <v>1928</v>
      </c>
      <c r="O543" s="4" t="s">
        <v>1933</v>
      </c>
      <c r="P543" s="4" t="s">
        <v>1934</v>
      </c>
      <c r="Q543" s="4" t="s">
        <v>1935</v>
      </c>
      <c r="R543" s="4" t="s">
        <v>1936</v>
      </c>
      <c r="S543" s="4">
        <v>1</v>
      </c>
      <c r="T543" s="4" t="s">
        <v>1772</v>
      </c>
      <c r="U543" s="4" t="s">
        <v>1773</v>
      </c>
      <c r="V543" s="4" t="s">
        <v>1937</v>
      </c>
      <c r="W543" s="4" t="s">
        <v>42</v>
      </c>
      <c r="X543" s="4" t="s">
        <v>442</v>
      </c>
    </row>
    <row r="544" spans="1:24" x14ac:dyDescent="0.25">
      <c r="A544" s="3">
        <v>542</v>
      </c>
      <c r="B544" s="4" t="s">
        <v>1817</v>
      </c>
      <c r="C544" s="4" t="s">
        <v>26</v>
      </c>
      <c r="D544" s="4" t="s">
        <v>27</v>
      </c>
      <c r="E544" s="4" t="s">
        <v>28</v>
      </c>
      <c r="F544" s="4">
        <v>2018</v>
      </c>
      <c r="G544" s="4">
        <v>85</v>
      </c>
      <c r="H544" s="4" t="s">
        <v>1938</v>
      </c>
      <c r="I544" s="4">
        <v>1</v>
      </c>
      <c r="J544" s="4" t="s">
        <v>30</v>
      </c>
      <c r="K544" s="4" t="s">
        <v>67</v>
      </c>
      <c r="L544" s="4" t="s">
        <v>32</v>
      </c>
      <c r="M544" s="4" t="s">
        <v>283</v>
      </c>
      <c r="N544" s="4" t="s">
        <v>1832</v>
      </c>
      <c r="O544" s="4" t="s">
        <v>1939</v>
      </c>
      <c r="P544" s="4" t="s">
        <v>1940</v>
      </c>
      <c r="Q544" s="4" t="s">
        <v>1941</v>
      </c>
      <c r="R544" s="4" t="s">
        <v>1942</v>
      </c>
      <c r="S544" s="4">
        <v>1</v>
      </c>
      <c r="T544" s="4" t="s">
        <v>1943</v>
      </c>
      <c r="U544" s="4" t="s">
        <v>1838</v>
      </c>
      <c r="V544" s="4" t="s">
        <v>1845</v>
      </c>
      <c r="W544" s="4" t="s">
        <v>42</v>
      </c>
      <c r="X544" s="4" t="s">
        <v>1743</v>
      </c>
    </row>
    <row r="545" spans="1:24" x14ac:dyDescent="0.25">
      <c r="A545" s="3">
        <v>543</v>
      </c>
      <c r="B545" s="4" t="s">
        <v>1817</v>
      </c>
      <c r="C545" s="4" t="s">
        <v>26</v>
      </c>
      <c r="D545" s="4" t="s">
        <v>27</v>
      </c>
      <c r="E545" s="4" t="s">
        <v>28</v>
      </c>
      <c r="F545" s="4">
        <v>2018</v>
      </c>
      <c r="G545" s="4">
        <v>85</v>
      </c>
      <c r="H545" s="4" t="s">
        <v>1944</v>
      </c>
      <c r="I545" s="4">
        <v>1</v>
      </c>
      <c r="J545" s="4" t="s">
        <v>30</v>
      </c>
      <c r="K545" s="4" t="s">
        <v>67</v>
      </c>
      <c r="L545" s="4" t="s">
        <v>32</v>
      </c>
      <c r="M545" s="4" t="s">
        <v>283</v>
      </c>
      <c r="N545" s="4" t="s">
        <v>1832</v>
      </c>
      <c r="O545" s="4" t="s">
        <v>1945</v>
      </c>
      <c r="P545" s="4" t="s">
        <v>1946</v>
      </c>
      <c r="Q545" s="4" t="s">
        <v>1947</v>
      </c>
      <c r="R545" s="4" t="s">
        <v>1948</v>
      </c>
      <c r="S545" s="4">
        <v>1</v>
      </c>
      <c r="T545" s="4" t="s">
        <v>307</v>
      </c>
      <c r="U545" s="4" t="s">
        <v>1825</v>
      </c>
      <c r="V545" s="4" t="s">
        <v>1949</v>
      </c>
      <c r="W545" s="4" t="s">
        <v>42</v>
      </c>
      <c r="X545" s="4" t="s">
        <v>43</v>
      </c>
    </row>
    <row r="546" spans="1:24" x14ac:dyDescent="0.25">
      <c r="A546" s="3">
        <v>544</v>
      </c>
      <c r="B546" s="4" t="s">
        <v>1817</v>
      </c>
      <c r="C546" s="4" t="s">
        <v>26</v>
      </c>
      <c r="D546" s="4" t="s">
        <v>27</v>
      </c>
      <c r="E546" s="4" t="s">
        <v>28</v>
      </c>
      <c r="F546" s="4">
        <v>2018</v>
      </c>
      <c r="G546" s="4">
        <v>85</v>
      </c>
      <c r="H546" s="4" t="s">
        <v>1944</v>
      </c>
      <c r="I546" s="4">
        <v>2</v>
      </c>
      <c r="J546" s="4" t="s">
        <v>30</v>
      </c>
      <c r="K546" s="4" t="s">
        <v>67</v>
      </c>
      <c r="L546" s="4" t="s">
        <v>32</v>
      </c>
      <c r="M546" s="4" t="s">
        <v>283</v>
      </c>
      <c r="N546" s="4" t="s">
        <v>1832</v>
      </c>
      <c r="O546" s="4" t="s">
        <v>1945</v>
      </c>
      <c r="P546" s="4" t="s">
        <v>1950</v>
      </c>
      <c r="Q546" s="4" t="s">
        <v>1951</v>
      </c>
      <c r="R546" s="4" t="s">
        <v>1952</v>
      </c>
      <c r="S546" s="4">
        <v>1</v>
      </c>
      <c r="T546" s="4" t="s">
        <v>1953</v>
      </c>
      <c r="U546" s="4" t="s">
        <v>1844</v>
      </c>
      <c r="V546" s="4" t="s">
        <v>1845</v>
      </c>
      <c r="W546" s="4" t="s">
        <v>42</v>
      </c>
      <c r="X546" s="4" t="s">
        <v>1743</v>
      </c>
    </row>
    <row r="547" spans="1:24" x14ac:dyDescent="0.25">
      <c r="A547" s="3">
        <v>545</v>
      </c>
      <c r="B547" s="4" t="s">
        <v>1817</v>
      </c>
      <c r="C547" s="4" t="s">
        <v>26</v>
      </c>
      <c r="D547" s="4" t="s">
        <v>27</v>
      </c>
      <c r="E547" s="4" t="s">
        <v>28</v>
      </c>
      <c r="F547" s="4">
        <v>2018</v>
      </c>
      <c r="G547" s="4">
        <v>85</v>
      </c>
      <c r="H547" s="4" t="s">
        <v>1954</v>
      </c>
      <c r="I547" s="4">
        <v>1</v>
      </c>
      <c r="J547" s="4" t="s">
        <v>30</v>
      </c>
      <c r="K547" s="4" t="s">
        <v>67</v>
      </c>
      <c r="L547" s="4" t="s">
        <v>32</v>
      </c>
      <c r="M547" s="4" t="s">
        <v>283</v>
      </c>
      <c r="N547" s="4" t="s">
        <v>1832</v>
      </c>
      <c r="O547" s="4" t="s">
        <v>1955</v>
      </c>
      <c r="P547" s="4" t="s">
        <v>1821</v>
      </c>
      <c r="Q547" s="4" t="s">
        <v>1822</v>
      </c>
      <c r="R547" s="4" t="s">
        <v>1823</v>
      </c>
      <c r="S547" s="4">
        <v>1</v>
      </c>
      <c r="T547" s="4" t="s">
        <v>1956</v>
      </c>
      <c r="U547" s="4" t="s">
        <v>1825</v>
      </c>
      <c r="V547" s="4" t="s">
        <v>1826</v>
      </c>
      <c r="W547" s="4" t="s">
        <v>42</v>
      </c>
      <c r="X547" s="4" t="s">
        <v>43</v>
      </c>
    </row>
    <row r="548" spans="1:24" x14ac:dyDescent="0.25">
      <c r="A548" s="3">
        <v>546</v>
      </c>
      <c r="B548" s="4" t="s">
        <v>1817</v>
      </c>
      <c r="C548" s="4" t="s">
        <v>26</v>
      </c>
      <c r="D548" s="4" t="s">
        <v>27</v>
      </c>
      <c r="E548" s="4" t="s">
        <v>28</v>
      </c>
      <c r="F548" s="4">
        <v>2018</v>
      </c>
      <c r="G548" s="4">
        <v>85</v>
      </c>
      <c r="H548" s="4" t="s">
        <v>1957</v>
      </c>
      <c r="I548" s="4">
        <v>1</v>
      </c>
      <c r="J548" s="4" t="s">
        <v>30</v>
      </c>
      <c r="K548" s="4" t="s">
        <v>67</v>
      </c>
      <c r="L548" s="4" t="s">
        <v>32</v>
      </c>
      <c r="M548" s="4" t="s">
        <v>283</v>
      </c>
      <c r="N548" s="4" t="s">
        <v>1832</v>
      </c>
      <c r="O548" s="4" t="s">
        <v>1958</v>
      </c>
      <c r="P548" s="4" t="s">
        <v>1940</v>
      </c>
      <c r="Q548" s="4" t="s">
        <v>1941</v>
      </c>
      <c r="R548" s="4" t="s">
        <v>1942</v>
      </c>
      <c r="S548" s="4">
        <v>1</v>
      </c>
      <c r="T548" s="4" t="s">
        <v>1943</v>
      </c>
      <c r="U548" s="4" t="s">
        <v>1838</v>
      </c>
      <c r="V548" s="4" t="s">
        <v>1845</v>
      </c>
      <c r="W548" s="4" t="s">
        <v>42</v>
      </c>
      <c r="X548" s="4" t="s">
        <v>1743</v>
      </c>
    </row>
    <row r="549" spans="1:24" x14ac:dyDescent="0.25">
      <c r="A549" s="3">
        <v>547</v>
      </c>
      <c r="B549" s="4" t="s">
        <v>1817</v>
      </c>
      <c r="C549" s="4" t="s">
        <v>26</v>
      </c>
      <c r="D549" s="4" t="s">
        <v>27</v>
      </c>
      <c r="E549" s="4" t="s">
        <v>28</v>
      </c>
      <c r="F549" s="4">
        <v>2018</v>
      </c>
      <c r="G549" s="4">
        <v>85</v>
      </c>
      <c r="H549" s="4" t="s">
        <v>1959</v>
      </c>
      <c r="I549" s="4">
        <v>1</v>
      </c>
      <c r="J549" s="4" t="s">
        <v>30</v>
      </c>
      <c r="K549" s="4" t="s">
        <v>67</v>
      </c>
      <c r="L549" s="4" t="s">
        <v>32</v>
      </c>
      <c r="M549" s="4" t="s">
        <v>283</v>
      </c>
      <c r="N549" s="4" t="s">
        <v>1832</v>
      </c>
      <c r="O549" s="4" t="s">
        <v>1960</v>
      </c>
      <c r="P549" s="4" t="s">
        <v>1961</v>
      </c>
      <c r="Q549" s="4" t="s">
        <v>1962</v>
      </c>
      <c r="R549" s="4" t="s">
        <v>1963</v>
      </c>
      <c r="S549" s="4">
        <v>1</v>
      </c>
      <c r="T549" s="4" t="s">
        <v>1964</v>
      </c>
      <c r="U549" s="4" t="s">
        <v>1838</v>
      </c>
      <c r="V549" s="4" t="s">
        <v>1845</v>
      </c>
      <c r="W549" s="4" t="s">
        <v>42</v>
      </c>
      <c r="X549" s="4" t="s">
        <v>1743</v>
      </c>
    </row>
    <row r="550" spans="1:24" x14ac:dyDescent="0.25">
      <c r="A550" s="3">
        <v>548</v>
      </c>
      <c r="B550" s="4" t="s">
        <v>1766</v>
      </c>
      <c r="C550" s="4" t="s">
        <v>26</v>
      </c>
      <c r="D550" s="4" t="s">
        <v>27</v>
      </c>
      <c r="E550" s="4" t="s">
        <v>28</v>
      </c>
      <c r="F550" s="4">
        <v>2017</v>
      </c>
      <c r="G550" s="4">
        <v>102</v>
      </c>
      <c r="H550" s="4" t="s">
        <v>1965</v>
      </c>
      <c r="I550" s="4">
        <v>1</v>
      </c>
      <c r="J550" s="4" t="s">
        <v>30</v>
      </c>
      <c r="K550" s="4" t="s">
        <v>1723</v>
      </c>
      <c r="L550" s="4" t="s">
        <v>1017</v>
      </c>
      <c r="M550" s="4" t="s">
        <v>33</v>
      </c>
      <c r="N550" s="4" t="s">
        <v>1966</v>
      </c>
      <c r="O550" s="4" t="s">
        <v>1919</v>
      </c>
      <c r="P550" s="4" t="s">
        <v>1967</v>
      </c>
      <c r="Q550" s="4" t="s">
        <v>1921</v>
      </c>
      <c r="R550" s="4" t="s">
        <v>55</v>
      </c>
      <c r="S550" s="4">
        <v>1</v>
      </c>
      <c r="T550" s="4" t="s">
        <v>1772</v>
      </c>
      <c r="U550" s="4" t="s">
        <v>1773</v>
      </c>
      <c r="V550" s="4" t="s">
        <v>1816</v>
      </c>
      <c r="W550" s="4" t="s">
        <v>42</v>
      </c>
      <c r="X550" s="4" t="s">
        <v>43</v>
      </c>
    </row>
    <row r="551" spans="1:24" x14ac:dyDescent="0.25">
      <c r="A551" s="3">
        <v>549</v>
      </c>
      <c r="B551" s="4" t="s">
        <v>1766</v>
      </c>
      <c r="C551" s="4" t="s">
        <v>26</v>
      </c>
      <c r="D551" s="4" t="s">
        <v>27</v>
      </c>
      <c r="E551" s="4" t="s">
        <v>28</v>
      </c>
      <c r="F551" s="4">
        <v>2017</v>
      </c>
      <c r="G551" s="4">
        <v>102</v>
      </c>
      <c r="H551" s="4" t="s">
        <v>1965</v>
      </c>
      <c r="I551" s="4">
        <v>2</v>
      </c>
      <c r="J551" s="4" t="s">
        <v>30</v>
      </c>
      <c r="K551" s="4" t="s">
        <v>1723</v>
      </c>
      <c r="L551" s="4" t="s">
        <v>1017</v>
      </c>
      <c r="M551" s="4" t="s">
        <v>33</v>
      </c>
      <c r="N551" s="4" t="s">
        <v>1966</v>
      </c>
      <c r="O551" s="4" t="s">
        <v>1923</v>
      </c>
      <c r="P551" s="4" t="s">
        <v>1924</v>
      </c>
      <c r="Q551" s="4" t="s">
        <v>1925</v>
      </c>
      <c r="R551" s="4" t="s">
        <v>1926</v>
      </c>
      <c r="S551" s="4">
        <v>1</v>
      </c>
      <c r="T551" s="4" t="s">
        <v>1772</v>
      </c>
      <c r="U551" s="4" t="s">
        <v>1773</v>
      </c>
      <c r="V551" s="4" t="s">
        <v>1781</v>
      </c>
      <c r="W551" s="4" t="s">
        <v>42</v>
      </c>
      <c r="X551" s="4" t="s">
        <v>43</v>
      </c>
    </row>
    <row r="552" spans="1:24" x14ac:dyDescent="0.25">
      <c r="A552" s="3">
        <v>550</v>
      </c>
      <c r="B552" s="4" t="s">
        <v>1734</v>
      </c>
      <c r="C552" s="4" t="s">
        <v>26</v>
      </c>
      <c r="D552" s="4" t="s">
        <v>27</v>
      </c>
      <c r="E552" s="4" t="s">
        <v>28</v>
      </c>
      <c r="F552" s="4">
        <v>2018</v>
      </c>
      <c r="G552" s="4">
        <v>94</v>
      </c>
      <c r="H552" s="4" t="s">
        <v>1968</v>
      </c>
      <c r="I552" s="4">
        <v>1</v>
      </c>
      <c r="J552" s="4" t="s">
        <v>30</v>
      </c>
      <c r="K552" s="4" t="s">
        <v>1723</v>
      </c>
      <c r="L552" s="4" t="s">
        <v>32</v>
      </c>
      <c r="M552" s="4" t="s">
        <v>424</v>
      </c>
      <c r="N552" s="4" t="s">
        <v>1969</v>
      </c>
      <c r="O552" s="4" t="s">
        <v>1804</v>
      </c>
      <c r="P552" s="4" t="s">
        <v>1744</v>
      </c>
      <c r="Q552" s="4" t="s">
        <v>1745</v>
      </c>
      <c r="R552" s="4" t="s">
        <v>1746</v>
      </c>
      <c r="S552" s="4">
        <v>1</v>
      </c>
      <c r="T552" s="4" t="s">
        <v>1747</v>
      </c>
      <c r="U552" s="4" t="s">
        <v>1741</v>
      </c>
      <c r="V552" s="4" t="s">
        <v>1742</v>
      </c>
      <c r="W552" s="4" t="s">
        <v>42</v>
      </c>
      <c r="X552" s="4" t="s">
        <v>1743</v>
      </c>
    </row>
    <row r="553" spans="1:24" x14ac:dyDescent="0.25">
      <c r="A553" s="3">
        <v>551</v>
      </c>
      <c r="B553" s="4" t="s">
        <v>1734</v>
      </c>
      <c r="C553" s="4" t="s">
        <v>26</v>
      </c>
      <c r="D553" s="4" t="s">
        <v>27</v>
      </c>
      <c r="E553" s="4" t="s">
        <v>28</v>
      </c>
      <c r="F553" s="4">
        <v>2018</v>
      </c>
      <c r="G553" s="4">
        <v>94</v>
      </c>
      <c r="H553" s="4" t="s">
        <v>1968</v>
      </c>
      <c r="I553" s="4">
        <v>2</v>
      </c>
      <c r="J553" s="4" t="s">
        <v>30</v>
      </c>
      <c r="K553" s="4" t="s">
        <v>1723</v>
      </c>
      <c r="L553" s="4" t="s">
        <v>32</v>
      </c>
      <c r="M553" s="4" t="s">
        <v>424</v>
      </c>
      <c r="N553" s="4" t="s">
        <v>1969</v>
      </c>
      <c r="O553" s="4" t="s">
        <v>1804</v>
      </c>
      <c r="P553" s="4" t="s">
        <v>1748</v>
      </c>
      <c r="Q553" s="4" t="s">
        <v>1749</v>
      </c>
      <c r="R553" s="4" t="s">
        <v>1750</v>
      </c>
      <c r="S553" s="4">
        <v>1</v>
      </c>
      <c r="T553" s="4" t="s">
        <v>1740</v>
      </c>
      <c r="U553" s="4" t="s">
        <v>1741</v>
      </c>
      <c r="V553" s="4" t="s">
        <v>1742</v>
      </c>
      <c r="W553" s="4" t="s">
        <v>42</v>
      </c>
      <c r="X553" s="4" t="s">
        <v>1743</v>
      </c>
    </row>
    <row r="554" spans="1:24" x14ac:dyDescent="0.25">
      <c r="A554" s="3">
        <v>552</v>
      </c>
      <c r="B554" s="4" t="s">
        <v>1734</v>
      </c>
      <c r="C554" s="4" t="s">
        <v>26</v>
      </c>
      <c r="D554" s="4" t="s">
        <v>27</v>
      </c>
      <c r="E554" s="4" t="s">
        <v>28</v>
      </c>
      <c r="F554" s="4">
        <v>2018</v>
      </c>
      <c r="G554" s="4">
        <v>94</v>
      </c>
      <c r="H554" s="4" t="s">
        <v>1968</v>
      </c>
      <c r="I554" s="4">
        <v>3</v>
      </c>
      <c r="J554" s="4" t="s">
        <v>30</v>
      </c>
      <c r="K554" s="4" t="s">
        <v>1723</v>
      </c>
      <c r="L554" s="4" t="s">
        <v>32</v>
      </c>
      <c r="M554" s="4" t="s">
        <v>424</v>
      </c>
      <c r="N554" s="4" t="s">
        <v>1969</v>
      </c>
      <c r="O554" s="4" t="s">
        <v>1804</v>
      </c>
      <c r="P554" s="4" t="s">
        <v>1970</v>
      </c>
      <c r="Q554" s="4" t="s">
        <v>1971</v>
      </c>
      <c r="R554" s="4" t="s">
        <v>1972</v>
      </c>
      <c r="S554" s="4">
        <v>1</v>
      </c>
      <c r="T554" s="4" t="s">
        <v>1740</v>
      </c>
      <c r="U554" s="4" t="s">
        <v>1741</v>
      </c>
      <c r="V554" s="4" t="s">
        <v>1742</v>
      </c>
      <c r="W554" s="4" t="s">
        <v>42</v>
      </c>
      <c r="X554" s="4" t="s">
        <v>1743</v>
      </c>
    </row>
    <row r="555" spans="1:24" x14ac:dyDescent="0.25">
      <c r="A555" s="3">
        <v>553</v>
      </c>
      <c r="B555" s="4" t="s">
        <v>25</v>
      </c>
      <c r="C555" s="4" t="s">
        <v>26</v>
      </c>
      <c r="D555" s="4" t="s">
        <v>27</v>
      </c>
      <c r="E555" s="4" t="s">
        <v>28</v>
      </c>
      <c r="F555" s="4">
        <v>2014</v>
      </c>
      <c r="G555" s="4">
        <v>857</v>
      </c>
      <c r="H555" s="4" t="s">
        <v>1968</v>
      </c>
      <c r="I555" s="4">
        <v>1</v>
      </c>
      <c r="J555" s="4" t="s">
        <v>30</v>
      </c>
      <c r="K555" s="4" t="s">
        <v>31</v>
      </c>
      <c r="L555" s="4" t="s">
        <v>32</v>
      </c>
      <c r="M555" s="4" t="s">
        <v>33</v>
      </c>
      <c r="N555" s="4" t="s">
        <v>1973</v>
      </c>
      <c r="O555" s="4" t="s">
        <v>1974</v>
      </c>
      <c r="P555" s="4" t="s">
        <v>1625</v>
      </c>
      <c r="Q555" s="4" t="s">
        <v>1626</v>
      </c>
      <c r="R555" s="4" t="s">
        <v>1627</v>
      </c>
      <c r="S555" s="4">
        <v>1</v>
      </c>
      <c r="T555" s="4" t="s">
        <v>1427</v>
      </c>
      <c r="U555" s="4" t="s">
        <v>1070</v>
      </c>
      <c r="V555" s="4" t="s">
        <v>1491</v>
      </c>
      <c r="W555" s="4" t="s">
        <v>42</v>
      </c>
      <c r="X555" s="4" t="s">
        <v>43</v>
      </c>
    </row>
    <row r="556" spans="1:24" x14ac:dyDescent="0.25">
      <c r="A556" s="3">
        <v>554</v>
      </c>
      <c r="B556" s="4" t="s">
        <v>1817</v>
      </c>
      <c r="C556" s="4" t="s">
        <v>26</v>
      </c>
      <c r="D556" s="4" t="s">
        <v>27</v>
      </c>
      <c r="E556" s="4" t="s">
        <v>28</v>
      </c>
      <c r="F556" s="4">
        <v>2018</v>
      </c>
      <c r="G556" s="4">
        <v>85</v>
      </c>
      <c r="H556" s="4" t="s">
        <v>1975</v>
      </c>
      <c r="I556" s="4">
        <v>1</v>
      </c>
      <c r="J556" s="4" t="s">
        <v>30</v>
      </c>
      <c r="K556" s="4" t="s">
        <v>67</v>
      </c>
      <c r="L556" s="4" t="s">
        <v>32</v>
      </c>
      <c r="M556" s="4" t="s">
        <v>424</v>
      </c>
      <c r="N556" s="4" t="s">
        <v>1976</v>
      </c>
      <c r="O556" s="4" t="s">
        <v>1977</v>
      </c>
      <c r="P556" s="4" t="s">
        <v>1978</v>
      </c>
      <c r="Q556" s="4" t="s">
        <v>967</v>
      </c>
      <c r="R556" s="4" t="s">
        <v>1843</v>
      </c>
      <c r="S556" s="4">
        <v>1</v>
      </c>
      <c r="T556" s="4" t="s">
        <v>1621</v>
      </c>
      <c r="U556" s="4" t="s">
        <v>1844</v>
      </c>
      <c r="V556" s="4" t="s">
        <v>1845</v>
      </c>
      <c r="W556" s="4" t="s">
        <v>42</v>
      </c>
      <c r="X556" s="4" t="s">
        <v>1743</v>
      </c>
    </row>
    <row r="557" spans="1:24" x14ac:dyDescent="0.25">
      <c r="A557" s="3">
        <v>555</v>
      </c>
      <c r="B557" s="4" t="s">
        <v>1782</v>
      </c>
      <c r="C557" s="4" t="s">
        <v>26</v>
      </c>
      <c r="D557" s="4" t="s">
        <v>27</v>
      </c>
      <c r="E557" s="4" t="s">
        <v>28</v>
      </c>
      <c r="F557" s="4">
        <v>2019</v>
      </c>
      <c r="G557" s="4">
        <v>65</v>
      </c>
      <c r="H557" s="4" t="s">
        <v>1979</v>
      </c>
      <c r="I557" s="4">
        <v>1</v>
      </c>
      <c r="J557" s="4" t="s">
        <v>30</v>
      </c>
      <c r="K557" s="4" t="s">
        <v>67</v>
      </c>
      <c r="L557" s="4" t="s">
        <v>32</v>
      </c>
      <c r="M557" s="4" t="s">
        <v>424</v>
      </c>
      <c r="N557" s="4" t="s">
        <v>1980</v>
      </c>
      <c r="O557" s="4" t="s">
        <v>1912</v>
      </c>
      <c r="P557" s="4" t="s">
        <v>1981</v>
      </c>
      <c r="Q557" s="4" t="s">
        <v>1982</v>
      </c>
      <c r="R557" s="4" t="s">
        <v>1983</v>
      </c>
      <c r="S557" s="4">
        <v>1</v>
      </c>
      <c r="T557" s="4" t="s">
        <v>1984</v>
      </c>
      <c r="U557" s="4" t="s">
        <v>1788</v>
      </c>
      <c r="V557" s="4" t="s">
        <v>1801</v>
      </c>
      <c r="W557" s="4" t="s">
        <v>42</v>
      </c>
      <c r="X557" s="4" t="s">
        <v>1743</v>
      </c>
    </row>
    <row r="558" spans="1:24" x14ac:dyDescent="0.25">
      <c r="A558" s="3">
        <v>556</v>
      </c>
      <c r="B558" s="4" t="s">
        <v>1782</v>
      </c>
      <c r="C558" s="4" t="s">
        <v>26</v>
      </c>
      <c r="D558" s="4" t="s">
        <v>27</v>
      </c>
      <c r="E558" s="4" t="s">
        <v>28</v>
      </c>
      <c r="F558" s="4">
        <v>2019</v>
      </c>
      <c r="G558" s="4">
        <v>65</v>
      </c>
      <c r="H558" s="4" t="s">
        <v>1979</v>
      </c>
      <c r="I558" s="4">
        <v>2</v>
      </c>
      <c r="J558" s="4" t="s">
        <v>30</v>
      </c>
      <c r="K558" s="4" t="s">
        <v>67</v>
      </c>
      <c r="L558" s="4" t="s">
        <v>32</v>
      </c>
      <c r="M558" s="4" t="s">
        <v>424</v>
      </c>
      <c r="N558" s="4" t="s">
        <v>1980</v>
      </c>
      <c r="O558" s="4" t="s">
        <v>1912</v>
      </c>
      <c r="P558" s="4" t="s">
        <v>1913</v>
      </c>
      <c r="Q558" s="4" t="s">
        <v>1914</v>
      </c>
      <c r="R558" s="4" t="s">
        <v>1915</v>
      </c>
      <c r="S558" s="4">
        <v>1</v>
      </c>
      <c r="T558" s="4" t="s">
        <v>1984</v>
      </c>
      <c r="U558" s="4" t="s">
        <v>1788</v>
      </c>
      <c r="V558" s="4" t="s">
        <v>1801</v>
      </c>
      <c r="W558" s="4" t="s">
        <v>42</v>
      </c>
      <c r="X558" s="4" t="s">
        <v>1743</v>
      </c>
    </row>
    <row r="559" spans="1:24" x14ac:dyDescent="0.25">
      <c r="A559" s="3">
        <v>557</v>
      </c>
      <c r="B559" s="4" t="s">
        <v>1782</v>
      </c>
      <c r="C559" s="4" t="s">
        <v>26</v>
      </c>
      <c r="D559" s="4" t="s">
        <v>27</v>
      </c>
      <c r="E559" s="4" t="s">
        <v>28</v>
      </c>
      <c r="F559" s="4">
        <v>2019</v>
      </c>
      <c r="G559" s="4">
        <v>65</v>
      </c>
      <c r="H559" s="4" t="s">
        <v>1985</v>
      </c>
      <c r="I559" s="4">
        <v>1</v>
      </c>
      <c r="J559" s="4" t="s">
        <v>30</v>
      </c>
      <c r="K559" s="4" t="s">
        <v>67</v>
      </c>
      <c r="L559" s="4" t="s">
        <v>32</v>
      </c>
      <c r="M559" s="4" t="s">
        <v>424</v>
      </c>
      <c r="N559" s="4" t="s">
        <v>1986</v>
      </c>
      <c r="O559" s="4" t="s">
        <v>1987</v>
      </c>
      <c r="P559" s="4" t="s">
        <v>1988</v>
      </c>
      <c r="Q559" s="4" t="s">
        <v>1989</v>
      </c>
      <c r="R559" s="4" t="s">
        <v>1990</v>
      </c>
      <c r="S559" s="4">
        <v>1</v>
      </c>
      <c r="T559" s="4" t="s">
        <v>1984</v>
      </c>
      <c r="U559" s="4" t="s">
        <v>1788</v>
      </c>
      <c r="V559" s="4" t="s">
        <v>1801</v>
      </c>
      <c r="W559" s="4" t="s">
        <v>42</v>
      </c>
      <c r="X559" s="4" t="s">
        <v>1743</v>
      </c>
    </row>
    <row r="560" spans="1:24" x14ac:dyDescent="0.25">
      <c r="A560" s="3">
        <v>558</v>
      </c>
      <c r="B560" s="4" t="s">
        <v>1782</v>
      </c>
      <c r="C560" s="4" t="s">
        <v>26</v>
      </c>
      <c r="D560" s="4" t="s">
        <v>27</v>
      </c>
      <c r="E560" s="4" t="s">
        <v>28</v>
      </c>
      <c r="F560" s="4">
        <v>2019</v>
      </c>
      <c r="G560" s="4">
        <v>65</v>
      </c>
      <c r="H560" s="4" t="s">
        <v>1985</v>
      </c>
      <c r="I560" s="4">
        <v>2</v>
      </c>
      <c r="J560" s="4" t="s">
        <v>30</v>
      </c>
      <c r="K560" s="4" t="s">
        <v>67</v>
      </c>
      <c r="L560" s="4" t="s">
        <v>32</v>
      </c>
      <c r="M560" s="4" t="s">
        <v>424</v>
      </c>
      <c r="N560" s="4" t="s">
        <v>1986</v>
      </c>
      <c r="O560" s="4" t="s">
        <v>1987</v>
      </c>
      <c r="P560" s="4" t="s">
        <v>1991</v>
      </c>
      <c r="Q560" s="4" t="s">
        <v>1992</v>
      </c>
      <c r="R560" s="4" t="s">
        <v>1993</v>
      </c>
      <c r="S560" s="4">
        <v>0.8</v>
      </c>
      <c r="T560" s="4" t="s">
        <v>1984</v>
      </c>
      <c r="U560" s="4" t="s">
        <v>1788</v>
      </c>
      <c r="V560" s="4" t="s">
        <v>1801</v>
      </c>
      <c r="W560" s="4" t="s">
        <v>42</v>
      </c>
      <c r="X560" s="4" t="s">
        <v>1743</v>
      </c>
    </row>
    <row r="561" spans="1:24" x14ac:dyDescent="0.25">
      <c r="A561" s="3">
        <v>559</v>
      </c>
      <c r="B561" s="4" t="s">
        <v>1782</v>
      </c>
      <c r="C561" s="4" t="s">
        <v>26</v>
      </c>
      <c r="D561" s="4" t="s">
        <v>27</v>
      </c>
      <c r="E561" s="4" t="s">
        <v>28</v>
      </c>
      <c r="F561" s="4">
        <v>2019</v>
      </c>
      <c r="G561" s="4">
        <v>65</v>
      </c>
      <c r="H561" s="4" t="s">
        <v>1994</v>
      </c>
      <c r="I561" s="4">
        <v>1</v>
      </c>
      <c r="J561" s="4" t="s">
        <v>30</v>
      </c>
      <c r="K561" s="4" t="s">
        <v>67</v>
      </c>
      <c r="L561" s="4" t="s">
        <v>32</v>
      </c>
      <c r="M561" s="4" t="s">
        <v>424</v>
      </c>
      <c r="N561" s="4" t="s">
        <v>1995</v>
      </c>
      <c r="O561" s="4" t="s">
        <v>1912</v>
      </c>
      <c r="P561" s="4" t="s">
        <v>1981</v>
      </c>
      <c r="Q561" s="4" t="s">
        <v>1982</v>
      </c>
      <c r="R561" s="4" t="s">
        <v>1983</v>
      </c>
      <c r="S561" s="4">
        <v>1</v>
      </c>
      <c r="T561" s="4" t="s">
        <v>1984</v>
      </c>
      <c r="U561" s="4" t="s">
        <v>1788</v>
      </c>
      <c r="V561" s="4" t="s">
        <v>1801</v>
      </c>
      <c r="W561" s="4" t="s">
        <v>42</v>
      </c>
      <c r="X561" s="4" t="s">
        <v>1743</v>
      </c>
    </row>
    <row r="562" spans="1:24" x14ac:dyDescent="0.25">
      <c r="A562" s="3">
        <v>560</v>
      </c>
      <c r="B562" s="4" t="s">
        <v>1782</v>
      </c>
      <c r="C562" s="4" t="s">
        <v>26</v>
      </c>
      <c r="D562" s="4" t="s">
        <v>27</v>
      </c>
      <c r="E562" s="4" t="s">
        <v>28</v>
      </c>
      <c r="F562" s="4">
        <v>2019</v>
      </c>
      <c r="G562" s="4">
        <v>65</v>
      </c>
      <c r="H562" s="4" t="s">
        <v>1994</v>
      </c>
      <c r="I562" s="4">
        <v>2</v>
      </c>
      <c r="J562" s="4" t="s">
        <v>30</v>
      </c>
      <c r="K562" s="4" t="s">
        <v>67</v>
      </c>
      <c r="L562" s="4" t="s">
        <v>32</v>
      </c>
      <c r="M562" s="4" t="s">
        <v>424</v>
      </c>
      <c r="N562" s="4" t="s">
        <v>1995</v>
      </c>
      <c r="O562" s="4" t="s">
        <v>1912</v>
      </c>
      <c r="P562" s="4" t="s">
        <v>1913</v>
      </c>
      <c r="Q562" s="4" t="s">
        <v>1914</v>
      </c>
      <c r="R562" s="4" t="s">
        <v>1915</v>
      </c>
      <c r="S562" s="4">
        <v>1</v>
      </c>
      <c r="T562" s="4" t="s">
        <v>1984</v>
      </c>
      <c r="U562" s="4" t="s">
        <v>1788</v>
      </c>
      <c r="V562" s="4" t="s">
        <v>1801</v>
      </c>
      <c r="W562" s="4" t="s">
        <v>42</v>
      </c>
      <c r="X562" s="4" t="s">
        <v>1743</v>
      </c>
    </row>
    <row r="563" spans="1:24" x14ac:dyDescent="0.25">
      <c r="A563" s="3">
        <v>561</v>
      </c>
      <c r="B563" s="4" t="s">
        <v>1782</v>
      </c>
      <c r="C563" s="4" t="s">
        <v>26</v>
      </c>
      <c r="D563" s="4" t="s">
        <v>27</v>
      </c>
      <c r="E563" s="4" t="s">
        <v>28</v>
      </c>
      <c r="F563" s="4">
        <v>2019</v>
      </c>
      <c r="G563" s="4">
        <v>65</v>
      </c>
      <c r="H563" s="4" t="s">
        <v>1996</v>
      </c>
      <c r="I563" s="4">
        <v>1</v>
      </c>
      <c r="J563" s="4" t="s">
        <v>30</v>
      </c>
      <c r="K563" s="4" t="s">
        <v>67</v>
      </c>
      <c r="L563" s="4" t="s">
        <v>32</v>
      </c>
      <c r="M563" s="4" t="s">
        <v>424</v>
      </c>
      <c r="N563" s="4" t="s">
        <v>1997</v>
      </c>
      <c r="O563" s="4" t="s">
        <v>1912</v>
      </c>
      <c r="P563" s="4" t="s">
        <v>1981</v>
      </c>
      <c r="Q563" s="4" t="s">
        <v>1982</v>
      </c>
      <c r="R563" s="4" t="s">
        <v>1983</v>
      </c>
      <c r="S563" s="4">
        <v>1</v>
      </c>
      <c r="T563" s="4" t="s">
        <v>1984</v>
      </c>
      <c r="U563" s="4" t="s">
        <v>1788</v>
      </c>
      <c r="V563" s="4" t="s">
        <v>1801</v>
      </c>
      <c r="W563" s="4" t="s">
        <v>42</v>
      </c>
      <c r="X563" s="4" t="s">
        <v>1743</v>
      </c>
    </row>
    <row r="564" spans="1:24" x14ac:dyDescent="0.25">
      <c r="A564" s="3">
        <v>562</v>
      </c>
      <c r="B564" s="4" t="s">
        <v>1782</v>
      </c>
      <c r="C564" s="4" t="s">
        <v>26</v>
      </c>
      <c r="D564" s="4" t="s">
        <v>27</v>
      </c>
      <c r="E564" s="4" t="s">
        <v>28</v>
      </c>
      <c r="F564" s="4">
        <v>2019</v>
      </c>
      <c r="G564" s="4">
        <v>65</v>
      </c>
      <c r="H564" s="4" t="s">
        <v>1996</v>
      </c>
      <c r="I564" s="4">
        <v>2</v>
      </c>
      <c r="J564" s="4" t="s">
        <v>30</v>
      </c>
      <c r="K564" s="4" t="s">
        <v>67</v>
      </c>
      <c r="L564" s="4" t="s">
        <v>32</v>
      </c>
      <c r="M564" s="4" t="s">
        <v>424</v>
      </c>
      <c r="N564" s="4" t="s">
        <v>1997</v>
      </c>
      <c r="O564" s="4" t="s">
        <v>1912</v>
      </c>
      <c r="P564" s="4" t="s">
        <v>1913</v>
      </c>
      <c r="Q564" s="4" t="s">
        <v>1914</v>
      </c>
      <c r="R564" s="4" t="s">
        <v>1915</v>
      </c>
      <c r="S564" s="4">
        <v>1</v>
      </c>
      <c r="T564" s="4" t="s">
        <v>1984</v>
      </c>
      <c r="U564" s="4" t="s">
        <v>1788</v>
      </c>
      <c r="V564" s="4" t="s">
        <v>1801</v>
      </c>
      <c r="W564" s="4" t="s">
        <v>42</v>
      </c>
      <c r="X564" s="4" t="s">
        <v>1743</v>
      </c>
    </row>
    <row r="565" spans="1:24" x14ac:dyDescent="0.25">
      <c r="A565" s="3">
        <v>563</v>
      </c>
      <c r="B565" s="4" t="s">
        <v>1782</v>
      </c>
      <c r="C565" s="4" t="s">
        <v>26</v>
      </c>
      <c r="D565" s="4" t="s">
        <v>27</v>
      </c>
      <c r="E565" s="4" t="s">
        <v>28</v>
      </c>
      <c r="F565" s="4">
        <v>2019</v>
      </c>
      <c r="G565" s="4">
        <v>65</v>
      </c>
      <c r="H565" s="4" t="s">
        <v>1998</v>
      </c>
      <c r="I565" s="4">
        <v>1</v>
      </c>
      <c r="J565" s="4" t="s">
        <v>30</v>
      </c>
      <c r="K565" s="4" t="s">
        <v>67</v>
      </c>
      <c r="L565" s="4" t="s">
        <v>32</v>
      </c>
      <c r="M565" s="4" t="s">
        <v>424</v>
      </c>
      <c r="N565" s="4" t="s">
        <v>1999</v>
      </c>
      <c r="O565" s="4" t="s">
        <v>1912</v>
      </c>
      <c r="P565" s="4" t="s">
        <v>1981</v>
      </c>
      <c r="Q565" s="4" t="s">
        <v>1982</v>
      </c>
      <c r="R565" s="4" t="s">
        <v>1983</v>
      </c>
      <c r="S565" s="4">
        <v>1</v>
      </c>
      <c r="T565" s="4" t="s">
        <v>1984</v>
      </c>
      <c r="U565" s="4" t="s">
        <v>1788</v>
      </c>
      <c r="V565" s="4" t="s">
        <v>1801</v>
      </c>
      <c r="W565" s="4" t="s">
        <v>42</v>
      </c>
      <c r="X565" s="4" t="s">
        <v>1743</v>
      </c>
    </row>
    <row r="566" spans="1:24" x14ac:dyDescent="0.25">
      <c r="A566" s="3">
        <v>564</v>
      </c>
      <c r="B566" s="4" t="s">
        <v>1782</v>
      </c>
      <c r="C566" s="4" t="s">
        <v>26</v>
      </c>
      <c r="D566" s="4" t="s">
        <v>27</v>
      </c>
      <c r="E566" s="4" t="s">
        <v>28</v>
      </c>
      <c r="F566" s="4">
        <v>2019</v>
      </c>
      <c r="G566" s="4">
        <v>65</v>
      </c>
      <c r="H566" s="4" t="s">
        <v>1998</v>
      </c>
      <c r="I566" s="4">
        <v>2</v>
      </c>
      <c r="J566" s="4" t="s">
        <v>30</v>
      </c>
      <c r="K566" s="4" t="s">
        <v>67</v>
      </c>
      <c r="L566" s="4" t="s">
        <v>32</v>
      </c>
      <c r="M566" s="4" t="s">
        <v>424</v>
      </c>
      <c r="N566" s="4" t="s">
        <v>1999</v>
      </c>
      <c r="O566" s="4" t="s">
        <v>1912</v>
      </c>
      <c r="P566" s="4" t="s">
        <v>1913</v>
      </c>
      <c r="Q566" s="4" t="s">
        <v>1914</v>
      </c>
      <c r="R566" s="4" t="s">
        <v>1915</v>
      </c>
      <c r="S566" s="4">
        <v>1</v>
      </c>
      <c r="T566" s="4" t="s">
        <v>1984</v>
      </c>
      <c r="U566" s="4" t="s">
        <v>1788</v>
      </c>
      <c r="V566" s="4" t="s">
        <v>1801</v>
      </c>
      <c r="W566" s="4" t="s">
        <v>42</v>
      </c>
      <c r="X566" s="4" t="s">
        <v>1743</v>
      </c>
    </row>
    <row r="567" spans="1:24" x14ac:dyDescent="0.25">
      <c r="A567" s="3">
        <v>565</v>
      </c>
      <c r="B567" s="4" t="s">
        <v>1782</v>
      </c>
      <c r="C567" s="4" t="s">
        <v>26</v>
      </c>
      <c r="D567" s="4" t="s">
        <v>27</v>
      </c>
      <c r="E567" s="4" t="s">
        <v>28</v>
      </c>
      <c r="F567" s="4">
        <v>2019</v>
      </c>
      <c r="G567" s="4">
        <v>65</v>
      </c>
      <c r="H567" s="4" t="s">
        <v>2000</v>
      </c>
      <c r="I567" s="4">
        <v>1</v>
      </c>
      <c r="J567" s="4" t="s">
        <v>30</v>
      </c>
      <c r="K567" s="4" t="s">
        <v>67</v>
      </c>
      <c r="L567" s="4" t="s">
        <v>32</v>
      </c>
      <c r="M567" s="4" t="s">
        <v>424</v>
      </c>
      <c r="N567" s="4" t="s">
        <v>2001</v>
      </c>
      <c r="O567" s="4" t="s">
        <v>2002</v>
      </c>
      <c r="P567" s="4" t="s">
        <v>2003</v>
      </c>
      <c r="Q567" s="4" t="s">
        <v>1908</v>
      </c>
      <c r="R567" s="4" t="s">
        <v>2004</v>
      </c>
      <c r="S567" s="4">
        <v>1</v>
      </c>
      <c r="T567" s="4" t="s">
        <v>2005</v>
      </c>
      <c r="U567" s="4" t="s">
        <v>1788</v>
      </c>
      <c r="V567" s="4" t="s">
        <v>1801</v>
      </c>
      <c r="W567" s="4" t="s">
        <v>42</v>
      </c>
      <c r="X567" s="4" t="s">
        <v>1743</v>
      </c>
    </row>
    <row r="568" spans="1:24" x14ac:dyDescent="0.25">
      <c r="A568" s="3">
        <v>566</v>
      </c>
      <c r="B568" s="4" t="s">
        <v>1782</v>
      </c>
      <c r="C568" s="4" t="s">
        <v>26</v>
      </c>
      <c r="D568" s="4" t="s">
        <v>27</v>
      </c>
      <c r="E568" s="4" t="s">
        <v>28</v>
      </c>
      <c r="F568" s="4">
        <v>2019</v>
      </c>
      <c r="G568" s="4">
        <v>65</v>
      </c>
      <c r="H568" s="4" t="s">
        <v>2006</v>
      </c>
      <c r="I568" s="4">
        <v>1</v>
      </c>
      <c r="J568" s="4" t="s">
        <v>30</v>
      </c>
      <c r="K568" s="4" t="s">
        <v>67</v>
      </c>
      <c r="L568" s="4" t="s">
        <v>32</v>
      </c>
      <c r="M568" s="4" t="s">
        <v>424</v>
      </c>
      <c r="N568" s="4" t="s">
        <v>2007</v>
      </c>
      <c r="O568" s="4" t="s">
        <v>2002</v>
      </c>
      <c r="P568" s="4" t="s">
        <v>2003</v>
      </c>
      <c r="Q568" s="4" t="s">
        <v>1908</v>
      </c>
      <c r="R568" s="4" t="s">
        <v>2004</v>
      </c>
      <c r="S568" s="4">
        <v>1</v>
      </c>
      <c r="T568" s="4" t="s">
        <v>2005</v>
      </c>
      <c r="U568" s="4" t="s">
        <v>1788</v>
      </c>
      <c r="V568" s="4" t="s">
        <v>1801</v>
      </c>
      <c r="W568" s="4" t="s">
        <v>42</v>
      </c>
      <c r="X568" s="4" t="s">
        <v>1743</v>
      </c>
    </row>
    <row r="569" spans="1:24" x14ac:dyDescent="0.25">
      <c r="A569" s="3">
        <v>567</v>
      </c>
      <c r="B569" s="4" t="s">
        <v>1817</v>
      </c>
      <c r="C569" s="4" t="s">
        <v>26</v>
      </c>
      <c r="D569" s="4" t="s">
        <v>27</v>
      </c>
      <c r="E569" s="4" t="s">
        <v>28</v>
      </c>
      <c r="F569" s="4">
        <v>2018</v>
      </c>
      <c r="G569" s="4">
        <v>85</v>
      </c>
      <c r="H569" s="4" t="s">
        <v>2008</v>
      </c>
      <c r="I569" s="4">
        <v>1</v>
      </c>
      <c r="J569" s="4" t="s">
        <v>30</v>
      </c>
      <c r="K569" s="4" t="s">
        <v>67</v>
      </c>
      <c r="L569" s="4" t="s">
        <v>32</v>
      </c>
      <c r="M569" s="4" t="s">
        <v>424</v>
      </c>
      <c r="N569" s="4" t="s">
        <v>2009</v>
      </c>
      <c r="O569" s="4" t="s">
        <v>2010</v>
      </c>
      <c r="P569" s="4" t="s">
        <v>2011</v>
      </c>
      <c r="Q569" s="4" t="s">
        <v>2012</v>
      </c>
      <c r="R569" s="4" t="s">
        <v>2013</v>
      </c>
      <c r="S569" s="4">
        <v>0.8</v>
      </c>
      <c r="T569" s="4" t="s">
        <v>1943</v>
      </c>
      <c r="U569" s="4" t="s">
        <v>1838</v>
      </c>
      <c r="V569" s="4" t="s">
        <v>1845</v>
      </c>
      <c r="W569" s="4" t="s">
        <v>42</v>
      </c>
      <c r="X569" s="4" t="s">
        <v>1743</v>
      </c>
    </row>
    <row r="570" spans="1:24" x14ac:dyDescent="0.25">
      <c r="A570" s="3">
        <v>568</v>
      </c>
      <c r="B570" s="4" t="s">
        <v>1817</v>
      </c>
      <c r="C570" s="4" t="s">
        <v>26</v>
      </c>
      <c r="D570" s="4" t="s">
        <v>27</v>
      </c>
      <c r="E570" s="4" t="s">
        <v>28</v>
      </c>
      <c r="F570" s="4">
        <v>2018</v>
      </c>
      <c r="G570" s="4">
        <v>85</v>
      </c>
      <c r="H570" s="4" t="s">
        <v>2008</v>
      </c>
      <c r="I570" s="4">
        <v>2</v>
      </c>
      <c r="J570" s="4" t="s">
        <v>30</v>
      </c>
      <c r="K570" s="4" t="s">
        <v>67</v>
      </c>
      <c r="L570" s="4" t="s">
        <v>32</v>
      </c>
      <c r="M570" s="4" t="s">
        <v>424</v>
      </c>
      <c r="N570" s="4" t="s">
        <v>2009</v>
      </c>
      <c r="O570" s="4" t="s">
        <v>2014</v>
      </c>
      <c r="P570" s="4" t="s">
        <v>2015</v>
      </c>
      <c r="Q570" s="4" t="s">
        <v>2016</v>
      </c>
      <c r="R570" s="4" t="s">
        <v>2017</v>
      </c>
      <c r="S570" s="4">
        <v>2</v>
      </c>
      <c r="T570" s="4" t="s">
        <v>2018</v>
      </c>
      <c r="U570" s="4" t="s">
        <v>1838</v>
      </c>
      <c r="V570" s="4" t="s">
        <v>1845</v>
      </c>
      <c r="W570" s="4" t="s">
        <v>42</v>
      </c>
      <c r="X570" s="4" t="s">
        <v>1743</v>
      </c>
    </row>
    <row r="571" spans="1:24" x14ac:dyDescent="0.25">
      <c r="A571" s="3">
        <v>569</v>
      </c>
      <c r="B571" s="4" t="s">
        <v>1817</v>
      </c>
      <c r="C571" s="4" t="s">
        <v>26</v>
      </c>
      <c r="D571" s="4" t="s">
        <v>27</v>
      </c>
      <c r="E571" s="4" t="s">
        <v>28</v>
      </c>
      <c r="F571" s="4">
        <v>2018</v>
      </c>
      <c r="G571" s="4">
        <v>85</v>
      </c>
      <c r="H571" s="4" t="s">
        <v>2019</v>
      </c>
      <c r="I571" s="4">
        <v>1</v>
      </c>
      <c r="J571" s="4" t="s">
        <v>30</v>
      </c>
      <c r="K571" s="4" t="s">
        <v>67</v>
      </c>
      <c r="L571" s="4" t="s">
        <v>32</v>
      </c>
      <c r="M571" s="4" t="s">
        <v>424</v>
      </c>
      <c r="N571" s="4" t="s">
        <v>2020</v>
      </c>
      <c r="O571" s="4" t="s">
        <v>2021</v>
      </c>
      <c r="P571" s="4" t="s">
        <v>1821</v>
      </c>
      <c r="Q571" s="4" t="s">
        <v>1822</v>
      </c>
      <c r="R571" s="4" t="s">
        <v>1823</v>
      </c>
      <c r="S571" s="4">
        <v>1</v>
      </c>
      <c r="T571" s="4" t="s">
        <v>2022</v>
      </c>
      <c r="U571" s="4" t="s">
        <v>1825</v>
      </c>
      <c r="V571" s="4" t="s">
        <v>1826</v>
      </c>
      <c r="W571" s="4" t="s">
        <v>42</v>
      </c>
      <c r="X571" s="4" t="s">
        <v>43</v>
      </c>
    </row>
    <row r="572" spans="1:24" x14ac:dyDescent="0.25">
      <c r="A572" s="3">
        <v>570</v>
      </c>
      <c r="B572" s="4" t="s">
        <v>1817</v>
      </c>
      <c r="C572" s="4" t="s">
        <v>26</v>
      </c>
      <c r="D572" s="4" t="s">
        <v>27</v>
      </c>
      <c r="E572" s="4" t="s">
        <v>28</v>
      </c>
      <c r="F572" s="4">
        <v>2018</v>
      </c>
      <c r="G572" s="4">
        <v>85</v>
      </c>
      <c r="H572" s="4" t="s">
        <v>2023</v>
      </c>
      <c r="I572" s="4">
        <v>1</v>
      </c>
      <c r="J572" s="4" t="s">
        <v>30</v>
      </c>
      <c r="K572" s="4" t="s">
        <v>67</v>
      </c>
      <c r="L572" s="4" t="s">
        <v>32</v>
      </c>
      <c r="M572" s="4" t="s">
        <v>424</v>
      </c>
      <c r="N572" s="4" t="s">
        <v>2024</v>
      </c>
      <c r="O572" s="4" t="s">
        <v>2025</v>
      </c>
      <c r="P572" s="4" t="s">
        <v>2026</v>
      </c>
      <c r="Q572" s="4" t="s">
        <v>2027</v>
      </c>
      <c r="R572" s="4" t="s">
        <v>2028</v>
      </c>
      <c r="S572" s="4">
        <v>1</v>
      </c>
      <c r="T572" s="4" t="s">
        <v>655</v>
      </c>
      <c r="U572" s="4" t="s">
        <v>1838</v>
      </c>
      <c r="V572" s="4" t="s">
        <v>1781</v>
      </c>
      <c r="W572" s="4" t="s">
        <v>42</v>
      </c>
      <c r="X572" s="4" t="s">
        <v>43</v>
      </c>
    </row>
    <row r="573" spans="1:24" x14ac:dyDescent="0.25">
      <c r="A573" s="3">
        <v>571</v>
      </c>
      <c r="B573" s="4" t="s">
        <v>1817</v>
      </c>
      <c r="C573" s="4" t="s">
        <v>26</v>
      </c>
      <c r="D573" s="4" t="s">
        <v>27</v>
      </c>
      <c r="E573" s="4" t="s">
        <v>28</v>
      </c>
      <c r="F573" s="4">
        <v>2018</v>
      </c>
      <c r="G573" s="4">
        <v>85</v>
      </c>
      <c r="H573" s="4" t="s">
        <v>2023</v>
      </c>
      <c r="I573" s="4">
        <v>2</v>
      </c>
      <c r="J573" s="4" t="s">
        <v>30</v>
      </c>
      <c r="K573" s="4" t="s">
        <v>67</v>
      </c>
      <c r="L573" s="4" t="s">
        <v>32</v>
      </c>
      <c r="M573" s="4" t="s">
        <v>424</v>
      </c>
      <c r="N573" s="4" t="s">
        <v>2024</v>
      </c>
      <c r="O573" s="4" t="s">
        <v>2025</v>
      </c>
      <c r="P573" s="4" t="s">
        <v>2029</v>
      </c>
      <c r="Q573" s="4" t="s">
        <v>2030</v>
      </c>
      <c r="R573" s="4" t="s">
        <v>2031</v>
      </c>
      <c r="S573" s="4">
        <v>1</v>
      </c>
      <c r="T573" s="4" t="s">
        <v>655</v>
      </c>
      <c r="U573" s="4" t="s">
        <v>1838</v>
      </c>
      <c r="V573" s="4" t="s">
        <v>1781</v>
      </c>
      <c r="W573" s="4" t="s">
        <v>42</v>
      </c>
      <c r="X573" s="4" t="s">
        <v>43</v>
      </c>
    </row>
    <row r="574" spans="1:24" x14ac:dyDescent="0.25">
      <c r="A574" s="3">
        <v>572</v>
      </c>
      <c r="B574" s="4" t="s">
        <v>1817</v>
      </c>
      <c r="C574" s="4" t="s">
        <v>26</v>
      </c>
      <c r="D574" s="4" t="s">
        <v>27</v>
      </c>
      <c r="E574" s="4" t="s">
        <v>28</v>
      </c>
      <c r="F574" s="4">
        <v>2018</v>
      </c>
      <c r="G574" s="4">
        <v>85</v>
      </c>
      <c r="H574" s="4" t="s">
        <v>2032</v>
      </c>
      <c r="I574" s="4">
        <v>1</v>
      </c>
      <c r="J574" s="4" t="s">
        <v>30</v>
      </c>
      <c r="K574" s="4" t="s">
        <v>67</v>
      </c>
      <c r="L574" s="4" t="s">
        <v>32</v>
      </c>
      <c r="M574" s="4" t="s">
        <v>424</v>
      </c>
      <c r="N574" s="4" t="s">
        <v>2033</v>
      </c>
      <c r="O574" s="4" t="s">
        <v>1977</v>
      </c>
      <c r="P574" s="4" t="s">
        <v>1978</v>
      </c>
      <c r="Q574" s="4" t="s">
        <v>967</v>
      </c>
      <c r="R574" s="4" t="s">
        <v>1843</v>
      </c>
      <c r="S574" s="4">
        <v>1</v>
      </c>
      <c r="T574" s="4" t="s">
        <v>1621</v>
      </c>
      <c r="U574" s="4" t="s">
        <v>1844</v>
      </c>
      <c r="V574" s="4" t="s">
        <v>1845</v>
      </c>
      <c r="W574" s="4" t="s">
        <v>42</v>
      </c>
      <c r="X574" s="4" t="s">
        <v>1743</v>
      </c>
    </row>
    <row r="575" spans="1:24" x14ac:dyDescent="0.25">
      <c r="A575" s="3">
        <v>573</v>
      </c>
      <c r="B575" s="4" t="s">
        <v>1817</v>
      </c>
      <c r="C575" s="4" t="s">
        <v>26</v>
      </c>
      <c r="D575" s="4" t="s">
        <v>27</v>
      </c>
      <c r="E575" s="4" t="s">
        <v>28</v>
      </c>
      <c r="F575" s="4">
        <v>2018</v>
      </c>
      <c r="G575" s="4">
        <v>85</v>
      </c>
      <c r="H575" s="4" t="s">
        <v>2034</v>
      </c>
      <c r="I575" s="4">
        <v>1</v>
      </c>
      <c r="J575" s="4" t="s">
        <v>30</v>
      </c>
      <c r="K575" s="4" t="s">
        <v>67</v>
      </c>
      <c r="L575" s="4" t="s">
        <v>32</v>
      </c>
      <c r="M575" s="4" t="s">
        <v>424</v>
      </c>
      <c r="N575" s="4" t="s">
        <v>2035</v>
      </c>
      <c r="O575" s="4" t="s">
        <v>2036</v>
      </c>
      <c r="P575" s="4" t="s">
        <v>1834</v>
      </c>
      <c r="Q575" s="4" t="s">
        <v>1835</v>
      </c>
      <c r="R575" s="4" t="s">
        <v>1836</v>
      </c>
      <c r="S575" s="4">
        <v>1</v>
      </c>
      <c r="T575" s="4" t="s">
        <v>655</v>
      </c>
      <c r="U575" s="4" t="s">
        <v>1838</v>
      </c>
      <c r="V575" s="4" t="s">
        <v>1845</v>
      </c>
      <c r="W575" s="4" t="s">
        <v>42</v>
      </c>
      <c r="X575" s="4" t="s">
        <v>1743</v>
      </c>
    </row>
    <row r="576" spans="1:24" x14ac:dyDescent="0.25">
      <c r="A576" s="3">
        <v>574</v>
      </c>
      <c r="B576" s="4" t="s">
        <v>1817</v>
      </c>
      <c r="C576" s="4" t="s">
        <v>26</v>
      </c>
      <c r="D576" s="4" t="s">
        <v>27</v>
      </c>
      <c r="E576" s="4" t="s">
        <v>28</v>
      </c>
      <c r="F576" s="4">
        <v>2018</v>
      </c>
      <c r="G576" s="4">
        <v>85</v>
      </c>
      <c r="H576" s="4" t="s">
        <v>2037</v>
      </c>
      <c r="I576" s="4">
        <v>1</v>
      </c>
      <c r="J576" s="4" t="s">
        <v>30</v>
      </c>
      <c r="K576" s="4" t="s">
        <v>67</v>
      </c>
      <c r="L576" s="4" t="s">
        <v>32</v>
      </c>
      <c r="M576" s="4" t="s">
        <v>424</v>
      </c>
      <c r="N576" s="4" t="s">
        <v>2038</v>
      </c>
      <c r="O576" s="4" t="s">
        <v>2036</v>
      </c>
      <c r="P576" s="4" t="s">
        <v>1834</v>
      </c>
      <c r="Q576" s="4" t="s">
        <v>1835</v>
      </c>
      <c r="R576" s="4" t="s">
        <v>1836</v>
      </c>
      <c r="S576" s="4">
        <v>1</v>
      </c>
      <c r="T576" s="4" t="s">
        <v>655</v>
      </c>
      <c r="U576" s="4" t="s">
        <v>1838</v>
      </c>
      <c r="V576" s="4" t="s">
        <v>1839</v>
      </c>
      <c r="W576" s="4" t="s">
        <v>42</v>
      </c>
      <c r="X576" s="4" t="s">
        <v>43</v>
      </c>
    </row>
    <row r="577" spans="1:24" x14ac:dyDescent="0.25">
      <c r="A577" s="3">
        <v>575</v>
      </c>
      <c r="B577" s="4" t="s">
        <v>1817</v>
      </c>
      <c r="C577" s="4" t="s">
        <v>26</v>
      </c>
      <c r="D577" s="4" t="s">
        <v>27</v>
      </c>
      <c r="E577" s="4" t="s">
        <v>28</v>
      </c>
      <c r="F577" s="4">
        <v>2018</v>
      </c>
      <c r="G577" s="4">
        <v>85</v>
      </c>
      <c r="H577" s="4" t="s">
        <v>2039</v>
      </c>
      <c r="I577" s="4">
        <v>1</v>
      </c>
      <c r="J577" s="4" t="s">
        <v>30</v>
      </c>
      <c r="K577" s="4" t="s">
        <v>67</v>
      </c>
      <c r="L577" s="4" t="s">
        <v>32</v>
      </c>
      <c r="M577" s="4" t="s">
        <v>424</v>
      </c>
      <c r="N577" s="4" t="s">
        <v>2040</v>
      </c>
      <c r="O577" s="4" t="s">
        <v>2041</v>
      </c>
      <c r="P577" s="4" t="s">
        <v>2042</v>
      </c>
      <c r="Q577" s="4" t="s">
        <v>2043</v>
      </c>
      <c r="R577" s="4" t="s">
        <v>2044</v>
      </c>
      <c r="S577" s="4">
        <v>1</v>
      </c>
      <c r="T577" s="4" t="s">
        <v>2045</v>
      </c>
      <c r="U577" s="4" t="s">
        <v>1825</v>
      </c>
      <c r="V577" s="4" t="s">
        <v>1877</v>
      </c>
      <c r="W577" s="4" t="s">
        <v>42</v>
      </c>
      <c r="X577" s="4" t="s">
        <v>43</v>
      </c>
    </row>
    <row r="578" spans="1:24" x14ac:dyDescent="0.25">
      <c r="A578" s="3">
        <v>576</v>
      </c>
      <c r="B578" s="4" t="s">
        <v>1817</v>
      </c>
      <c r="C578" s="4" t="s">
        <v>26</v>
      </c>
      <c r="D578" s="4" t="s">
        <v>27</v>
      </c>
      <c r="E578" s="4" t="s">
        <v>28</v>
      </c>
      <c r="F578" s="4">
        <v>2018</v>
      </c>
      <c r="G578" s="4">
        <v>85</v>
      </c>
      <c r="H578" s="4" t="s">
        <v>2046</v>
      </c>
      <c r="I578" s="4">
        <v>1</v>
      </c>
      <c r="J578" s="4" t="s">
        <v>30</v>
      </c>
      <c r="K578" s="4" t="s">
        <v>67</v>
      </c>
      <c r="L578" s="4" t="s">
        <v>32</v>
      </c>
      <c r="M578" s="4" t="s">
        <v>424</v>
      </c>
      <c r="N578" s="4" t="s">
        <v>2047</v>
      </c>
      <c r="O578" s="4" t="s">
        <v>1977</v>
      </c>
      <c r="P578" s="4" t="s">
        <v>1978</v>
      </c>
      <c r="Q578" s="4" t="s">
        <v>967</v>
      </c>
      <c r="R578" s="4" t="s">
        <v>1843</v>
      </c>
      <c r="S578" s="4">
        <v>1</v>
      </c>
      <c r="T578" s="4" t="s">
        <v>1621</v>
      </c>
      <c r="U578" s="4" t="s">
        <v>1844</v>
      </c>
      <c r="V578" s="4" t="s">
        <v>1845</v>
      </c>
      <c r="W578" s="4" t="s">
        <v>42</v>
      </c>
      <c r="X578" s="4" t="s">
        <v>1743</v>
      </c>
    </row>
    <row r="579" spans="1:24" x14ac:dyDescent="0.25">
      <c r="A579" s="3">
        <v>577</v>
      </c>
      <c r="B579" s="4" t="s">
        <v>1817</v>
      </c>
      <c r="C579" s="4" t="s">
        <v>26</v>
      </c>
      <c r="D579" s="4" t="s">
        <v>27</v>
      </c>
      <c r="E579" s="4" t="s">
        <v>28</v>
      </c>
      <c r="F579" s="4">
        <v>2018</v>
      </c>
      <c r="G579" s="4">
        <v>85</v>
      </c>
      <c r="H579" s="4" t="s">
        <v>2046</v>
      </c>
      <c r="I579" s="4">
        <v>2</v>
      </c>
      <c r="J579" s="4" t="s">
        <v>30</v>
      </c>
      <c r="K579" s="4" t="s">
        <v>67</v>
      </c>
      <c r="L579" s="4" t="s">
        <v>32</v>
      </c>
      <c r="M579" s="4" t="s">
        <v>424</v>
      </c>
      <c r="N579" s="4" t="s">
        <v>2047</v>
      </c>
      <c r="O579" s="4" t="s">
        <v>1977</v>
      </c>
      <c r="P579" s="4" t="s">
        <v>2048</v>
      </c>
      <c r="Q579" s="4" t="s">
        <v>2049</v>
      </c>
      <c r="R579" s="4" t="s">
        <v>2050</v>
      </c>
      <c r="S579" s="4">
        <v>1</v>
      </c>
      <c r="T579" s="4" t="s">
        <v>2051</v>
      </c>
      <c r="U579" s="4" t="s">
        <v>1838</v>
      </c>
      <c r="V579" s="4" t="s">
        <v>1839</v>
      </c>
      <c r="W579" s="4" t="s">
        <v>42</v>
      </c>
      <c r="X579" s="4" t="s">
        <v>43</v>
      </c>
    </row>
    <row r="580" spans="1:24" x14ac:dyDescent="0.25">
      <c r="A580" s="3">
        <v>578</v>
      </c>
      <c r="B580" s="4" t="s">
        <v>1817</v>
      </c>
      <c r="C580" s="4" t="s">
        <v>26</v>
      </c>
      <c r="D580" s="4" t="s">
        <v>27</v>
      </c>
      <c r="E580" s="4" t="s">
        <v>28</v>
      </c>
      <c r="F580" s="4">
        <v>2018</v>
      </c>
      <c r="G580" s="4">
        <v>85</v>
      </c>
      <c r="H580" s="4" t="s">
        <v>2052</v>
      </c>
      <c r="I580" s="4">
        <v>1</v>
      </c>
      <c r="J580" s="4" t="s">
        <v>30</v>
      </c>
      <c r="K580" s="4" t="s">
        <v>67</v>
      </c>
      <c r="L580" s="4" t="s">
        <v>32</v>
      </c>
      <c r="M580" s="4" t="s">
        <v>424</v>
      </c>
      <c r="N580" s="4" t="s">
        <v>2053</v>
      </c>
      <c r="O580" s="4" t="s">
        <v>2054</v>
      </c>
      <c r="P580" s="4" t="s">
        <v>2055</v>
      </c>
      <c r="Q580" s="4" t="s">
        <v>2056</v>
      </c>
      <c r="R580" s="4" t="s">
        <v>2057</v>
      </c>
      <c r="S580" s="4">
        <v>1</v>
      </c>
      <c r="T580" s="4" t="s">
        <v>2058</v>
      </c>
      <c r="U580" s="4" t="s">
        <v>1825</v>
      </c>
      <c r="V580" s="4" t="s">
        <v>1877</v>
      </c>
      <c r="W580" s="4" t="s">
        <v>42</v>
      </c>
      <c r="X580" s="4" t="s">
        <v>43</v>
      </c>
    </row>
    <row r="581" spans="1:24" x14ac:dyDescent="0.25">
      <c r="A581" s="3">
        <v>579</v>
      </c>
      <c r="B581" s="4" t="s">
        <v>1817</v>
      </c>
      <c r="C581" s="4" t="s">
        <v>26</v>
      </c>
      <c r="D581" s="4" t="s">
        <v>27</v>
      </c>
      <c r="E581" s="4" t="s">
        <v>28</v>
      </c>
      <c r="F581" s="4">
        <v>2018</v>
      </c>
      <c r="G581" s="4">
        <v>85</v>
      </c>
      <c r="H581" s="4" t="s">
        <v>2059</v>
      </c>
      <c r="I581" s="4">
        <v>1</v>
      </c>
      <c r="J581" s="4" t="s">
        <v>30</v>
      </c>
      <c r="K581" s="4" t="s">
        <v>67</v>
      </c>
      <c r="L581" s="4" t="s">
        <v>32</v>
      </c>
      <c r="M581" s="4" t="s">
        <v>424</v>
      </c>
      <c r="N581" s="4" t="s">
        <v>2060</v>
      </c>
      <c r="O581" s="4" t="s">
        <v>2061</v>
      </c>
      <c r="P581" s="4" t="s">
        <v>2062</v>
      </c>
      <c r="Q581" s="4" t="s">
        <v>2063</v>
      </c>
      <c r="R581" s="4" t="s">
        <v>2064</v>
      </c>
      <c r="S581" s="4">
        <v>1</v>
      </c>
      <c r="T581" s="4" t="s">
        <v>2065</v>
      </c>
      <c r="U581" s="4" t="s">
        <v>1838</v>
      </c>
      <c r="V581" s="4" t="s">
        <v>2066</v>
      </c>
      <c r="W581" s="4" t="s">
        <v>42</v>
      </c>
      <c r="X581" s="4" t="s">
        <v>43</v>
      </c>
    </row>
    <row r="582" spans="1:24" x14ac:dyDescent="0.25">
      <c r="A582" s="3">
        <v>580</v>
      </c>
      <c r="B582" s="4" t="s">
        <v>1817</v>
      </c>
      <c r="C582" s="4" t="s">
        <v>26</v>
      </c>
      <c r="D582" s="4" t="s">
        <v>27</v>
      </c>
      <c r="E582" s="4" t="s">
        <v>28</v>
      </c>
      <c r="F582" s="4">
        <v>2018</v>
      </c>
      <c r="G582" s="4">
        <v>85</v>
      </c>
      <c r="H582" s="4" t="s">
        <v>2067</v>
      </c>
      <c r="I582" s="4">
        <v>1</v>
      </c>
      <c r="J582" s="4" t="s">
        <v>30</v>
      </c>
      <c r="K582" s="4" t="s">
        <v>67</v>
      </c>
      <c r="L582" s="4" t="s">
        <v>32</v>
      </c>
      <c r="M582" s="4" t="s">
        <v>424</v>
      </c>
      <c r="N582" s="4" t="s">
        <v>2068</v>
      </c>
      <c r="O582" s="4" t="s">
        <v>1977</v>
      </c>
      <c r="P582" s="4" t="s">
        <v>2069</v>
      </c>
      <c r="Q582" s="4" t="s">
        <v>2070</v>
      </c>
      <c r="R582" s="4" t="s">
        <v>2071</v>
      </c>
      <c r="S582" s="4">
        <v>1</v>
      </c>
      <c r="T582" s="4" t="s">
        <v>1621</v>
      </c>
      <c r="U582" s="4" t="s">
        <v>2072</v>
      </c>
      <c r="V582" s="4" t="s">
        <v>1845</v>
      </c>
      <c r="W582" s="4" t="s">
        <v>42</v>
      </c>
      <c r="X582" s="4" t="s">
        <v>1743</v>
      </c>
    </row>
    <row r="583" spans="1:24" x14ac:dyDescent="0.25">
      <c r="A583" s="3">
        <v>581</v>
      </c>
      <c r="B583" s="4" t="s">
        <v>1817</v>
      </c>
      <c r="C583" s="4" t="s">
        <v>26</v>
      </c>
      <c r="D583" s="4" t="s">
        <v>27</v>
      </c>
      <c r="E583" s="4" t="s">
        <v>28</v>
      </c>
      <c r="F583" s="4">
        <v>2018</v>
      </c>
      <c r="G583" s="4">
        <v>85</v>
      </c>
      <c r="H583" s="4" t="s">
        <v>2067</v>
      </c>
      <c r="I583" s="4">
        <v>2</v>
      </c>
      <c r="J583" s="4" t="s">
        <v>30</v>
      </c>
      <c r="K583" s="4" t="s">
        <v>67</v>
      </c>
      <c r="L583" s="4" t="s">
        <v>32</v>
      </c>
      <c r="M583" s="4" t="s">
        <v>424</v>
      </c>
      <c r="N583" s="4" t="s">
        <v>2068</v>
      </c>
      <c r="O583" s="4" t="s">
        <v>1977</v>
      </c>
      <c r="P583" s="4" t="s">
        <v>1978</v>
      </c>
      <c r="Q583" s="4" t="s">
        <v>967</v>
      </c>
      <c r="R583" s="4" t="s">
        <v>1843</v>
      </c>
      <c r="S583" s="4">
        <v>1</v>
      </c>
      <c r="T583" s="4" t="s">
        <v>1621</v>
      </c>
      <c r="U583" s="4" t="s">
        <v>1844</v>
      </c>
      <c r="V583" s="4" t="s">
        <v>1845</v>
      </c>
      <c r="W583" s="4" t="s">
        <v>42</v>
      </c>
      <c r="X583" s="4" t="s">
        <v>1743</v>
      </c>
    </row>
    <row r="584" spans="1:24" x14ac:dyDescent="0.25">
      <c r="A584" s="3">
        <v>582</v>
      </c>
      <c r="B584" s="4" t="s">
        <v>1817</v>
      </c>
      <c r="C584" s="4" t="s">
        <v>26</v>
      </c>
      <c r="D584" s="4" t="s">
        <v>27</v>
      </c>
      <c r="E584" s="4" t="s">
        <v>28</v>
      </c>
      <c r="F584" s="4">
        <v>2018</v>
      </c>
      <c r="G584" s="4">
        <v>85</v>
      </c>
      <c r="H584" s="4" t="s">
        <v>2073</v>
      </c>
      <c r="I584" s="4">
        <v>1</v>
      </c>
      <c r="J584" s="4" t="s">
        <v>30</v>
      </c>
      <c r="K584" s="4" t="s">
        <v>67</v>
      </c>
      <c r="L584" s="4" t="s">
        <v>32</v>
      </c>
      <c r="M584" s="4" t="s">
        <v>424</v>
      </c>
      <c r="N584" s="4" t="s">
        <v>2074</v>
      </c>
      <c r="O584" s="4" t="s">
        <v>2075</v>
      </c>
      <c r="P584" s="4" t="s">
        <v>2076</v>
      </c>
      <c r="Q584" s="4" t="s">
        <v>2077</v>
      </c>
      <c r="R584" s="4" t="s">
        <v>2078</v>
      </c>
      <c r="S584" s="4">
        <v>2</v>
      </c>
      <c r="T584" s="4" t="s">
        <v>2079</v>
      </c>
      <c r="U584" s="4" t="s">
        <v>1825</v>
      </c>
      <c r="V584" s="4" t="s">
        <v>1877</v>
      </c>
      <c r="W584" s="4" t="s">
        <v>42</v>
      </c>
      <c r="X584" s="4" t="s">
        <v>43</v>
      </c>
    </row>
    <row r="585" spans="1:24" x14ac:dyDescent="0.25">
      <c r="A585" s="3">
        <v>583</v>
      </c>
      <c r="B585" s="4" t="s">
        <v>1817</v>
      </c>
      <c r="C585" s="4" t="s">
        <v>26</v>
      </c>
      <c r="D585" s="4" t="s">
        <v>27</v>
      </c>
      <c r="E585" s="4" t="s">
        <v>28</v>
      </c>
      <c r="F585" s="4">
        <v>2018</v>
      </c>
      <c r="G585" s="4">
        <v>85</v>
      </c>
      <c r="H585" s="4" t="s">
        <v>2080</v>
      </c>
      <c r="I585" s="4">
        <v>1</v>
      </c>
      <c r="J585" s="4" t="s">
        <v>30</v>
      </c>
      <c r="K585" s="4" t="s">
        <v>67</v>
      </c>
      <c r="L585" s="4" t="s">
        <v>32</v>
      </c>
      <c r="M585" s="4" t="s">
        <v>424</v>
      </c>
      <c r="N585" s="4" t="s">
        <v>2081</v>
      </c>
      <c r="O585" s="4" t="s">
        <v>1977</v>
      </c>
      <c r="P585" s="4" t="s">
        <v>1978</v>
      </c>
      <c r="Q585" s="4" t="s">
        <v>967</v>
      </c>
      <c r="R585" s="4" t="s">
        <v>1843</v>
      </c>
      <c r="S585" s="4">
        <v>1</v>
      </c>
      <c r="T585" s="4" t="s">
        <v>1621</v>
      </c>
      <c r="U585" s="4" t="s">
        <v>1844</v>
      </c>
      <c r="V585" s="4" t="s">
        <v>1845</v>
      </c>
      <c r="W585" s="4" t="s">
        <v>42</v>
      </c>
      <c r="X585" s="4" t="s">
        <v>1743</v>
      </c>
    </row>
    <row r="586" spans="1:24" x14ac:dyDescent="0.25">
      <c r="A586" s="3">
        <v>584</v>
      </c>
      <c r="B586" s="4" t="s">
        <v>1817</v>
      </c>
      <c r="C586" s="4" t="s">
        <v>26</v>
      </c>
      <c r="D586" s="4" t="s">
        <v>27</v>
      </c>
      <c r="E586" s="4" t="s">
        <v>28</v>
      </c>
      <c r="F586" s="4">
        <v>2018</v>
      </c>
      <c r="G586" s="4">
        <v>85</v>
      </c>
      <c r="H586" s="4" t="s">
        <v>2080</v>
      </c>
      <c r="I586" s="4">
        <v>2</v>
      </c>
      <c r="J586" s="4" t="s">
        <v>30</v>
      </c>
      <c r="K586" s="4" t="s">
        <v>67</v>
      </c>
      <c r="L586" s="4" t="s">
        <v>32</v>
      </c>
      <c r="M586" s="4" t="s">
        <v>424</v>
      </c>
      <c r="N586" s="4" t="s">
        <v>2081</v>
      </c>
      <c r="O586" s="4" t="s">
        <v>1977</v>
      </c>
      <c r="P586" s="4" t="s">
        <v>2082</v>
      </c>
      <c r="Q586" s="4" t="s">
        <v>2083</v>
      </c>
      <c r="R586" s="4" t="s">
        <v>2084</v>
      </c>
      <c r="S586" s="4">
        <v>1</v>
      </c>
      <c r="T586" s="4" t="s">
        <v>1621</v>
      </c>
      <c r="U586" s="4" t="s">
        <v>1838</v>
      </c>
      <c r="V586" s="4" t="s">
        <v>1839</v>
      </c>
      <c r="W586" s="4" t="s">
        <v>42</v>
      </c>
      <c r="X586" s="4" t="s">
        <v>43</v>
      </c>
    </row>
    <row r="587" spans="1:24" x14ac:dyDescent="0.25">
      <c r="A587" s="3">
        <v>585</v>
      </c>
      <c r="B587" s="4" t="s">
        <v>1817</v>
      </c>
      <c r="C587" s="4" t="s">
        <v>26</v>
      </c>
      <c r="D587" s="4" t="s">
        <v>27</v>
      </c>
      <c r="E587" s="4" t="s">
        <v>28</v>
      </c>
      <c r="F587" s="4">
        <v>2018</v>
      </c>
      <c r="G587" s="4">
        <v>85</v>
      </c>
      <c r="H587" s="4" t="s">
        <v>2085</v>
      </c>
      <c r="I587" s="4">
        <v>1</v>
      </c>
      <c r="J587" s="4" t="s">
        <v>30</v>
      </c>
      <c r="K587" s="4" t="s">
        <v>67</v>
      </c>
      <c r="L587" s="4" t="s">
        <v>32</v>
      </c>
      <c r="M587" s="4" t="s">
        <v>424</v>
      </c>
      <c r="N587" s="4" t="s">
        <v>2086</v>
      </c>
      <c r="O587" s="4" t="s">
        <v>2087</v>
      </c>
      <c r="P587" s="4" t="s">
        <v>2088</v>
      </c>
      <c r="Q587" s="4" t="s">
        <v>1849</v>
      </c>
      <c r="R587" s="4" t="s">
        <v>2089</v>
      </c>
      <c r="S587" s="4">
        <v>1</v>
      </c>
      <c r="T587" s="4" t="s">
        <v>1851</v>
      </c>
      <c r="U587" s="4" t="s">
        <v>1838</v>
      </c>
      <c r="V587" s="4" t="s">
        <v>1852</v>
      </c>
      <c r="W587" s="4" t="s">
        <v>42</v>
      </c>
      <c r="X587" s="4" t="s">
        <v>1743</v>
      </c>
    </row>
    <row r="588" spans="1:24" x14ac:dyDescent="0.25">
      <c r="A588" s="3">
        <v>586</v>
      </c>
      <c r="B588" s="4" t="s">
        <v>1817</v>
      </c>
      <c r="C588" s="4" t="s">
        <v>26</v>
      </c>
      <c r="D588" s="4" t="s">
        <v>27</v>
      </c>
      <c r="E588" s="4" t="s">
        <v>28</v>
      </c>
      <c r="F588" s="4">
        <v>2018</v>
      </c>
      <c r="G588" s="4">
        <v>85</v>
      </c>
      <c r="H588" s="4" t="s">
        <v>2090</v>
      </c>
      <c r="I588" s="4">
        <v>1</v>
      </c>
      <c r="J588" s="4" t="s">
        <v>30</v>
      </c>
      <c r="K588" s="4" t="s">
        <v>67</v>
      </c>
      <c r="L588" s="4" t="s">
        <v>32</v>
      </c>
      <c r="M588" s="4" t="s">
        <v>424</v>
      </c>
      <c r="N588" s="4" t="s">
        <v>2091</v>
      </c>
      <c r="O588" s="4" t="s">
        <v>2092</v>
      </c>
      <c r="P588" s="4" t="s">
        <v>2093</v>
      </c>
      <c r="Q588" s="4" t="s">
        <v>2094</v>
      </c>
      <c r="R588" s="4" t="s">
        <v>2095</v>
      </c>
      <c r="S588" s="4">
        <v>2</v>
      </c>
      <c r="T588" s="4" t="s">
        <v>74</v>
      </c>
      <c r="U588" s="4" t="s">
        <v>1825</v>
      </c>
      <c r="V588" s="4" t="s">
        <v>1877</v>
      </c>
      <c r="W588" s="4" t="s">
        <v>42</v>
      </c>
      <c r="X588" s="4" t="s">
        <v>43</v>
      </c>
    </row>
    <row r="589" spans="1:24" x14ac:dyDescent="0.25">
      <c r="A589" s="3">
        <v>587</v>
      </c>
      <c r="B589" s="4" t="s">
        <v>1817</v>
      </c>
      <c r="C589" s="4" t="s">
        <v>26</v>
      </c>
      <c r="D589" s="4" t="s">
        <v>27</v>
      </c>
      <c r="E589" s="4" t="s">
        <v>28</v>
      </c>
      <c r="F589" s="4">
        <v>2018</v>
      </c>
      <c r="G589" s="4">
        <v>85</v>
      </c>
      <c r="H589" s="4" t="s">
        <v>2096</v>
      </c>
      <c r="I589" s="4">
        <v>1</v>
      </c>
      <c r="J589" s="4" t="s">
        <v>30</v>
      </c>
      <c r="K589" s="4" t="s">
        <v>67</v>
      </c>
      <c r="L589" s="4" t="s">
        <v>32</v>
      </c>
      <c r="M589" s="4" t="s">
        <v>424</v>
      </c>
      <c r="N589" s="4" t="s">
        <v>2097</v>
      </c>
      <c r="O589" s="4" t="s">
        <v>2098</v>
      </c>
      <c r="P589" s="4" t="s">
        <v>2099</v>
      </c>
      <c r="Q589" s="4" t="s">
        <v>2100</v>
      </c>
      <c r="R589" s="4" t="s">
        <v>2100</v>
      </c>
      <c r="S589" s="4">
        <v>1</v>
      </c>
      <c r="T589" s="4" t="s">
        <v>1851</v>
      </c>
      <c r="U589" s="4" t="s">
        <v>1838</v>
      </c>
      <c r="V589" s="4" t="s">
        <v>1852</v>
      </c>
      <c r="W589" s="4" t="s">
        <v>42</v>
      </c>
      <c r="X589" s="4" t="s">
        <v>1743</v>
      </c>
    </row>
    <row r="590" spans="1:24" x14ac:dyDescent="0.25">
      <c r="A590" s="3">
        <v>588</v>
      </c>
      <c r="B590" s="4" t="s">
        <v>1817</v>
      </c>
      <c r="C590" s="4" t="s">
        <v>26</v>
      </c>
      <c r="D590" s="4" t="s">
        <v>27</v>
      </c>
      <c r="E590" s="4" t="s">
        <v>28</v>
      </c>
      <c r="F590" s="4">
        <v>2018</v>
      </c>
      <c r="G590" s="4">
        <v>85</v>
      </c>
      <c r="H590" s="4" t="s">
        <v>2096</v>
      </c>
      <c r="I590" s="4">
        <v>2</v>
      </c>
      <c r="J590" s="4" t="s">
        <v>30</v>
      </c>
      <c r="K590" s="4" t="s">
        <v>67</v>
      </c>
      <c r="L590" s="4" t="s">
        <v>32</v>
      </c>
      <c r="M590" s="4" t="s">
        <v>424</v>
      </c>
      <c r="N590" s="4" t="s">
        <v>2097</v>
      </c>
      <c r="O590" s="4" t="s">
        <v>2098</v>
      </c>
      <c r="P590" s="4" t="s">
        <v>2101</v>
      </c>
      <c r="Q590" s="4" t="s">
        <v>2102</v>
      </c>
      <c r="R590" s="4" t="s">
        <v>2102</v>
      </c>
      <c r="S590" s="4">
        <v>1</v>
      </c>
      <c r="T590" s="4" t="s">
        <v>1851</v>
      </c>
      <c r="U590" s="4" t="s">
        <v>1838</v>
      </c>
      <c r="V590" s="4" t="s">
        <v>1852</v>
      </c>
      <c r="W590" s="4" t="s">
        <v>42</v>
      </c>
      <c r="X590" s="4" t="s">
        <v>1743</v>
      </c>
    </row>
    <row r="591" spans="1:24" x14ac:dyDescent="0.25">
      <c r="A591" s="3">
        <v>589</v>
      </c>
      <c r="B591" s="4" t="s">
        <v>1817</v>
      </c>
      <c r="C591" s="4" t="s">
        <v>26</v>
      </c>
      <c r="D591" s="4" t="s">
        <v>27</v>
      </c>
      <c r="E591" s="4" t="s">
        <v>28</v>
      </c>
      <c r="F591" s="4">
        <v>2018</v>
      </c>
      <c r="G591" s="4">
        <v>85</v>
      </c>
      <c r="H591" s="4" t="s">
        <v>2103</v>
      </c>
      <c r="I591" s="4">
        <v>1</v>
      </c>
      <c r="J591" s="4" t="s">
        <v>30</v>
      </c>
      <c r="K591" s="4" t="s">
        <v>67</v>
      </c>
      <c r="L591" s="4" t="s">
        <v>32</v>
      </c>
      <c r="M591" s="4" t="s">
        <v>424</v>
      </c>
      <c r="N591" s="4" t="s">
        <v>2104</v>
      </c>
      <c r="O591" s="4" t="s">
        <v>2105</v>
      </c>
      <c r="P591" s="4" t="s">
        <v>2106</v>
      </c>
      <c r="Q591" s="4" t="s">
        <v>2107</v>
      </c>
      <c r="R591" s="4" t="s">
        <v>2108</v>
      </c>
      <c r="S591" s="4">
        <v>1</v>
      </c>
      <c r="T591" s="4" t="s">
        <v>1851</v>
      </c>
      <c r="U591" s="4" t="s">
        <v>1838</v>
      </c>
      <c r="V591" s="4" t="s">
        <v>1852</v>
      </c>
      <c r="W591" s="4" t="s">
        <v>42</v>
      </c>
      <c r="X591" s="4" t="s">
        <v>1743</v>
      </c>
    </row>
    <row r="592" spans="1:24" x14ac:dyDescent="0.25">
      <c r="A592" s="3">
        <v>590</v>
      </c>
      <c r="B592" s="4" t="s">
        <v>1817</v>
      </c>
      <c r="C592" s="4" t="s">
        <v>26</v>
      </c>
      <c r="D592" s="4" t="s">
        <v>27</v>
      </c>
      <c r="E592" s="4" t="s">
        <v>28</v>
      </c>
      <c r="F592" s="4">
        <v>2018</v>
      </c>
      <c r="G592" s="4">
        <v>85</v>
      </c>
      <c r="H592" s="4" t="s">
        <v>2109</v>
      </c>
      <c r="I592" s="4">
        <v>1</v>
      </c>
      <c r="J592" s="4" t="s">
        <v>30</v>
      </c>
      <c r="K592" s="4" t="s">
        <v>67</v>
      </c>
      <c r="L592" s="4" t="s">
        <v>32</v>
      </c>
      <c r="M592" s="4" t="s">
        <v>424</v>
      </c>
      <c r="N592" s="4" t="s">
        <v>2110</v>
      </c>
      <c r="O592" s="4" t="s">
        <v>2105</v>
      </c>
      <c r="P592" s="4" t="s">
        <v>2111</v>
      </c>
      <c r="Q592" s="4" t="s">
        <v>2107</v>
      </c>
      <c r="R592" s="4" t="s">
        <v>2112</v>
      </c>
      <c r="S592" s="4">
        <v>1</v>
      </c>
      <c r="T592" s="4" t="s">
        <v>1851</v>
      </c>
      <c r="U592" s="4" t="s">
        <v>1838</v>
      </c>
      <c r="V592" s="4" t="s">
        <v>1852</v>
      </c>
      <c r="W592" s="4" t="s">
        <v>42</v>
      </c>
      <c r="X592" s="4" t="s">
        <v>1743</v>
      </c>
    </row>
    <row r="593" spans="1:24" x14ac:dyDescent="0.25">
      <c r="A593" s="3">
        <v>591</v>
      </c>
      <c r="B593" s="4" t="s">
        <v>1817</v>
      </c>
      <c r="C593" s="4" t="s">
        <v>26</v>
      </c>
      <c r="D593" s="4" t="s">
        <v>27</v>
      </c>
      <c r="E593" s="4" t="s">
        <v>28</v>
      </c>
      <c r="F593" s="4">
        <v>2018</v>
      </c>
      <c r="G593" s="4">
        <v>85</v>
      </c>
      <c r="H593" s="4" t="s">
        <v>2113</v>
      </c>
      <c r="I593" s="4">
        <v>1</v>
      </c>
      <c r="J593" s="4" t="s">
        <v>30</v>
      </c>
      <c r="K593" s="4" t="s">
        <v>67</v>
      </c>
      <c r="L593" s="4" t="s">
        <v>32</v>
      </c>
      <c r="M593" s="4" t="s">
        <v>424</v>
      </c>
      <c r="N593" s="4" t="s">
        <v>2114</v>
      </c>
      <c r="O593" s="4" t="s">
        <v>2105</v>
      </c>
      <c r="P593" s="4" t="s">
        <v>2115</v>
      </c>
      <c r="Q593" s="4" t="s">
        <v>2107</v>
      </c>
      <c r="R593" s="4" t="s">
        <v>2116</v>
      </c>
      <c r="S593" s="4">
        <v>1</v>
      </c>
      <c r="T593" s="4" t="s">
        <v>1851</v>
      </c>
      <c r="U593" s="4" t="s">
        <v>1838</v>
      </c>
      <c r="V593" s="4" t="s">
        <v>1852</v>
      </c>
      <c r="W593" s="4" t="s">
        <v>42</v>
      </c>
      <c r="X593" s="4" t="s">
        <v>1743</v>
      </c>
    </row>
    <row r="594" spans="1:24" x14ac:dyDescent="0.25">
      <c r="A594" s="3">
        <v>592</v>
      </c>
      <c r="B594" s="4" t="s">
        <v>1817</v>
      </c>
      <c r="C594" s="4" t="s">
        <v>26</v>
      </c>
      <c r="D594" s="4" t="s">
        <v>27</v>
      </c>
      <c r="E594" s="4" t="s">
        <v>28</v>
      </c>
      <c r="F594" s="4">
        <v>2018</v>
      </c>
      <c r="G594" s="4">
        <v>85</v>
      </c>
      <c r="H594" s="4" t="s">
        <v>2113</v>
      </c>
      <c r="I594" s="4">
        <v>2</v>
      </c>
      <c r="J594" s="4" t="s">
        <v>30</v>
      </c>
      <c r="K594" s="4" t="s">
        <v>67</v>
      </c>
      <c r="L594" s="4" t="s">
        <v>32</v>
      </c>
      <c r="M594" s="4" t="s">
        <v>424</v>
      </c>
      <c r="N594" s="4" t="s">
        <v>2114</v>
      </c>
      <c r="O594" s="4" t="s">
        <v>2105</v>
      </c>
      <c r="P594" s="4" t="s">
        <v>2117</v>
      </c>
      <c r="Q594" s="4" t="s">
        <v>2118</v>
      </c>
      <c r="R594" s="4" t="s">
        <v>2118</v>
      </c>
      <c r="S594" s="4">
        <v>1</v>
      </c>
      <c r="T594" s="4" t="s">
        <v>1851</v>
      </c>
      <c r="U594" s="4" t="s">
        <v>2072</v>
      </c>
      <c r="V594" s="4" t="s">
        <v>1845</v>
      </c>
      <c r="W594" s="4" t="s">
        <v>42</v>
      </c>
      <c r="X594" s="4" t="s">
        <v>1743</v>
      </c>
    </row>
    <row r="595" spans="1:24" x14ac:dyDescent="0.25">
      <c r="A595" s="3">
        <v>593</v>
      </c>
      <c r="B595" s="4" t="s">
        <v>1817</v>
      </c>
      <c r="C595" s="4" t="s">
        <v>26</v>
      </c>
      <c r="D595" s="4" t="s">
        <v>27</v>
      </c>
      <c r="E595" s="4" t="s">
        <v>28</v>
      </c>
      <c r="F595" s="4">
        <v>2018</v>
      </c>
      <c r="G595" s="4">
        <v>85</v>
      </c>
      <c r="H595" s="4" t="s">
        <v>2119</v>
      </c>
      <c r="I595" s="4">
        <v>1</v>
      </c>
      <c r="J595" s="4" t="s">
        <v>30</v>
      </c>
      <c r="K595" s="4" t="s">
        <v>67</v>
      </c>
      <c r="L595" s="4" t="s">
        <v>32</v>
      </c>
      <c r="M595" s="4" t="s">
        <v>424</v>
      </c>
      <c r="N595" s="4" t="s">
        <v>2120</v>
      </c>
      <c r="O595" s="4" t="s">
        <v>2121</v>
      </c>
      <c r="P595" s="4" t="s">
        <v>2122</v>
      </c>
      <c r="Q595" s="4" t="s">
        <v>2123</v>
      </c>
      <c r="R595" s="4" t="s">
        <v>2124</v>
      </c>
      <c r="S595" s="4">
        <v>1</v>
      </c>
      <c r="T595" s="4" t="s">
        <v>1078</v>
      </c>
      <c r="U595" s="4" t="s">
        <v>2072</v>
      </c>
      <c r="V595" s="4" t="s">
        <v>1845</v>
      </c>
      <c r="W595" s="4" t="s">
        <v>42</v>
      </c>
      <c r="X595" s="4" t="s">
        <v>1743</v>
      </c>
    </row>
    <row r="596" spans="1:24" x14ac:dyDescent="0.25">
      <c r="A596" s="3">
        <v>594</v>
      </c>
      <c r="B596" s="4" t="s">
        <v>1817</v>
      </c>
      <c r="C596" s="4" t="s">
        <v>26</v>
      </c>
      <c r="D596" s="4" t="s">
        <v>27</v>
      </c>
      <c r="E596" s="4" t="s">
        <v>28</v>
      </c>
      <c r="F596" s="4">
        <v>2018</v>
      </c>
      <c r="G596" s="4">
        <v>85</v>
      </c>
      <c r="H596" s="4" t="s">
        <v>2119</v>
      </c>
      <c r="I596" s="4">
        <v>2</v>
      </c>
      <c r="J596" s="4" t="s">
        <v>30</v>
      </c>
      <c r="K596" s="4" t="s">
        <v>67</v>
      </c>
      <c r="L596" s="4" t="s">
        <v>32</v>
      </c>
      <c r="M596" s="4" t="s">
        <v>424</v>
      </c>
      <c r="N596" s="4" t="s">
        <v>2120</v>
      </c>
      <c r="O596" s="4" t="s">
        <v>2121</v>
      </c>
      <c r="P596" s="4" t="s">
        <v>2125</v>
      </c>
      <c r="Q596" s="4" t="s">
        <v>2126</v>
      </c>
      <c r="R596" s="4" t="s">
        <v>2127</v>
      </c>
      <c r="S596" s="4">
        <v>1</v>
      </c>
      <c r="T596" s="4" t="s">
        <v>1078</v>
      </c>
      <c r="U596" s="4" t="s">
        <v>2128</v>
      </c>
      <c r="V596" s="4" t="s">
        <v>1877</v>
      </c>
      <c r="W596" s="4" t="s">
        <v>42</v>
      </c>
      <c r="X596" s="4" t="s">
        <v>43</v>
      </c>
    </row>
    <row r="597" spans="1:24" x14ac:dyDescent="0.25">
      <c r="A597" s="3">
        <v>595</v>
      </c>
      <c r="B597" s="4" t="s">
        <v>1817</v>
      </c>
      <c r="C597" s="4" t="s">
        <v>26</v>
      </c>
      <c r="D597" s="4" t="s">
        <v>27</v>
      </c>
      <c r="E597" s="4" t="s">
        <v>28</v>
      </c>
      <c r="F597" s="4">
        <v>2018</v>
      </c>
      <c r="G597" s="4">
        <v>85</v>
      </c>
      <c r="H597" s="4" t="s">
        <v>2119</v>
      </c>
      <c r="I597" s="4">
        <v>3</v>
      </c>
      <c r="J597" s="4" t="s">
        <v>30</v>
      </c>
      <c r="K597" s="4" t="s">
        <v>67</v>
      </c>
      <c r="L597" s="4" t="s">
        <v>32</v>
      </c>
      <c r="M597" s="4" t="s">
        <v>424</v>
      </c>
      <c r="N597" s="4" t="s">
        <v>2120</v>
      </c>
      <c r="O597" s="4" t="s">
        <v>2121</v>
      </c>
      <c r="P597" s="4" t="s">
        <v>2129</v>
      </c>
      <c r="Q597" s="4" t="s">
        <v>2130</v>
      </c>
      <c r="R597" s="4" t="s">
        <v>2130</v>
      </c>
      <c r="S597" s="4">
        <v>1</v>
      </c>
      <c r="T597" s="4" t="s">
        <v>1078</v>
      </c>
      <c r="U597" s="4" t="s">
        <v>2128</v>
      </c>
      <c r="V597" s="4" t="s">
        <v>1877</v>
      </c>
      <c r="W597" s="4" t="s">
        <v>42</v>
      </c>
      <c r="X597" s="4" t="s">
        <v>43</v>
      </c>
    </row>
    <row r="598" spans="1:24" x14ac:dyDescent="0.25">
      <c r="A598" s="3">
        <v>596</v>
      </c>
      <c r="B598" s="4" t="s">
        <v>1751</v>
      </c>
      <c r="C598" s="4" t="s">
        <v>26</v>
      </c>
      <c r="D598" s="4" t="s">
        <v>27</v>
      </c>
      <c r="E598" s="4" t="s">
        <v>28</v>
      </c>
      <c r="F598" s="4">
        <v>2016</v>
      </c>
      <c r="G598" s="4">
        <v>123</v>
      </c>
      <c r="H598" s="4" t="s">
        <v>2131</v>
      </c>
      <c r="I598" s="4">
        <v>1</v>
      </c>
      <c r="J598" s="4" t="s">
        <v>30</v>
      </c>
      <c r="K598" s="4" t="s">
        <v>1723</v>
      </c>
      <c r="L598" s="4" t="s">
        <v>32</v>
      </c>
      <c r="M598" s="4" t="s">
        <v>424</v>
      </c>
      <c r="N598" s="4" t="s">
        <v>2132</v>
      </c>
      <c r="O598" s="4" t="s">
        <v>2133</v>
      </c>
      <c r="P598" s="4" t="s">
        <v>2134</v>
      </c>
      <c r="Q598" s="4" t="s">
        <v>2135</v>
      </c>
      <c r="R598" s="4" t="s">
        <v>2136</v>
      </c>
      <c r="S598" s="4">
        <v>100</v>
      </c>
      <c r="T598" s="4" t="s">
        <v>330</v>
      </c>
      <c r="U598" s="4" t="s">
        <v>402</v>
      </c>
      <c r="V598" s="4" t="s">
        <v>1809</v>
      </c>
      <c r="W598" s="4" t="s">
        <v>42</v>
      </c>
      <c r="X598" s="4" t="s">
        <v>43</v>
      </c>
    </row>
    <row r="599" spans="1:24" x14ac:dyDescent="0.25">
      <c r="A599" s="3">
        <v>597</v>
      </c>
      <c r="B599" s="4" t="s">
        <v>1751</v>
      </c>
      <c r="C599" s="4" t="s">
        <v>26</v>
      </c>
      <c r="D599" s="4" t="s">
        <v>27</v>
      </c>
      <c r="E599" s="4" t="s">
        <v>28</v>
      </c>
      <c r="F599" s="4">
        <v>2016</v>
      </c>
      <c r="G599" s="4">
        <v>123</v>
      </c>
      <c r="H599" s="4" t="s">
        <v>2131</v>
      </c>
      <c r="I599" s="4">
        <v>2</v>
      </c>
      <c r="J599" s="4" t="s">
        <v>30</v>
      </c>
      <c r="K599" s="4" t="s">
        <v>1723</v>
      </c>
      <c r="L599" s="4" t="s">
        <v>32</v>
      </c>
      <c r="M599" s="4" t="s">
        <v>424</v>
      </c>
      <c r="N599" s="4" t="s">
        <v>2132</v>
      </c>
      <c r="O599" s="4" t="s">
        <v>2133</v>
      </c>
      <c r="P599" s="4" t="s">
        <v>2137</v>
      </c>
      <c r="Q599" s="4" t="s">
        <v>2138</v>
      </c>
      <c r="R599" s="4" t="s">
        <v>2139</v>
      </c>
      <c r="S599" s="4">
        <v>100</v>
      </c>
      <c r="T599" s="4" t="s">
        <v>1621</v>
      </c>
      <c r="U599" s="4" t="s">
        <v>402</v>
      </c>
      <c r="V599" s="4" t="s">
        <v>1809</v>
      </c>
      <c r="W599" s="4" t="s">
        <v>42</v>
      </c>
      <c r="X599" s="4" t="s">
        <v>43</v>
      </c>
    </row>
    <row r="600" spans="1:24" x14ac:dyDescent="0.25">
      <c r="A600" s="3">
        <v>598</v>
      </c>
      <c r="B600" s="4" t="s">
        <v>1751</v>
      </c>
      <c r="C600" s="4" t="s">
        <v>26</v>
      </c>
      <c r="D600" s="4" t="s">
        <v>27</v>
      </c>
      <c r="E600" s="4" t="s">
        <v>28</v>
      </c>
      <c r="F600" s="4">
        <v>2016</v>
      </c>
      <c r="G600" s="4">
        <v>123</v>
      </c>
      <c r="H600" s="4" t="s">
        <v>2131</v>
      </c>
      <c r="I600" s="4">
        <v>3</v>
      </c>
      <c r="J600" s="4" t="s">
        <v>30</v>
      </c>
      <c r="K600" s="4" t="s">
        <v>1723</v>
      </c>
      <c r="L600" s="4" t="s">
        <v>32</v>
      </c>
      <c r="M600" s="4" t="s">
        <v>424</v>
      </c>
      <c r="N600" s="4" t="s">
        <v>2132</v>
      </c>
      <c r="O600" s="4" t="s">
        <v>2140</v>
      </c>
      <c r="P600" s="4" t="s">
        <v>2141</v>
      </c>
      <c r="Q600" s="4" t="s">
        <v>98</v>
      </c>
      <c r="R600" s="4" t="s">
        <v>2142</v>
      </c>
      <c r="S600" s="4">
        <v>100</v>
      </c>
      <c r="T600" s="4" t="s">
        <v>330</v>
      </c>
      <c r="U600" s="4" t="s">
        <v>402</v>
      </c>
      <c r="V600" s="4" t="s">
        <v>1809</v>
      </c>
      <c r="W600" s="4" t="s">
        <v>42</v>
      </c>
      <c r="X600" s="4" t="s">
        <v>43</v>
      </c>
    </row>
    <row r="601" spans="1:24" x14ac:dyDescent="0.25">
      <c r="A601" s="3">
        <v>599</v>
      </c>
      <c r="B601" s="4" t="s">
        <v>1817</v>
      </c>
      <c r="C601" s="4" t="s">
        <v>26</v>
      </c>
      <c r="D601" s="4" t="s">
        <v>27</v>
      </c>
      <c r="E601" s="4" t="s">
        <v>28</v>
      </c>
      <c r="F601" s="4">
        <v>2018</v>
      </c>
      <c r="G601" s="4">
        <v>85</v>
      </c>
      <c r="H601" s="4" t="s">
        <v>2143</v>
      </c>
      <c r="I601" s="4">
        <v>1</v>
      </c>
      <c r="J601" s="4" t="s">
        <v>30</v>
      </c>
      <c r="K601" s="4" t="s">
        <v>67</v>
      </c>
      <c r="L601" s="4" t="s">
        <v>32</v>
      </c>
      <c r="M601" s="4" t="s">
        <v>926</v>
      </c>
      <c r="N601" s="4" t="s">
        <v>2144</v>
      </c>
      <c r="O601" s="4" t="s">
        <v>2145</v>
      </c>
      <c r="P601" s="4" t="s">
        <v>2146</v>
      </c>
      <c r="Q601" s="4" t="s">
        <v>2147</v>
      </c>
      <c r="R601" s="4" t="s">
        <v>2148</v>
      </c>
      <c r="S601" s="4">
        <v>3</v>
      </c>
      <c r="T601" s="4" t="s">
        <v>481</v>
      </c>
      <c r="U601" s="4" t="s">
        <v>1825</v>
      </c>
      <c r="V601" s="4" t="s">
        <v>1877</v>
      </c>
      <c r="W601" s="4" t="s">
        <v>42</v>
      </c>
      <c r="X601" s="4" t="s">
        <v>43</v>
      </c>
    </row>
    <row r="602" spans="1:24" x14ac:dyDescent="0.25">
      <c r="A602" s="3">
        <v>600</v>
      </c>
      <c r="B602" s="4" t="s">
        <v>1817</v>
      </c>
      <c r="C602" s="4" t="s">
        <v>26</v>
      </c>
      <c r="D602" s="4" t="s">
        <v>27</v>
      </c>
      <c r="E602" s="4" t="s">
        <v>28</v>
      </c>
      <c r="F602" s="4">
        <v>2018</v>
      </c>
      <c r="G602" s="4">
        <v>85</v>
      </c>
      <c r="H602" s="4" t="s">
        <v>2143</v>
      </c>
      <c r="I602" s="4">
        <v>2</v>
      </c>
      <c r="J602" s="4" t="s">
        <v>30</v>
      </c>
      <c r="K602" s="4" t="s">
        <v>67</v>
      </c>
      <c r="L602" s="4" t="s">
        <v>32</v>
      </c>
      <c r="M602" s="4" t="s">
        <v>926</v>
      </c>
      <c r="N602" s="4" t="s">
        <v>2144</v>
      </c>
      <c r="O602" s="4" t="s">
        <v>2145</v>
      </c>
      <c r="P602" s="4" t="s">
        <v>2149</v>
      </c>
      <c r="Q602" s="4" t="s">
        <v>2150</v>
      </c>
      <c r="R602" s="4" t="s">
        <v>2151</v>
      </c>
      <c r="S602" s="4">
        <v>6</v>
      </c>
      <c r="T602" s="4" t="s">
        <v>481</v>
      </c>
      <c r="U602" s="4" t="s">
        <v>1825</v>
      </c>
      <c r="V602" s="4" t="s">
        <v>1858</v>
      </c>
      <c r="W602" s="4" t="s">
        <v>42</v>
      </c>
      <c r="X602" s="4" t="s">
        <v>43</v>
      </c>
    </row>
    <row r="603" spans="1:24" x14ac:dyDescent="0.25">
      <c r="A603" s="3">
        <v>601</v>
      </c>
      <c r="B603" s="4" t="s">
        <v>1817</v>
      </c>
      <c r="C603" s="4" t="s">
        <v>26</v>
      </c>
      <c r="D603" s="4" t="s">
        <v>27</v>
      </c>
      <c r="E603" s="4" t="s">
        <v>28</v>
      </c>
      <c r="F603" s="4">
        <v>2018</v>
      </c>
      <c r="G603" s="4">
        <v>85</v>
      </c>
      <c r="H603" s="4" t="s">
        <v>2143</v>
      </c>
      <c r="I603" s="4">
        <v>3</v>
      </c>
      <c r="J603" s="4" t="s">
        <v>30</v>
      </c>
      <c r="K603" s="4" t="s">
        <v>67</v>
      </c>
      <c r="L603" s="4" t="s">
        <v>32</v>
      </c>
      <c r="M603" s="4" t="s">
        <v>926</v>
      </c>
      <c r="N603" s="4" t="s">
        <v>2144</v>
      </c>
      <c r="O603" s="4" t="s">
        <v>2145</v>
      </c>
      <c r="P603" s="4" t="s">
        <v>2152</v>
      </c>
      <c r="Q603" s="4" t="s">
        <v>2153</v>
      </c>
      <c r="R603" s="4" t="s">
        <v>2154</v>
      </c>
      <c r="S603" s="4">
        <v>1</v>
      </c>
      <c r="T603" s="4" t="s">
        <v>481</v>
      </c>
      <c r="U603" s="4" t="s">
        <v>1825</v>
      </c>
      <c r="V603" s="4" t="s">
        <v>1877</v>
      </c>
      <c r="W603" s="4" t="s">
        <v>42</v>
      </c>
      <c r="X603" s="4" t="s">
        <v>43</v>
      </c>
    </row>
    <row r="604" spans="1:24" x14ac:dyDescent="0.25">
      <c r="A604" s="3">
        <v>602</v>
      </c>
      <c r="B604" s="4" t="s">
        <v>1782</v>
      </c>
      <c r="C604" s="4" t="s">
        <v>26</v>
      </c>
      <c r="D604" s="4" t="s">
        <v>27</v>
      </c>
      <c r="E604" s="4" t="s">
        <v>28</v>
      </c>
      <c r="F604" s="4">
        <v>2019</v>
      </c>
      <c r="G604" s="4">
        <v>65</v>
      </c>
      <c r="H604" s="4" t="s">
        <v>2155</v>
      </c>
      <c r="I604" s="4">
        <v>1</v>
      </c>
      <c r="J604" s="4" t="s">
        <v>30</v>
      </c>
      <c r="K604" s="4" t="s">
        <v>67</v>
      </c>
      <c r="L604" s="4" t="s">
        <v>32</v>
      </c>
      <c r="M604" s="4" t="s">
        <v>926</v>
      </c>
      <c r="N604" s="4" t="s">
        <v>2156</v>
      </c>
      <c r="O604" s="4" t="s">
        <v>2157</v>
      </c>
      <c r="P604" s="4" t="s">
        <v>2158</v>
      </c>
      <c r="Q604" s="4" t="s">
        <v>2159</v>
      </c>
      <c r="R604" s="4" t="s">
        <v>2160</v>
      </c>
      <c r="S604" s="4">
        <v>5</v>
      </c>
      <c r="T604" s="4" t="s">
        <v>481</v>
      </c>
      <c r="U604" s="4" t="s">
        <v>1788</v>
      </c>
      <c r="V604" s="4" t="s">
        <v>2161</v>
      </c>
      <c r="W604" s="4" t="s">
        <v>42</v>
      </c>
      <c r="X604" s="4" t="s">
        <v>1743</v>
      </c>
    </row>
    <row r="605" spans="1:24" x14ac:dyDescent="0.25">
      <c r="A605" s="3">
        <v>603</v>
      </c>
      <c r="B605" s="4" t="s">
        <v>1782</v>
      </c>
      <c r="C605" s="4" t="s">
        <v>26</v>
      </c>
      <c r="D605" s="4" t="s">
        <v>27</v>
      </c>
      <c r="E605" s="4" t="s">
        <v>28</v>
      </c>
      <c r="F605" s="4">
        <v>2019</v>
      </c>
      <c r="G605" s="4">
        <v>65</v>
      </c>
      <c r="H605" s="4" t="s">
        <v>2162</v>
      </c>
      <c r="I605" s="4">
        <v>1</v>
      </c>
      <c r="J605" s="4" t="s">
        <v>30</v>
      </c>
      <c r="K605" s="4" t="s">
        <v>67</v>
      </c>
      <c r="L605" s="4" t="s">
        <v>32</v>
      </c>
      <c r="M605" s="4" t="s">
        <v>926</v>
      </c>
      <c r="N605" s="4" t="s">
        <v>2163</v>
      </c>
      <c r="O605" s="4" t="s">
        <v>2164</v>
      </c>
      <c r="P605" s="4" t="s">
        <v>2165</v>
      </c>
      <c r="Q605" s="4" t="s">
        <v>2166</v>
      </c>
      <c r="R605" s="4" t="s">
        <v>2167</v>
      </c>
      <c r="S605" s="4">
        <v>5</v>
      </c>
      <c r="T605" s="4" t="s">
        <v>2168</v>
      </c>
      <c r="U605" s="4" t="s">
        <v>1788</v>
      </c>
      <c r="V605" s="4" t="s">
        <v>1801</v>
      </c>
      <c r="W605" s="4" t="s">
        <v>42</v>
      </c>
      <c r="X605" s="4" t="s">
        <v>1743</v>
      </c>
    </row>
    <row r="606" spans="1:24" x14ac:dyDescent="0.25">
      <c r="A606" s="3">
        <v>604</v>
      </c>
      <c r="B606" s="4" t="s">
        <v>1782</v>
      </c>
      <c r="C606" s="4" t="s">
        <v>26</v>
      </c>
      <c r="D606" s="4" t="s">
        <v>27</v>
      </c>
      <c r="E606" s="4" t="s">
        <v>28</v>
      </c>
      <c r="F606" s="4">
        <v>2019</v>
      </c>
      <c r="G606" s="4">
        <v>65</v>
      </c>
      <c r="H606" s="4" t="s">
        <v>2169</v>
      </c>
      <c r="I606" s="4">
        <v>1</v>
      </c>
      <c r="J606" s="4" t="s">
        <v>30</v>
      </c>
      <c r="K606" s="4" t="s">
        <v>67</v>
      </c>
      <c r="L606" s="4" t="s">
        <v>32</v>
      </c>
      <c r="M606" s="4" t="s">
        <v>926</v>
      </c>
      <c r="N606" s="4" t="s">
        <v>2170</v>
      </c>
      <c r="O606" s="4" t="s">
        <v>2171</v>
      </c>
      <c r="P606" s="4" t="s">
        <v>2172</v>
      </c>
      <c r="Q606" s="4" t="s">
        <v>2173</v>
      </c>
      <c r="R606" s="4" t="s">
        <v>2174</v>
      </c>
      <c r="S606" s="4">
        <v>1</v>
      </c>
      <c r="T606" s="4" t="s">
        <v>2175</v>
      </c>
      <c r="U606" s="4" t="s">
        <v>1788</v>
      </c>
      <c r="V606" s="4" t="s">
        <v>2161</v>
      </c>
      <c r="W606" s="4" t="s">
        <v>42</v>
      </c>
      <c r="X606" s="4" t="s">
        <v>1743</v>
      </c>
    </row>
    <row r="607" spans="1:24" x14ac:dyDescent="0.25">
      <c r="A607" s="3">
        <v>605</v>
      </c>
      <c r="B607" s="4" t="s">
        <v>1782</v>
      </c>
      <c r="C607" s="4" t="s">
        <v>26</v>
      </c>
      <c r="D607" s="4" t="s">
        <v>27</v>
      </c>
      <c r="E607" s="4" t="s">
        <v>28</v>
      </c>
      <c r="F607" s="4">
        <v>2019</v>
      </c>
      <c r="G607" s="4">
        <v>65</v>
      </c>
      <c r="H607" s="4" t="s">
        <v>2176</v>
      </c>
      <c r="I607" s="4">
        <v>1</v>
      </c>
      <c r="J607" s="4" t="s">
        <v>30</v>
      </c>
      <c r="K607" s="4" t="s">
        <v>67</v>
      </c>
      <c r="L607" s="4" t="s">
        <v>32</v>
      </c>
      <c r="M607" s="4" t="s">
        <v>926</v>
      </c>
      <c r="N607" s="4" t="s">
        <v>2177</v>
      </c>
      <c r="O607" s="4" t="s">
        <v>2178</v>
      </c>
      <c r="P607" s="4" t="s">
        <v>2179</v>
      </c>
      <c r="Q607" s="4" t="s">
        <v>912</v>
      </c>
      <c r="R607" s="4" t="s">
        <v>1786</v>
      </c>
      <c r="S607" s="4">
        <v>1</v>
      </c>
      <c r="T607" s="4" t="s">
        <v>1787</v>
      </c>
      <c r="U607" s="4" t="s">
        <v>1788</v>
      </c>
      <c r="V607" s="4" t="s">
        <v>1789</v>
      </c>
      <c r="W607" s="4" t="s">
        <v>42</v>
      </c>
      <c r="X607" s="4" t="s">
        <v>1743</v>
      </c>
    </row>
    <row r="608" spans="1:24" x14ac:dyDescent="0.25">
      <c r="A608" s="3">
        <v>606</v>
      </c>
      <c r="B608" s="4" t="s">
        <v>1782</v>
      </c>
      <c r="C608" s="4" t="s">
        <v>26</v>
      </c>
      <c r="D608" s="4" t="s">
        <v>27</v>
      </c>
      <c r="E608" s="4" t="s">
        <v>28</v>
      </c>
      <c r="F608" s="4">
        <v>2019</v>
      </c>
      <c r="G608" s="4">
        <v>65</v>
      </c>
      <c r="H608" s="4" t="s">
        <v>2180</v>
      </c>
      <c r="I608" s="4">
        <v>1</v>
      </c>
      <c r="J608" s="4" t="s">
        <v>30</v>
      </c>
      <c r="K608" s="4" t="s">
        <v>67</v>
      </c>
      <c r="L608" s="4" t="s">
        <v>32</v>
      </c>
      <c r="M608" s="4" t="s">
        <v>926</v>
      </c>
      <c r="N608" s="4" t="s">
        <v>2181</v>
      </c>
      <c r="O608" s="4" t="s">
        <v>2182</v>
      </c>
      <c r="P608" s="4" t="s">
        <v>2183</v>
      </c>
      <c r="Q608" s="4" t="s">
        <v>2184</v>
      </c>
      <c r="R608" s="4" t="s">
        <v>2185</v>
      </c>
      <c r="S608" s="4">
        <v>2</v>
      </c>
      <c r="T608" s="4" t="s">
        <v>2175</v>
      </c>
      <c r="U608" s="4" t="s">
        <v>1788</v>
      </c>
      <c r="V608" s="4" t="s">
        <v>2186</v>
      </c>
      <c r="W608" s="4" t="s">
        <v>42</v>
      </c>
      <c r="X608" s="4" t="s">
        <v>1743</v>
      </c>
    </row>
    <row r="609" spans="1:24" x14ac:dyDescent="0.25">
      <c r="A609" s="3">
        <v>607</v>
      </c>
      <c r="B609" s="4" t="s">
        <v>2187</v>
      </c>
      <c r="C609" s="4" t="s">
        <v>26</v>
      </c>
      <c r="D609" s="4" t="s">
        <v>27</v>
      </c>
      <c r="E609" s="4" t="s">
        <v>28</v>
      </c>
      <c r="F609" s="4">
        <v>2017</v>
      </c>
      <c r="G609" s="4">
        <v>96</v>
      </c>
      <c r="H609" s="4" t="s">
        <v>2188</v>
      </c>
      <c r="I609" s="4">
        <v>1</v>
      </c>
      <c r="J609" s="4" t="s">
        <v>30</v>
      </c>
      <c r="K609" s="4" t="s">
        <v>1723</v>
      </c>
      <c r="L609" s="4" t="s">
        <v>32</v>
      </c>
      <c r="M609" s="4" t="s">
        <v>424</v>
      </c>
      <c r="N609" s="4" t="s">
        <v>2189</v>
      </c>
      <c r="O609" s="4" t="s">
        <v>2190</v>
      </c>
      <c r="P609" s="4" t="s">
        <v>2191</v>
      </c>
      <c r="Q609" s="4" t="s">
        <v>2192</v>
      </c>
      <c r="R609" s="4" t="s">
        <v>2193</v>
      </c>
      <c r="S609" s="4">
        <v>1</v>
      </c>
      <c r="T609" s="4" t="s">
        <v>2194</v>
      </c>
      <c r="U609" s="4" t="s">
        <v>2195</v>
      </c>
      <c r="V609" s="4" t="s">
        <v>2196</v>
      </c>
      <c r="W609" s="4" t="s">
        <v>42</v>
      </c>
      <c r="X609" s="4" t="s">
        <v>43</v>
      </c>
    </row>
    <row r="610" spans="1:24" x14ac:dyDescent="0.25">
      <c r="A610" s="3">
        <v>608</v>
      </c>
      <c r="B610" s="4" t="s">
        <v>2187</v>
      </c>
      <c r="C610" s="4" t="s">
        <v>26</v>
      </c>
      <c r="D610" s="4" t="s">
        <v>27</v>
      </c>
      <c r="E610" s="4" t="s">
        <v>28</v>
      </c>
      <c r="F610" s="4">
        <v>2017</v>
      </c>
      <c r="G610" s="4">
        <v>96</v>
      </c>
      <c r="H610" s="4" t="s">
        <v>2188</v>
      </c>
      <c r="I610" s="4">
        <v>2</v>
      </c>
      <c r="J610" s="4" t="s">
        <v>30</v>
      </c>
      <c r="K610" s="4" t="s">
        <v>1723</v>
      </c>
      <c r="L610" s="4" t="s">
        <v>32</v>
      </c>
      <c r="M610" s="4" t="s">
        <v>424</v>
      </c>
      <c r="N610" s="4" t="s">
        <v>2189</v>
      </c>
      <c r="O610" s="4" t="s">
        <v>2190</v>
      </c>
      <c r="P610" s="4" t="s">
        <v>2197</v>
      </c>
      <c r="Q610" s="4" t="s">
        <v>2198</v>
      </c>
      <c r="R610" s="4" t="s">
        <v>2199</v>
      </c>
      <c r="S610" s="4">
        <v>1</v>
      </c>
      <c r="T610" s="4" t="s">
        <v>2194</v>
      </c>
      <c r="U610" s="4" t="s">
        <v>2195</v>
      </c>
      <c r="V610" s="4" t="s">
        <v>2196</v>
      </c>
      <c r="W610" s="4" t="s">
        <v>42</v>
      </c>
      <c r="X610" s="4" t="s">
        <v>43</v>
      </c>
    </row>
    <row r="611" spans="1:24" x14ac:dyDescent="0.25">
      <c r="A611" s="3">
        <v>609</v>
      </c>
      <c r="B611" s="4" t="s">
        <v>2187</v>
      </c>
      <c r="C611" s="4" t="s">
        <v>26</v>
      </c>
      <c r="D611" s="4" t="s">
        <v>27</v>
      </c>
      <c r="E611" s="4" t="s">
        <v>28</v>
      </c>
      <c r="F611" s="4">
        <v>2017</v>
      </c>
      <c r="G611" s="4">
        <v>96</v>
      </c>
      <c r="H611" s="4" t="s">
        <v>2200</v>
      </c>
      <c r="I611" s="4">
        <v>1</v>
      </c>
      <c r="J611" s="4" t="s">
        <v>30</v>
      </c>
      <c r="K611" s="4" t="s">
        <v>1723</v>
      </c>
      <c r="L611" s="4" t="s">
        <v>32</v>
      </c>
      <c r="M611" s="4" t="s">
        <v>424</v>
      </c>
      <c r="N611" s="4" t="s">
        <v>2201</v>
      </c>
      <c r="O611" s="4" t="s">
        <v>2202</v>
      </c>
      <c r="P611" s="4" t="s">
        <v>2203</v>
      </c>
      <c r="Q611" s="4" t="s">
        <v>2192</v>
      </c>
      <c r="R611" s="4" t="s">
        <v>2193</v>
      </c>
      <c r="S611" s="4">
        <v>1</v>
      </c>
      <c r="T611" s="4" t="s">
        <v>584</v>
      </c>
      <c r="U611" s="4" t="s">
        <v>2195</v>
      </c>
      <c r="V611" s="4" t="s">
        <v>2196</v>
      </c>
      <c r="W611" s="4" t="s">
        <v>42</v>
      </c>
      <c r="X611" s="4" t="s">
        <v>43</v>
      </c>
    </row>
    <row r="612" spans="1:24" x14ac:dyDescent="0.25">
      <c r="A612" s="3">
        <v>610</v>
      </c>
      <c r="B612" s="4" t="s">
        <v>2187</v>
      </c>
      <c r="C612" s="4" t="s">
        <v>26</v>
      </c>
      <c r="D612" s="4" t="s">
        <v>27</v>
      </c>
      <c r="E612" s="4" t="s">
        <v>28</v>
      </c>
      <c r="F612" s="4">
        <v>2017</v>
      </c>
      <c r="G612" s="4">
        <v>96</v>
      </c>
      <c r="H612" s="4" t="s">
        <v>2200</v>
      </c>
      <c r="I612" s="4">
        <v>2</v>
      </c>
      <c r="J612" s="4" t="s">
        <v>30</v>
      </c>
      <c r="K612" s="4" t="s">
        <v>1723</v>
      </c>
      <c r="L612" s="4" t="s">
        <v>32</v>
      </c>
      <c r="M612" s="4" t="s">
        <v>424</v>
      </c>
      <c r="N612" s="4" t="s">
        <v>2201</v>
      </c>
      <c r="O612" s="4" t="s">
        <v>2202</v>
      </c>
      <c r="P612" s="4" t="s">
        <v>2197</v>
      </c>
      <c r="Q612" s="4" t="s">
        <v>2198</v>
      </c>
      <c r="R612" s="4" t="s">
        <v>2199</v>
      </c>
      <c r="S612" s="4">
        <v>1</v>
      </c>
      <c r="T612" s="4" t="s">
        <v>2194</v>
      </c>
      <c r="U612" s="4" t="s">
        <v>2195</v>
      </c>
      <c r="V612" s="4" t="s">
        <v>2196</v>
      </c>
      <c r="W612" s="4" t="s">
        <v>42</v>
      </c>
      <c r="X612" s="4" t="s">
        <v>43</v>
      </c>
    </row>
    <row r="613" spans="1:24" x14ac:dyDescent="0.25">
      <c r="A613" s="3">
        <v>611</v>
      </c>
      <c r="B613" s="4" t="s">
        <v>2187</v>
      </c>
      <c r="C613" s="4" t="s">
        <v>26</v>
      </c>
      <c r="D613" s="4" t="s">
        <v>27</v>
      </c>
      <c r="E613" s="4" t="s">
        <v>28</v>
      </c>
      <c r="F613" s="4">
        <v>2017</v>
      </c>
      <c r="G613" s="4">
        <v>96</v>
      </c>
      <c r="H613" s="4" t="s">
        <v>2204</v>
      </c>
      <c r="I613" s="4">
        <v>1</v>
      </c>
      <c r="J613" s="4" t="s">
        <v>30</v>
      </c>
      <c r="K613" s="4" t="s">
        <v>1723</v>
      </c>
      <c r="L613" s="4" t="s">
        <v>32</v>
      </c>
      <c r="M613" s="4" t="s">
        <v>424</v>
      </c>
      <c r="N613" s="4" t="s">
        <v>2205</v>
      </c>
      <c r="O613" s="4" t="s">
        <v>2206</v>
      </c>
      <c r="P613" s="4" t="s">
        <v>2207</v>
      </c>
      <c r="Q613" s="4" t="s">
        <v>2208</v>
      </c>
      <c r="R613" s="4" t="s">
        <v>2209</v>
      </c>
      <c r="S613" s="4">
        <v>1</v>
      </c>
      <c r="T613" s="4" t="s">
        <v>2210</v>
      </c>
      <c r="U613" s="4" t="s">
        <v>2211</v>
      </c>
      <c r="V613" s="4" t="s">
        <v>302</v>
      </c>
      <c r="W613" s="4" t="s">
        <v>42</v>
      </c>
      <c r="X613" s="4" t="s">
        <v>43</v>
      </c>
    </row>
    <row r="614" spans="1:24" x14ac:dyDescent="0.25">
      <c r="A614" s="3">
        <v>612</v>
      </c>
      <c r="B614" s="4" t="s">
        <v>2187</v>
      </c>
      <c r="C614" s="4" t="s">
        <v>26</v>
      </c>
      <c r="D614" s="4" t="s">
        <v>27</v>
      </c>
      <c r="E614" s="4" t="s">
        <v>28</v>
      </c>
      <c r="F614" s="4">
        <v>2017</v>
      </c>
      <c r="G614" s="4">
        <v>96</v>
      </c>
      <c r="H614" s="4" t="s">
        <v>2204</v>
      </c>
      <c r="I614" s="4">
        <v>2</v>
      </c>
      <c r="J614" s="4" t="s">
        <v>30</v>
      </c>
      <c r="K614" s="4" t="s">
        <v>1723</v>
      </c>
      <c r="L614" s="4" t="s">
        <v>32</v>
      </c>
      <c r="M614" s="4" t="s">
        <v>424</v>
      </c>
      <c r="N614" s="4" t="s">
        <v>2205</v>
      </c>
      <c r="O614" s="4" t="s">
        <v>2206</v>
      </c>
      <c r="P614" s="4" t="s">
        <v>2212</v>
      </c>
      <c r="Q614" s="4" t="s">
        <v>2213</v>
      </c>
      <c r="R614" s="4" t="s">
        <v>2214</v>
      </c>
      <c r="S614" s="4">
        <v>1</v>
      </c>
      <c r="T614" s="4" t="s">
        <v>2210</v>
      </c>
      <c r="U614" s="4" t="s">
        <v>2211</v>
      </c>
      <c r="V614" s="4" t="s">
        <v>302</v>
      </c>
      <c r="W614" s="4" t="s">
        <v>42</v>
      </c>
      <c r="X614" s="4" t="s">
        <v>43</v>
      </c>
    </row>
    <row r="615" spans="1:24" x14ac:dyDescent="0.25">
      <c r="A615" s="3">
        <v>613</v>
      </c>
      <c r="B615" s="4" t="s">
        <v>2187</v>
      </c>
      <c r="C615" s="4" t="s">
        <v>26</v>
      </c>
      <c r="D615" s="4" t="s">
        <v>27</v>
      </c>
      <c r="E615" s="4" t="s">
        <v>28</v>
      </c>
      <c r="F615" s="4">
        <v>2017</v>
      </c>
      <c r="G615" s="4">
        <v>96</v>
      </c>
      <c r="H615" s="4" t="s">
        <v>2215</v>
      </c>
      <c r="I615" s="4">
        <v>1</v>
      </c>
      <c r="J615" s="4" t="s">
        <v>30</v>
      </c>
      <c r="K615" s="4" t="s">
        <v>1723</v>
      </c>
      <c r="L615" s="4" t="s">
        <v>32</v>
      </c>
      <c r="M615" s="4" t="s">
        <v>424</v>
      </c>
      <c r="N615" s="4" t="s">
        <v>2216</v>
      </c>
      <c r="O615" s="4" t="s">
        <v>2217</v>
      </c>
      <c r="P615" s="4" t="s">
        <v>2218</v>
      </c>
      <c r="Q615" s="4" t="s">
        <v>2219</v>
      </c>
      <c r="R615" s="4" t="s">
        <v>2220</v>
      </c>
      <c r="S615" s="4">
        <v>1</v>
      </c>
      <c r="T615" s="4" t="s">
        <v>2194</v>
      </c>
      <c r="U615" s="4" t="s">
        <v>2195</v>
      </c>
      <c r="V615" s="4" t="s">
        <v>2196</v>
      </c>
      <c r="W615" s="4" t="s">
        <v>42</v>
      </c>
      <c r="X615" s="4" t="s">
        <v>43</v>
      </c>
    </row>
    <row r="616" spans="1:24" x14ac:dyDescent="0.25">
      <c r="A616" s="3">
        <v>614</v>
      </c>
      <c r="B616" s="4" t="s">
        <v>2187</v>
      </c>
      <c r="C616" s="4" t="s">
        <v>26</v>
      </c>
      <c r="D616" s="4" t="s">
        <v>27</v>
      </c>
      <c r="E616" s="4" t="s">
        <v>28</v>
      </c>
      <c r="F616" s="4">
        <v>2017</v>
      </c>
      <c r="G616" s="4">
        <v>96</v>
      </c>
      <c r="H616" s="4" t="s">
        <v>2215</v>
      </c>
      <c r="I616" s="4">
        <v>2</v>
      </c>
      <c r="J616" s="4" t="s">
        <v>30</v>
      </c>
      <c r="K616" s="4" t="s">
        <v>1723</v>
      </c>
      <c r="L616" s="4" t="s">
        <v>32</v>
      </c>
      <c r="M616" s="4" t="s">
        <v>424</v>
      </c>
      <c r="N616" s="4" t="s">
        <v>2216</v>
      </c>
      <c r="O616" s="4" t="s">
        <v>2217</v>
      </c>
      <c r="P616" s="4" t="s">
        <v>2221</v>
      </c>
      <c r="Q616" s="4" t="s">
        <v>2222</v>
      </c>
      <c r="R616" s="4" t="s">
        <v>2223</v>
      </c>
      <c r="S616" s="4">
        <v>1</v>
      </c>
      <c r="T616" s="4" t="s">
        <v>2194</v>
      </c>
      <c r="U616" s="4" t="s">
        <v>2195</v>
      </c>
      <c r="V616" s="4" t="s">
        <v>2196</v>
      </c>
      <c r="W616" s="4" t="s">
        <v>42</v>
      </c>
      <c r="X616" s="4" t="s">
        <v>43</v>
      </c>
    </row>
    <row r="617" spans="1:24" x14ac:dyDescent="0.25">
      <c r="A617" s="3">
        <v>615</v>
      </c>
      <c r="B617" s="4" t="s">
        <v>2187</v>
      </c>
      <c r="C617" s="4" t="s">
        <v>26</v>
      </c>
      <c r="D617" s="4" t="s">
        <v>27</v>
      </c>
      <c r="E617" s="4" t="s">
        <v>28</v>
      </c>
      <c r="F617" s="4">
        <v>2017</v>
      </c>
      <c r="G617" s="4">
        <v>96</v>
      </c>
      <c r="H617" s="4" t="s">
        <v>2215</v>
      </c>
      <c r="I617" s="4">
        <v>3</v>
      </c>
      <c r="J617" s="4" t="s">
        <v>30</v>
      </c>
      <c r="K617" s="4" t="s">
        <v>1723</v>
      </c>
      <c r="L617" s="4" t="s">
        <v>32</v>
      </c>
      <c r="M617" s="4" t="s">
        <v>424</v>
      </c>
      <c r="N617" s="4" t="s">
        <v>2216</v>
      </c>
      <c r="O617" s="4" t="s">
        <v>2217</v>
      </c>
      <c r="P617" s="4" t="s">
        <v>2197</v>
      </c>
      <c r="Q617" s="4" t="s">
        <v>2198</v>
      </c>
      <c r="R617" s="4" t="s">
        <v>2199</v>
      </c>
      <c r="S617" s="4">
        <v>1</v>
      </c>
      <c r="T617" s="4" t="s">
        <v>2194</v>
      </c>
      <c r="U617" s="4" t="s">
        <v>2195</v>
      </c>
      <c r="V617" s="4" t="s">
        <v>2196</v>
      </c>
      <c r="W617" s="4" t="s">
        <v>42</v>
      </c>
      <c r="X617" s="4" t="s">
        <v>43</v>
      </c>
    </row>
    <row r="618" spans="1:24" x14ac:dyDescent="0.25">
      <c r="A618" s="3">
        <v>616</v>
      </c>
      <c r="B618" s="4" t="s">
        <v>2187</v>
      </c>
      <c r="C618" s="4" t="s">
        <v>26</v>
      </c>
      <c r="D618" s="4" t="s">
        <v>27</v>
      </c>
      <c r="E618" s="4" t="s">
        <v>28</v>
      </c>
      <c r="F618" s="4">
        <v>2017</v>
      </c>
      <c r="G618" s="4">
        <v>96</v>
      </c>
      <c r="H618" s="4" t="s">
        <v>2224</v>
      </c>
      <c r="I618" s="4">
        <v>1</v>
      </c>
      <c r="J618" s="4" t="s">
        <v>30</v>
      </c>
      <c r="K618" s="4" t="s">
        <v>1723</v>
      </c>
      <c r="L618" s="4" t="s">
        <v>32</v>
      </c>
      <c r="M618" s="4" t="s">
        <v>424</v>
      </c>
      <c r="N618" s="4" t="s">
        <v>2225</v>
      </c>
      <c r="O618" s="4" t="s">
        <v>2217</v>
      </c>
      <c r="P618" s="4" t="s">
        <v>2226</v>
      </c>
      <c r="Q618" s="4" t="s">
        <v>2227</v>
      </c>
      <c r="R618" s="4" t="s">
        <v>2228</v>
      </c>
      <c r="S618" s="4">
        <v>1</v>
      </c>
      <c r="T618" s="4" t="s">
        <v>2194</v>
      </c>
      <c r="U618" s="4" t="s">
        <v>2195</v>
      </c>
      <c r="V618" s="4" t="s">
        <v>2196</v>
      </c>
      <c r="W618" s="4" t="s">
        <v>42</v>
      </c>
      <c r="X618" s="4" t="s">
        <v>43</v>
      </c>
    </row>
    <row r="619" spans="1:24" x14ac:dyDescent="0.25">
      <c r="A619" s="3">
        <v>617</v>
      </c>
      <c r="B619" s="4" t="s">
        <v>2187</v>
      </c>
      <c r="C619" s="4" t="s">
        <v>26</v>
      </c>
      <c r="D619" s="4" t="s">
        <v>27</v>
      </c>
      <c r="E619" s="4" t="s">
        <v>28</v>
      </c>
      <c r="F619" s="4">
        <v>2017</v>
      </c>
      <c r="G619" s="4">
        <v>96</v>
      </c>
      <c r="H619" s="4" t="s">
        <v>2224</v>
      </c>
      <c r="I619" s="4">
        <v>2</v>
      </c>
      <c r="J619" s="4" t="s">
        <v>30</v>
      </c>
      <c r="K619" s="4" t="s">
        <v>1723</v>
      </c>
      <c r="L619" s="4" t="s">
        <v>32</v>
      </c>
      <c r="M619" s="4" t="s">
        <v>424</v>
      </c>
      <c r="N619" s="4" t="s">
        <v>2225</v>
      </c>
      <c r="O619" s="4" t="s">
        <v>2217</v>
      </c>
      <c r="P619" s="4" t="s">
        <v>2229</v>
      </c>
      <c r="Q619" s="4" t="s">
        <v>2222</v>
      </c>
      <c r="R619" s="4" t="s">
        <v>2223</v>
      </c>
      <c r="S619" s="4">
        <v>1</v>
      </c>
      <c r="T619" s="4" t="s">
        <v>2194</v>
      </c>
      <c r="U619" s="4" t="s">
        <v>2195</v>
      </c>
      <c r="V619" s="4" t="s">
        <v>2196</v>
      </c>
      <c r="W619" s="4" t="s">
        <v>42</v>
      </c>
      <c r="X619" s="4" t="s">
        <v>43</v>
      </c>
    </row>
    <row r="620" spans="1:24" x14ac:dyDescent="0.25">
      <c r="A620" s="3">
        <v>618</v>
      </c>
      <c r="B620" s="4" t="s">
        <v>2187</v>
      </c>
      <c r="C620" s="4" t="s">
        <v>26</v>
      </c>
      <c r="D620" s="4" t="s">
        <v>27</v>
      </c>
      <c r="E620" s="4" t="s">
        <v>28</v>
      </c>
      <c r="F620" s="4">
        <v>2017</v>
      </c>
      <c r="G620" s="4">
        <v>96</v>
      </c>
      <c r="H620" s="4" t="s">
        <v>2224</v>
      </c>
      <c r="I620" s="4">
        <v>3</v>
      </c>
      <c r="J620" s="4" t="s">
        <v>30</v>
      </c>
      <c r="K620" s="4" t="s">
        <v>1723</v>
      </c>
      <c r="L620" s="4" t="s">
        <v>32</v>
      </c>
      <c r="M620" s="4" t="s">
        <v>424</v>
      </c>
      <c r="N620" s="4" t="s">
        <v>2225</v>
      </c>
      <c r="O620" s="4" t="s">
        <v>2217</v>
      </c>
      <c r="P620" s="4" t="s">
        <v>2197</v>
      </c>
      <c r="Q620" s="4" t="s">
        <v>2198</v>
      </c>
      <c r="R620" s="4" t="s">
        <v>2199</v>
      </c>
      <c r="S620" s="4">
        <v>1</v>
      </c>
      <c r="T620" s="4" t="s">
        <v>2194</v>
      </c>
      <c r="U620" s="4" t="s">
        <v>2195</v>
      </c>
      <c r="V620" s="4" t="s">
        <v>2196</v>
      </c>
      <c r="W620" s="4" t="s">
        <v>42</v>
      </c>
      <c r="X620" s="4" t="s">
        <v>43</v>
      </c>
    </row>
    <row r="621" spans="1:24" x14ac:dyDescent="0.25">
      <c r="A621" s="3">
        <v>619</v>
      </c>
      <c r="B621" s="4" t="s">
        <v>2187</v>
      </c>
      <c r="C621" s="4" t="s">
        <v>26</v>
      </c>
      <c r="D621" s="4" t="s">
        <v>27</v>
      </c>
      <c r="E621" s="4" t="s">
        <v>28</v>
      </c>
      <c r="F621" s="4">
        <v>2017</v>
      </c>
      <c r="G621" s="4">
        <v>96</v>
      </c>
      <c r="H621" s="4" t="s">
        <v>2230</v>
      </c>
      <c r="I621" s="4">
        <v>1</v>
      </c>
      <c r="J621" s="4" t="s">
        <v>30</v>
      </c>
      <c r="K621" s="4" t="s">
        <v>1723</v>
      </c>
      <c r="L621" s="4" t="s">
        <v>32</v>
      </c>
      <c r="M621" s="4" t="s">
        <v>424</v>
      </c>
      <c r="N621" s="4" t="s">
        <v>2231</v>
      </c>
      <c r="O621" s="4" t="s">
        <v>2232</v>
      </c>
      <c r="P621" s="4" t="s">
        <v>2233</v>
      </c>
      <c r="Q621" s="4" t="s">
        <v>2234</v>
      </c>
      <c r="R621" s="4" t="s">
        <v>2235</v>
      </c>
      <c r="S621" s="4">
        <v>1</v>
      </c>
      <c r="T621" s="4" t="s">
        <v>493</v>
      </c>
      <c r="U621" s="4" t="s">
        <v>2195</v>
      </c>
      <c r="V621" s="4" t="s">
        <v>494</v>
      </c>
      <c r="W621" s="4" t="s">
        <v>42</v>
      </c>
      <c r="X621" s="4" t="s">
        <v>43</v>
      </c>
    </row>
    <row r="622" spans="1:24" x14ac:dyDescent="0.25">
      <c r="A622" s="3">
        <v>620</v>
      </c>
      <c r="B622" s="4" t="s">
        <v>2187</v>
      </c>
      <c r="C622" s="4" t="s">
        <v>26</v>
      </c>
      <c r="D622" s="4" t="s">
        <v>27</v>
      </c>
      <c r="E622" s="4" t="s">
        <v>28</v>
      </c>
      <c r="F622" s="4">
        <v>2017</v>
      </c>
      <c r="G622" s="4">
        <v>96</v>
      </c>
      <c r="H622" s="4" t="s">
        <v>2236</v>
      </c>
      <c r="I622" s="4">
        <v>1</v>
      </c>
      <c r="J622" s="4" t="s">
        <v>30</v>
      </c>
      <c r="K622" s="4" t="s">
        <v>1723</v>
      </c>
      <c r="L622" s="4" t="s">
        <v>32</v>
      </c>
      <c r="M622" s="4" t="s">
        <v>424</v>
      </c>
      <c r="N622" s="4" t="s">
        <v>2237</v>
      </c>
      <c r="O622" s="4" t="s">
        <v>2238</v>
      </c>
      <c r="P622" s="4" t="s">
        <v>2239</v>
      </c>
      <c r="Q622" s="4" t="s">
        <v>2234</v>
      </c>
      <c r="R622" s="4" t="s">
        <v>2235</v>
      </c>
      <c r="S622" s="4">
        <v>1</v>
      </c>
      <c r="T622" s="4" t="s">
        <v>493</v>
      </c>
      <c r="U622" s="4" t="s">
        <v>2195</v>
      </c>
      <c r="V622" s="4" t="s">
        <v>494</v>
      </c>
      <c r="W622" s="4" t="s">
        <v>42</v>
      </c>
      <c r="X622" s="4" t="s">
        <v>43</v>
      </c>
    </row>
    <row r="623" spans="1:24" x14ac:dyDescent="0.25">
      <c r="A623" s="3">
        <v>621</v>
      </c>
      <c r="B623" s="4" t="s">
        <v>2187</v>
      </c>
      <c r="C623" s="4" t="s">
        <v>26</v>
      </c>
      <c r="D623" s="4" t="s">
        <v>27</v>
      </c>
      <c r="E623" s="4" t="s">
        <v>28</v>
      </c>
      <c r="F623" s="4">
        <v>2017</v>
      </c>
      <c r="G623" s="4">
        <v>96</v>
      </c>
      <c r="H623" s="4" t="s">
        <v>2236</v>
      </c>
      <c r="I623" s="4">
        <v>2</v>
      </c>
      <c r="J623" s="4" t="s">
        <v>30</v>
      </c>
      <c r="K623" s="4" t="s">
        <v>1723</v>
      </c>
      <c r="L623" s="4" t="s">
        <v>32</v>
      </c>
      <c r="M623" s="4" t="s">
        <v>424</v>
      </c>
      <c r="N623" s="4" t="s">
        <v>2237</v>
      </c>
      <c r="O623" s="4" t="s">
        <v>2238</v>
      </c>
      <c r="P623" s="4" t="s">
        <v>2240</v>
      </c>
      <c r="Q623" s="4" t="s">
        <v>2241</v>
      </c>
      <c r="R623" s="4" t="s">
        <v>2242</v>
      </c>
      <c r="S623" s="4">
        <v>1</v>
      </c>
      <c r="T623" s="4" t="s">
        <v>493</v>
      </c>
      <c r="U623" s="4" t="s">
        <v>2195</v>
      </c>
      <c r="V623" s="4" t="s">
        <v>494</v>
      </c>
      <c r="W623" s="4" t="s">
        <v>42</v>
      </c>
      <c r="X623" s="4" t="s">
        <v>43</v>
      </c>
    </row>
    <row r="624" spans="1:24" x14ac:dyDescent="0.25">
      <c r="A624" s="3">
        <v>622</v>
      </c>
      <c r="B624" s="4" t="s">
        <v>2187</v>
      </c>
      <c r="C624" s="4" t="s">
        <v>26</v>
      </c>
      <c r="D624" s="4" t="s">
        <v>27</v>
      </c>
      <c r="E624" s="4" t="s">
        <v>28</v>
      </c>
      <c r="F624" s="4">
        <v>2017</v>
      </c>
      <c r="G624" s="4">
        <v>96</v>
      </c>
      <c r="H624" s="4" t="s">
        <v>2236</v>
      </c>
      <c r="I624" s="4">
        <v>3</v>
      </c>
      <c r="J624" s="4" t="s">
        <v>30</v>
      </c>
      <c r="K624" s="4" t="s">
        <v>1723</v>
      </c>
      <c r="L624" s="4" t="s">
        <v>32</v>
      </c>
      <c r="M624" s="4" t="s">
        <v>424</v>
      </c>
      <c r="N624" s="4" t="s">
        <v>2237</v>
      </c>
      <c r="O624" s="4" t="s">
        <v>2238</v>
      </c>
      <c r="P624" s="4" t="s">
        <v>2243</v>
      </c>
      <c r="Q624" s="4" t="s">
        <v>2244</v>
      </c>
      <c r="R624" s="4" t="s">
        <v>2245</v>
      </c>
      <c r="S624" s="4">
        <v>1</v>
      </c>
      <c r="T624" s="4" t="s">
        <v>493</v>
      </c>
      <c r="U624" s="4" t="s">
        <v>2195</v>
      </c>
      <c r="V624" s="4" t="s">
        <v>494</v>
      </c>
      <c r="W624" s="4" t="s">
        <v>42</v>
      </c>
      <c r="X624" s="4" t="s">
        <v>43</v>
      </c>
    </row>
    <row r="625" spans="1:24" x14ac:dyDescent="0.25">
      <c r="A625" s="3">
        <v>623</v>
      </c>
      <c r="B625" s="4" t="s">
        <v>2187</v>
      </c>
      <c r="C625" s="4" t="s">
        <v>26</v>
      </c>
      <c r="D625" s="4" t="s">
        <v>27</v>
      </c>
      <c r="E625" s="4" t="s">
        <v>28</v>
      </c>
      <c r="F625" s="4">
        <v>2017</v>
      </c>
      <c r="G625" s="4">
        <v>96</v>
      </c>
      <c r="H625" s="4" t="s">
        <v>2246</v>
      </c>
      <c r="I625" s="4">
        <v>1</v>
      </c>
      <c r="J625" s="4" t="s">
        <v>30</v>
      </c>
      <c r="K625" s="4" t="s">
        <v>1723</v>
      </c>
      <c r="L625" s="4" t="s">
        <v>32</v>
      </c>
      <c r="M625" s="4" t="s">
        <v>424</v>
      </c>
      <c r="N625" s="4" t="s">
        <v>2247</v>
      </c>
      <c r="O625" s="4" t="s">
        <v>70</v>
      </c>
      <c r="P625" s="4" t="s">
        <v>71</v>
      </c>
      <c r="Q625" s="4" t="s">
        <v>72</v>
      </c>
      <c r="R625" s="4" t="s">
        <v>2242</v>
      </c>
      <c r="S625" s="4">
        <v>1</v>
      </c>
      <c r="T625" s="4" t="s">
        <v>493</v>
      </c>
      <c r="U625" s="4" t="s">
        <v>2195</v>
      </c>
      <c r="V625" s="4" t="s">
        <v>494</v>
      </c>
      <c r="W625" s="4" t="s">
        <v>42</v>
      </c>
      <c r="X625" s="4" t="s">
        <v>43</v>
      </c>
    </row>
    <row r="626" spans="1:24" x14ac:dyDescent="0.25">
      <c r="A626" s="3">
        <v>624</v>
      </c>
      <c r="B626" s="4" t="s">
        <v>2187</v>
      </c>
      <c r="C626" s="4" t="s">
        <v>26</v>
      </c>
      <c r="D626" s="4" t="s">
        <v>27</v>
      </c>
      <c r="E626" s="4" t="s">
        <v>28</v>
      </c>
      <c r="F626" s="4">
        <v>2017</v>
      </c>
      <c r="G626" s="4">
        <v>96</v>
      </c>
      <c r="H626" s="4" t="s">
        <v>2246</v>
      </c>
      <c r="I626" s="4">
        <v>2</v>
      </c>
      <c r="J626" s="4" t="s">
        <v>30</v>
      </c>
      <c r="K626" s="4" t="s">
        <v>1723</v>
      </c>
      <c r="L626" s="4" t="s">
        <v>32</v>
      </c>
      <c r="M626" s="4" t="s">
        <v>424</v>
      </c>
      <c r="N626" s="4" t="s">
        <v>2247</v>
      </c>
      <c r="O626" s="4" t="s">
        <v>70</v>
      </c>
      <c r="P626" s="4" t="s">
        <v>2248</v>
      </c>
      <c r="Q626" s="4" t="s">
        <v>2249</v>
      </c>
      <c r="R626" s="4" t="s">
        <v>2245</v>
      </c>
      <c r="S626" s="4">
        <v>1</v>
      </c>
      <c r="T626" s="4" t="s">
        <v>493</v>
      </c>
      <c r="U626" s="4" t="s">
        <v>2195</v>
      </c>
      <c r="V626" s="4" t="s">
        <v>494</v>
      </c>
      <c r="W626" s="4" t="s">
        <v>42</v>
      </c>
      <c r="X626" s="4" t="s">
        <v>43</v>
      </c>
    </row>
    <row r="627" spans="1:24" x14ac:dyDescent="0.25">
      <c r="A627" s="3">
        <v>625</v>
      </c>
      <c r="B627" s="4" t="s">
        <v>2187</v>
      </c>
      <c r="C627" s="4" t="s">
        <v>26</v>
      </c>
      <c r="D627" s="4" t="s">
        <v>27</v>
      </c>
      <c r="E627" s="4" t="s">
        <v>28</v>
      </c>
      <c r="F627" s="4">
        <v>2017</v>
      </c>
      <c r="G627" s="4">
        <v>96</v>
      </c>
      <c r="H627" s="4" t="s">
        <v>2246</v>
      </c>
      <c r="I627" s="4">
        <v>3</v>
      </c>
      <c r="J627" s="4" t="s">
        <v>30</v>
      </c>
      <c r="K627" s="4" t="s">
        <v>1723</v>
      </c>
      <c r="L627" s="4" t="s">
        <v>32</v>
      </c>
      <c r="M627" s="4" t="s">
        <v>424</v>
      </c>
      <c r="N627" s="4" t="s">
        <v>2247</v>
      </c>
      <c r="O627" s="4" t="s">
        <v>70</v>
      </c>
      <c r="P627" s="4" t="s">
        <v>2250</v>
      </c>
      <c r="Q627" s="4" t="s">
        <v>81</v>
      </c>
      <c r="R627" s="4" t="s">
        <v>82</v>
      </c>
      <c r="S627" s="4">
        <v>1</v>
      </c>
      <c r="T627" s="4" t="s">
        <v>493</v>
      </c>
      <c r="U627" s="4" t="s">
        <v>2195</v>
      </c>
      <c r="V627" s="4" t="s">
        <v>494</v>
      </c>
      <c r="W627" s="4" t="s">
        <v>42</v>
      </c>
      <c r="X627" s="4" t="s">
        <v>43</v>
      </c>
    </row>
    <row r="628" spans="1:24" x14ac:dyDescent="0.25">
      <c r="A628" s="3">
        <v>626</v>
      </c>
      <c r="B628" s="4" t="s">
        <v>2187</v>
      </c>
      <c r="C628" s="4" t="s">
        <v>26</v>
      </c>
      <c r="D628" s="4" t="s">
        <v>27</v>
      </c>
      <c r="E628" s="4" t="s">
        <v>28</v>
      </c>
      <c r="F628" s="4">
        <v>2017</v>
      </c>
      <c r="G628" s="4">
        <v>96</v>
      </c>
      <c r="H628" s="4" t="s">
        <v>2246</v>
      </c>
      <c r="I628" s="4">
        <v>4</v>
      </c>
      <c r="J628" s="4" t="s">
        <v>30</v>
      </c>
      <c r="K628" s="4" t="s">
        <v>1723</v>
      </c>
      <c r="L628" s="4" t="s">
        <v>32</v>
      </c>
      <c r="M628" s="4" t="s">
        <v>424</v>
      </c>
      <c r="N628" s="4" t="s">
        <v>2247</v>
      </c>
      <c r="O628" s="4" t="s">
        <v>70</v>
      </c>
      <c r="P628" s="4" t="s">
        <v>85</v>
      </c>
      <c r="Q628" s="4" t="s">
        <v>86</v>
      </c>
      <c r="R628" s="4" t="s">
        <v>2251</v>
      </c>
      <c r="S628" s="4">
        <v>1</v>
      </c>
      <c r="T628" s="4" t="s">
        <v>493</v>
      </c>
      <c r="U628" s="4" t="s">
        <v>2195</v>
      </c>
      <c r="V628" s="4" t="s">
        <v>494</v>
      </c>
      <c r="W628" s="4" t="s">
        <v>42</v>
      </c>
      <c r="X628" s="4" t="s">
        <v>43</v>
      </c>
    </row>
    <row r="629" spans="1:24" x14ac:dyDescent="0.25">
      <c r="A629" s="3">
        <v>627</v>
      </c>
      <c r="B629" s="4" t="s">
        <v>2187</v>
      </c>
      <c r="C629" s="4" t="s">
        <v>26</v>
      </c>
      <c r="D629" s="4" t="s">
        <v>27</v>
      </c>
      <c r="E629" s="4" t="s">
        <v>28</v>
      </c>
      <c r="F629" s="4">
        <v>2017</v>
      </c>
      <c r="G629" s="4">
        <v>96</v>
      </c>
      <c r="H629" s="4" t="s">
        <v>2246</v>
      </c>
      <c r="I629" s="4">
        <v>5</v>
      </c>
      <c r="J629" s="4" t="s">
        <v>30</v>
      </c>
      <c r="K629" s="4" t="s">
        <v>1723</v>
      </c>
      <c r="L629" s="4" t="s">
        <v>32</v>
      </c>
      <c r="M629" s="4" t="s">
        <v>424</v>
      </c>
      <c r="N629" s="4" t="s">
        <v>2247</v>
      </c>
      <c r="O629" s="4" t="s">
        <v>70</v>
      </c>
      <c r="P629" s="4" t="s">
        <v>2252</v>
      </c>
      <c r="Q629" s="4" t="s">
        <v>2253</v>
      </c>
      <c r="R629" s="4" t="s">
        <v>2254</v>
      </c>
      <c r="S629" s="4">
        <v>1</v>
      </c>
      <c r="T629" s="4" t="s">
        <v>493</v>
      </c>
      <c r="U629" s="4" t="s">
        <v>2195</v>
      </c>
      <c r="V629" s="4" t="s">
        <v>494</v>
      </c>
      <c r="W629" s="4" t="s">
        <v>42</v>
      </c>
      <c r="X629" s="4" t="s">
        <v>43</v>
      </c>
    </row>
    <row r="630" spans="1:24" x14ac:dyDescent="0.25">
      <c r="A630" s="3">
        <v>628</v>
      </c>
      <c r="B630" s="4" t="s">
        <v>1766</v>
      </c>
      <c r="C630" s="4" t="s">
        <v>26</v>
      </c>
      <c r="D630" s="4" t="s">
        <v>27</v>
      </c>
      <c r="E630" s="4" t="s">
        <v>28</v>
      </c>
      <c r="F630" s="4">
        <v>2017</v>
      </c>
      <c r="G630" s="4">
        <v>102</v>
      </c>
      <c r="H630" s="4" t="s">
        <v>2246</v>
      </c>
      <c r="I630" s="4">
        <v>1</v>
      </c>
      <c r="J630" s="4" t="s">
        <v>30</v>
      </c>
      <c r="K630" s="4" t="s">
        <v>1723</v>
      </c>
      <c r="L630" s="4" t="s">
        <v>1017</v>
      </c>
      <c r="M630" s="4" t="s">
        <v>33</v>
      </c>
      <c r="N630" s="4" t="s">
        <v>2255</v>
      </c>
      <c r="O630" s="4" t="s">
        <v>2256</v>
      </c>
      <c r="P630" s="4" t="s">
        <v>2257</v>
      </c>
      <c r="Q630" s="4" t="s">
        <v>2258</v>
      </c>
      <c r="R630" s="4" t="s">
        <v>2259</v>
      </c>
      <c r="S630" s="4">
        <v>1</v>
      </c>
      <c r="T630" s="4" t="s">
        <v>655</v>
      </c>
      <c r="U630" s="4" t="s">
        <v>2260</v>
      </c>
      <c r="V630" s="4" t="s">
        <v>1816</v>
      </c>
      <c r="W630" s="4" t="s">
        <v>42</v>
      </c>
      <c r="X630" s="4" t="s">
        <v>43</v>
      </c>
    </row>
    <row r="631" spans="1:24" x14ac:dyDescent="0.25">
      <c r="A631" s="3">
        <v>629</v>
      </c>
      <c r="B631" s="4" t="s">
        <v>1766</v>
      </c>
      <c r="C631" s="4" t="s">
        <v>26</v>
      </c>
      <c r="D631" s="4" t="s">
        <v>27</v>
      </c>
      <c r="E631" s="4" t="s">
        <v>28</v>
      </c>
      <c r="F631" s="4">
        <v>2017</v>
      </c>
      <c r="G631" s="4">
        <v>102</v>
      </c>
      <c r="H631" s="4" t="s">
        <v>2246</v>
      </c>
      <c r="I631" s="4">
        <v>2</v>
      </c>
      <c r="J631" s="4" t="s">
        <v>30</v>
      </c>
      <c r="K631" s="4" t="s">
        <v>1723</v>
      </c>
      <c r="L631" s="4" t="s">
        <v>1017</v>
      </c>
      <c r="M631" s="4" t="s">
        <v>33</v>
      </c>
      <c r="N631" s="4" t="s">
        <v>2255</v>
      </c>
      <c r="O631" s="4" t="s">
        <v>2256</v>
      </c>
      <c r="P631" s="4" t="s">
        <v>2261</v>
      </c>
      <c r="Q631" s="4" t="s">
        <v>2262</v>
      </c>
      <c r="R631" s="4" t="s">
        <v>2263</v>
      </c>
      <c r="S631" s="4">
        <v>2</v>
      </c>
      <c r="T631" s="4" t="s">
        <v>655</v>
      </c>
      <c r="U631" s="4" t="s">
        <v>2260</v>
      </c>
      <c r="V631" s="4" t="s">
        <v>1816</v>
      </c>
      <c r="W631" s="4" t="s">
        <v>42</v>
      </c>
      <c r="X631" s="4" t="s">
        <v>43</v>
      </c>
    </row>
    <row r="632" spans="1:24" x14ac:dyDescent="0.25">
      <c r="A632" s="3">
        <v>630</v>
      </c>
      <c r="B632" s="4" t="s">
        <v>1766</v>
      </c>
      <c r="C632" s="4" t="s">
        <v>26</v>
      </c>
      <c r="D632" s="4" t="s">
        <v>27</v>
      </c>
      <c r="E632" s="4" t="s">
        <v>28</v>
      </c>
      <c r="F632" s="4">
        <v>2017</v>
      </c>
      <c r="G632" s="4">
        <v>102</v>
      </c>
      <c r="H632" s="4" t="s">
        <v>2246</v>
      </c>
      <c r="I632" s="4">
        <v>3</v>
      </c>
      <c r="J632" s="4" t="s">
        <v>30</v>
      </c>
      <c r="K632" s="4" t="s">
        <v>1723</v>
      </c>
      <c r="L632" s="4" t="s">
        <v>1017</v>
      </c>
      <c r="M632" s="4" t="s">
        <v>33</v>
      </c>
      <c r="N632" s="4" t="s">
        <v>2255</v>
      </c>
      <c r="O632" s="4" t="s">
        <v>2256</v>
      </c>
      <c r="P632" s="4" t="s">
        <v>2264</v>
      </c>
      <c r="Q632" s="4" t="s">
        <v>2027</v>
      </c>
      <c r="R632" s="4" t="s">
        <v>2028</v>
      </c>
      <c r="S632" s="4">
        <v>1</v>
      </c>
      <c r="T632" s="4" t="s">
        <v>655</v>
      </c>
      <c r="U632" s="4" t="s">
        <v>2260</v>
      </c>
      <c r="V632" s="4" t="s">
        <v>1816</v>
      </c>
      <c r="W632" s="4" t="s">
        <v>42</v>
      </c>
      <c r="X632" s="4" t="s">
        <v>43</v>
      </c>
    </row>
    <row r="633" spans="1:24" x14ac:dyDescent="0.25">
      <c r="A633" s="3">
        <v>631</v>
      </c>
      <c r="B633" s="4" t="s">
        <v>1766</v>
      </c>
      <c r="C633" s="4" t="s">
        <v>26</v>
      </c>
      <c r="D633" s="4" t="s">
        <v>27</v>
      </c>
      <c r="E633" s="4" t="s">
        <v>28</v>
      </c>
      <c r="F633" s="4">
        <v>2017</v>
      </c>
      <c r="G633" s="4">
        <v>102</v>
      </c>
      <c r="H633" s="4" t="s">
        <v>2246</v>
      </c>
      <c r="I633" s="4">
        <v>4</v>
      </c>
      <c r="J633" s="4" t="s">
        <v>30</v>
      </c>
      <c r="K633" s="4" t="s">
        <v>1723</v>
      </c>
      <c r="L633" s="4" t="s">
        <v>1017</v>
      </c>
      <c r="M633" s="4" t="s">
        <v>33</v>
      </c>
      <c r="N633" s="4" t="s">
        <v>2255</v>
      </c>
      <c r="O633" s="4" t="s">
        <v>2265</v>
      </c>
      <c r="P633" s="4" t="s">
        <v>2266</v>
      </c>
      <c r="Q633" s="4" t="s">
        <v>2030</v>
      </c>
      <c r="R633" s="4" t="s">
        <v>2267</v>
      </c>
      <c r="S633" s="4">
        <v>1</v>
      </c>
      <c r="T633" s="4" t="s">
        <v>655</v>
      </c>
      <c r="U633" s="4" t="s">
        <v>2268</v>
      </c>
      <c r="V633" s="4" t="s">
        <v>1839</v>
      </c>
      <c r="W633" s="4" t="s">
        <v>42</v>
      </c>
      <c r="X633" s="4" t="s">
        <v>43</v>
      </c>
    </row>
    <row r="634" spans="1:24" x14ac:dyDescent="0.25">
      <c r="A634" s="3">
        <v>632</v>
      </c>
      <c r="B634" s="4" t="s">
        <v>1751</v>
      </c>
      <c r="C634" s="4" t="s">
        <v>26</v>
      </c>
      <c r="D634" s="4" t="s">
        <v>27</v>
      </c>
      <c r="E634" s="4" t="s">
        <v>28</v>
      </c>
      <c r="F634" s="4">
        <v>2016</v>
      </c>
      <c r="G634" s="4">
        <v>119</v>
      </c>
      <c r="H634" s="4" t="s">
        <v>2246</v>
      </c>
      <c r="I634" s="4">
        <v>1</v>
      </c>
      <c r="J634" s="4" t="s">
        <v>30</v>
      </c>
      <c r="K634" s="4" t="s">
        <v>1723</v>
      </c>
      <c r="L634" s="4" t="s">
        <v>32</v>
      </c>
      <c r="M634" s="4" t="s">
        <v>424</v>
      </c>
      <c r="N634" s="4" t="s">
        <v>2269</v>
      </c>
      <c r="O634" s="4" t="s">
        <v>2270</v>
      </c>
      <c r="P634" s="4" t="s">
        <v>1807</v>
      </c>
      <c r="Q634" s="4" t="s">
        <v>1808</v>
      </c>
      <c r="R634" s="4" t="s">
        <v>2271</v>
      </c>
      <c r="S634" s="4">
        <v>100</v>
      </c>
      <c r="T634" s="4" t="s">
        <v>297</v>
      </c>
      <c r="U634" s="4" t="s">
        <v>95</v>
      </c>
      <c r="V634" s="4" t="s">
        <v>1809</v>
      </c>
      <c r="W634" s="4" t="s">
        <v>42</v>
      </c>
      <c r="X634" s="4" t="s">
        <v>43</v>
      </c>
    </row>
    <row r="635" spans="1:24" x14ac:dyDescent="0.25">
      <c r="A635" s="3">
        <v>633</v>
      </c>
      <c r="B635" s="4" t="s">
        <v>1734</v>
      </c>
      <c r="C635" s="4" t="s">
        <v>26</v>
      </c>
      <c r="D635" s="4" t="s">
        <v>27</v>
      </c>
      <c r="E635" s="4" t="s">
        <v>28</v>
      </c>
      <c r="F635" s="4">
        <v>2018</v>
      </c>
      <c r="G635" s="4">
        <v>203</v>
      </c>
      <c r="H635" s="4" t="s">
        <v>2246</v>
      </c>
      <c r="I635" s="4">
        <v>1</v>
      </c>
      <c r="J635" s="4" t="s">
        <v>30</v>
      </c>
      <c r="K635" s="4" t="s">
        <v>1723</v>
      </c>
      <c r="L635" s="4" t="s">
        <v>32</v>
      </c>
      <c r="M635" s="4" t="s">
        <v>424</v>
      </c>
      <c r="N635" s="4" t="s">
        <v>2272</v>
      </c>
      <c r="O635" s="4" t="s">
        <v>2273</v>
      </c>
      <c r="P635" s="4" t="s">
        <v>2274</v>
      </c>
      <c r="Q635" s="4" t="s">
        <v>2130</v>
      </c>
      <c r="R635" s="4" t="s">
        <v>2275</v>
      </c>
      <c r="S635" s="4">
        <v>1</v>
      </c>
      <c r="T635" s="4" t="s">
        <v>168</v>
      </c>
      <c r="U635" s="4" t="s">
        <v>2276</v>
      </c>
      <c r="V635" s="4" t="s">
        <v>2277</v>
      </c>
      <c r="W635" s="4" t="s">
        <v>42</v>
      </c>
      <c r="X635" s="4" t="s">
        <v>1743</v>
      </c>
    </row>
    <row r="636" spans="1:24" x14ac:dyDescent="0.25">
      <c r="A636" s="3">
        <v>634</v>
      </c>
      <c r="B636" s="4" t="s">
        <v>1734</v>
      </c>
      <c r="C636" s="4" t="s">
        <v>26</v>
      </c>
      <c r="D636" s="4" t="s">
        <v>27</v>
      </c>
      <c r="E636" s="4" t="s">
        <v>28</v>
      </c>
      <c r="F636" s="4">
        <v>2018</v>
      </c>
      <c r="G636" s="4">
        <v>203</v>
      </c>
      <c r="H636" s="4" t="s">
        <v>2246</v>
      </c>
      <c r="I636" s="4">
        <v>2</v>
      </c>
      <c r="J636" s="4" t="s">
        <v>30</v>
      </c>
      <c r="K636" s="4" t="s">
        <v>1723</v>
      </c>
      <c r="L636" s="4" t="s">
        <v>32</v>
      </c>
      <c r="M636" s="4" t="s">
        <v>424</v>
      </c>
      <c r="N636" s="4" t="s">
        <v>2272</v>
      </c>
      <c r="O636" s="4" t="s">
        <v>2273</v>
      </c>
      <c r="P636" s="4" t="s">
        <v>2278</v>
      </c>
      <c r="Q636" s="4" t="s">
        <v>2279</v>
      </c>
      <c r="R636" s="4" t="s">
        <v>2280</v>
      </c>
      <c r="S636" s="4">
        <v>1</v>
      </c>
      <c r="T636" s="4" t="s">
        <v>168</v>
      </c>
      <c r="U636" s="4" t="s">
        <v>2276</v>
      </c>
      <c r="V636" s="4" t="s">
        <v>2277</v>
      </c>
      <c r="W636" s="4" t="s">
        <v>42</v>
      </c>
      <c r="X636" s="4" t="s">
        <v>1743</v>
      </c>
    </row>
    <row r="637" spans="1:24" x14ac:dyDescent="0.25">
      <c r="A637" s="3">
        <v>635</v>
      </c>
      <c r="B637" s="4" t="s">
        <v>1734</v>
      </c>
      <c r="C637" s="4" t="s">
        <v>26</v>
      </c>
      <c r="D637" s="4" t="s">
        <v>27</v>
      </c>
      <c r="E637" s="4" t="s">
        <v>28</v>
      </c>
      <c r="F637" s="4">
        <v>2018</v>
      </c>
      <c r="G637" s="4">
        <v>203</v>
      </c>
      <c r="H637" s="4" t="s">
        <v>2246</v>
      </c>
      <c r="I637" s="4">
        <v>3</v>
      </c>
      <c r="J637" s="4" t="s">
        <v>30</v>
      </c>
      <c r="K637" s="4" t="s">
        <v>1723</v>
      </c>
      <c r="L637" s="4" t="s">
        <v>32</v>
      </c>
      <c r="M637" s="4" t="s">
        <v>424</v>
      </c>
      <c r="N637" s="4" t="s">
        <v>2272</v>
      </c>
      <c r="O637" s="4" t="s">
        <v>2273</v>
      </c>
      <c r="P637" s="4" t="s">
        <v>2281</v>
      </c>
      <c r="Q637" s="4" t="s">
        <v>2282</v>
      </c>
      <c r="R637" s="4" t="s">
        <v>2275</v>
      </c>
      <c r="S637" s="4">
        <v>1</v>
      </c>
      <c r="T637" s="4" t="s">
        <v>168</v>
      </c>
      <c r="U637" s="4" t="s">
        <v>2276</v>
      </c>
      <c r="V637" s="4" t="s">
        <v>2277</v>
      </c>
      <c r="W637" s="4" t="s">
        <v>42</v>
      </c>
      <c r="X637" s="4" t="s">
        <v>1743</v>
      </c>
    </row>
    <row r="638" spans="1:24" x14ac:dyDescent="0.25">
      <c r="A638" s="3">
        <v>636</v>
      </c>
      <c r="B638" s="4" t="s">
        <v>2283</v>
      </c>
      <c r="C638" s="4" t="s">
        <v>26</v>
      </c>
      <c r="D638" s="4" t="s">
        <v>27</v>
      </c>
      <c r="E638" s="4" t="s">
        <v>28</v>
      </c>
      <c r="F638" s="4">
        <v>2018</v>
      </c>
      <c r="G638" s="4">
        <v>91</v>
      </c>
      <c r="H638" s="4" t="s">
        <v>2246</v>
      </c>
      <c r="I638" s="4">
        <v>1</v>
      </c>
      <c r="J638" s="4" t="s">
        <v>30</v>
      </c>
      <c r="K638" s="4" t="s">
        <v>1723</v>
      </c>
      <c r="L638" s="4" t="s">
        <v>32</v>
      </c>
      <c r="M638" s="4" t="s">
        <v>424</v>
      </c>
      <c r="N638" s="4" t="s">
        <v>2284</v>
      </c>
      <c r="O638" s="4" t="s">
        <v>2285</v>
      </c>
      <c r="P638" s="4" t="s">
        <v>2286</v>
      </c>
      <c r="Q638" s="4" t="s">
        <v>2287</v>
      </c>
      <c r="R638" s="4" t="s">
        <v>2288</v>
      </c>
      <c r="S638" s="4">
        <v>1</v>
      </c>
      <c r="T638" s="4" t="s">
        <v>2289</v>
      </c>
      <c r="U638" s="4" t="s">
        <v>2290</v>
      </c>
      <c r="V638" s="4" t="s">
        <v>2291</v>
      </c>
      <c r="W638" s="4" t="s">
        <v>42</v>
      </c>
      <c r="X638" s="4" t="s">
        <v>43</v>
      </c>
    </row>
    <row r="639" spans="1:24" x14ac:dyDescent="0.25">
      <c r="A639" s="3">
        <v>637</v>
      </c>
      <c r="B639" s="4" t="s">
        <v>2283</v>
      </c>
      <c r="C639" s="4" t="s">
        <v>26</v>
      </c>
      <c r="D639" s="4" t="s">
        <v>27</v>
      </c>
      <c r="E639" s="4" t="s">
        <v>28</v>
      </c>
      <c r="F639" s="4">
        <v>2018</v>
      </c>
      <c r="G639" s="4">
        <v>91</v>
      </c>
      <c r="H639" s="4" t="s">
        <v>2246</v>
      </c>
      <c r="I639" s="4">
        <v>2</v>
      </c>
      <c r="J639" s="4" t="s">
        <v>30</v>
      </c>
      <c r="K639" s="4" t="s">
        <v>1723</v>
      </c>
      <c r="L639" s="4" t="s">
        <v>32</v>
      </c>
      <c r="M639" s="4" t="s">
        <v>424</v>
      </c>
      <c r="N639" s="4" t="s">
        <v>2284</v>
      </c>
      <c r="O639" s="4" t="s">
        <v>2285</v>
      </c>
      <c r="P639" s="4" t="s">
        <v>2292</v>
      </c>
      <c r="Q639" s="4" t="s">
        <v>98</v>
      </c>
      <c r="R639" s="4" t="s">
        <v>2293</v>
      </c>
      <c r="S639" s="4">
        <v>1</v>
      </c>
      <c r="T639" s="4" t="s">
        <v>2289</v>
      </c>
      <c r="U639" s="4" t="s">
        <v>2290</v>
      </c>
      <c r="V639" s="4" t="s">
        <v>2291</v>
      </c>
      <c r="W639" s="4" t="s">
        <v>42</v>
      </c>
      <c r="X639" s="4" t="s">
        <v>43</v>
      </c>
    </row>
    <row r="640" spans="1:24" x14ac:dyDescent="0.25">
      <c r="A640" s="3">
        <v>638</v>
      </c>
      <c r="B640" s="4" t="s">
        <v>2283</v>
      </c>
      <c r="C640" s="4" t="s">
        <v>26</v>
      </c>
      <c r="D640" s="4" t="s">
        <v>27</v>
      </c>
      <c r="E640" s="4" t="s">
        <v>28</v>
      </c>
      <c r="F640" s="4">
        <v>2018</v>
      </c>
      <c r="G640" s="4">
        <v>91</v>
      </c>
      <c r="H640" s="4" t="s">
        <v>2246</v>
      </c>
      <c r="I640" s="4">
        <v>3</v>
      </c>
      <c r="J640" s="4" t="s">
        <v>30</v>
      </c>
      <c r="K640" s="4" t="s">
        <v>1723</v>
      </c>
      <c r="L640" s="4" t="s">
        <v>32</v>
      </c>
      <c r="M640" s="4" t="s">
        <v>424</v>
      </c>
      <c r="N640" s="4" t="s">
        <v>2284</v>
      </c>
      <c r="O640" s="4" t="s">
        <v>2285</v>
      </c>
      <c r="P640" s="4" t="s">
        <v>2294</v>
      </c>
      <c r="Q640" s="4" t="s">
        <v>2295</v>
      </c>
      <c r="R640" s="4" t="s">
        <v>2296</v>
      </c>
      <c r="S640" s="4">
        <v>1</v>
      </c>
      <c r="T640" s="4" t="s">
        <v>2289</v>
      </c>
      <c r="U640" s="4" t="s">
        <v>2290</v>
      </c>
      <c r="V640" s="4" t="s">
        <v>2291</v>
      </c>
      <c r="W640" s="4" t="s">
        <v>42</v>
      </c>
      <c r="X640" s="4" t="s">
        <v>43</v>
      </c>
    </row>
    <row r="641" spans="1:24" x14ac:dyDescent="0.25">
      <c r="A641" s="3">
        <v>639</v>
      </c>
      <c r="B641" s="4" t="s">
        <v>25</v>
      </c>
      <c r="C641" s="4" t="s">
        <v>26</v>
      </c>
      <c r="D641" s="4" t="s">
        <v>27</v>
      </c>
      <c r="E641" s="4" t="s">
        <v>28</v>
      </c>
      <c r="F641" s="4">
        <v>2015</v>
      </c>
      <c r="G641" s="4">
        <v>117</v>
      </c>
      <c r="H641" s="4" t="s">
        <v>2246</v>
      </c>
      <c r="I641" s="4">
        <v>1</v>
      </c>
      <c r="J641" s="4" t="s">
        <v>30</v>
      </c>
      <c r="K641" s="4" t="s">
        <v>1723</v>
      </c>
      <c r="L641" s="4" t="s">
        <v>32</v>
      </c>
      <c r="M641" s="4" t="s">
        <v>68</v>
      </c>
      <c r="N641" s="4" t="s">
        <v>2297</v>
      </c>
      <c r="O641" s="4" t="s">
        <v>2298</v>
      </c>
      <c r="P641" s="4" t="s">
        <v>2299</v>
      </c>
      <c r="Q641" s="4" t="s">
        <v>2300</v>
      </c>
      <c r="R641" s="4" t="s">
        <v>2301</v>
      </c>
      <c r="S641" s="4">
        <v>1</v>
      </c>
      <c r="T641" s="4" t="s">
        <v>2302</v>
      </c>
      <c r="U641" s="4" t="s">
        <v>2303</v>
      </c>
      <c r="V641" s="4" t="s">
        <v>2304</v>
      </c>
      <c r="W641" s="4" t="s">
        <v>42</v>
      </c>
      <c r="X641" s="4" t="s">
        <v>43</v>
      </c>
    </row>
    <row r="642" spans="1:24" x14ac:dyDescent="0.25">
      <c r="A642" s="3">
        <v>640</v>
      </c>
      <c r="B642" s="4" t="s">
        <v>2305</v>
      </c>
      <c r="C642" s="4" t="s">
        <v>26</v>
      </c>
      <c r="D642" s="4" t="s">
        <v>27</v>
      </c>
      <c r="E642" s="4" t="s">
        <v>28</v>
      </c>
      <c r="F642" s="4">
        <v>2016</v>
      </c>
      <c r="G642" s="4">
        <v>115</v>
      </c>
      <c r="H642" s="4" t="s">
        <v>2246</v>
      </c>
      <c r="I642" s="4">
        <v>1</v>
      </c>
      <c r="J642" s="4" t="s">
        <v>30</v>
      </c>
      <c r="K642" s="4" t="s">
        <v>1723</v>
      </c>
      <c r="L642" s="4" t="s">
        <v>32</v>
      </c>
      <c r="M642" s="4" t="s">
        <v>424</v>
      </c>
      <c r="N642" s="4" t="s">
        <v>2306</v>
      </c>
      <c r="O642" s="4" t="s">
        <v>436</v>
      </c>
      <c r="P642" s="4" t="s">
        <v>2307</v>
      </c>
      <c r="Q642" s="4" t="s">
        <v>432</v>
      </c>
      <c r="R642" s="4" t="s">
        <v>2308</v>
      </c>
      <c r="S642" s="4">
        <v>1</v>
      </c>
      <c r="T642" s="4" t="s">
        <v>440</v>
      </c>
      <c r="U642" s="4" t="s">
        <v>2309</v>
      </c>
      <c r="V642" s="4" t="s">
        <v>100</v>
      </c>
      <c r="W642" s="4" t="s">
        <v>42</v>
      </c>
      <c r="X642" s="4" t="s">
        <v>43</v>
      </c>
    </row>
    <row r="643" spans="1:24" x14ac:dyDescent="0.25">
      <c r="A643" s="3">
        <v>641</v>
      </c>
      <c r="B643" s="4" t="s">
        <v>2305</v>
      </c>
      <c r="C643" s="4" t="s">
        <v>26</v>
      </c>
      <c r="D643" s="4" t="s">
        <v>27</v>
      </c>
      <c r="E643" s="4" t="s">
        <v>28</v>
      </c>
      <c r="F643" s="4">
        <v>2016</v>
      </c>
      <c r="G643" s="4">
        <v>115</v>
      </c>
      <c r="H643" s="4" t="s">
        <v>2246</v>
      </c>
      <c r="I643" s="4">
        <v>2</v>
      </c>
      <c r="J643" s="4" t="s">
        <v>30</v>
      </c>
      <c r="K643" s="4" t="s">
        <v>1723</v>
      </c>
      <c r="L643" s="4" t="s">
        <v>32</v>
      </c>
      <c r="M643" s="4" t="s">
        <v>424</v>
      </c>
      <c r="N643" s="4" t="s">
        <v>2306</v>
      </c>
      <c r="O643" s="4" t="s">
        <v>2310</v>
      </c>
      <c r="P643" s="4" t="s">
        <v>97</v>
      </c>
      <c r="Q643" s="4" t="s">
        <v>98</v>
      </c>
      <c r="R643" s="4" t="s">
        <v>99</v>
      </c>
      <c r="S643" s="4">
        <v>80</v>
      </c>
      <c r="T643" s="4" t="s">
        <v>2311</v>
      </c>
      <c r="U643" s="4" t="s">
        <v>2309</v>
      </c>
      <c r="V643" s="4" t="s">
        <v>100</v>
      </c>
      <c r="W643" s="4" t="s">
        <v>42</v>
      </c>
      <c r="X643" s="4" t="s">
        <v>43</v>
      </c>
    </row>
    <row r="644" spans="1:24" x14ac:dyDescent="0.25">
      <c r="A644" s="3">
        <v>642</v>
      </c>
      <c r="B644" s="4" t="s">
        <v>2305</v>
      </c>
      <c r="C644" s="4" t="s">
        <v>26</v>
      </c>
      <c r="D644" s="4" t="s">
        <v>27</v>
      </c>
      <c r="E644" s="4" t="s">
        <v>28</v>
      </c>
      <c r="F644" s="4">
        <v>2016</v>
      </c>
      <c r="G644" s="4">
        <v>115</v>
      </c>
      <c r="H644" s="4" t="s">
        <v>2246</v>
      </c>
      <c r="I644" s="4">
        <v>3</v>
      </c>
      <c r="J644" s="4" t="s">
        <v>30</v>
      </c>
      <c r="K644" s="4" t="s">
        <v>1723</v>
      </c>
      <c r="L644" s="4" t="s">
        <v>32</v>
      </c>
      <c r="M644" s="4" t="s">
        <v>424</v>
      </c>
      <c r="N644" s="4" t="s">
        <v>2306</v>
      </c>
      <c r="O644" s="4" t="s">
        <v>2310</v>
      </c>
      <c r="P644" s="4" t="s">
        <v>2312</v>
      </c>
      <c r="Q644" s="4" t="s">
        <v>2313</v>
      </c>
      <c r="R644" s="4" t="s">
        <v>2314</v>
      </c>
      <c r="S644" s="4">
        <v>50</v>
      </c>
      <c r="T644" s="4" t="s">
        <v>2315</v>
      </c>
      <c r="U644" s="4" t="s">
        <v>2309</v>
      </c>
      <c r="V644" s="4" t="s">
        <v>100</v>
      </c>
      <c r="W644" s="4" t="s">
        <v>42</v>
      </c>
      <c r="X644" s="4" t="s">
        <v>43</v>
      </c>
    </row>
    <row r="645" spans="1:24" x14ac:dyDescent="0.25">
      <c r="A645" s="3">
        <v>643</v>
      </c>
      <c r="B645" s="4" t="s">
        <v>2305</v>
      </c>
      <c r="C645" s="4" t="s">
        <v>26</v>
      </c>
      <c r="D645" s="4" t="s">
        <v>27</v>
      </c>
      <c r="E645" s="4" t="s">
        <v>28</v>
      </c>
      <c r="F645" s="4">
        <v>2016</v>
      </c>
      <c r="G645" s="4">
        <v>115</v>
      </c>
      <c r="H645" s="4" t="s">
        <v>2246</v>
      </c>
      <c r="I645" s="4">
        <v>4</v>
      </c>
      <c r="J645" s="4" t="s">
        <v>30</v>
      </c>
      <c r="K645" s="4" t="s">
        <v>1723</v>
      </c>
      <c r="L645" s="4" t="s">
        <v>32</v>
      </c>
      <c r="M645" s="4" t="s">
        <v>424</v>
      </c>
      <c r="N645" s="4" t="s">
        <v>2306</v>
      </c>
      <c r="O645" s="4" t="s">
        <v>2310</v>
      </c>
      <c r="P645" s="4" t="s">
        <v>2316</v>
      </c>
      <c r="Q645" s="4" t="s">
        <v>2317</v>
      </c>
      <c r="R645" s="4" t="s">
        <v>2318</v>
      </c>
      <c r="S645" s="4">
        <v>1</v>
      </c>
      <c r="T645" s="4" t="s">
        <v>2319</v>
      </c>
      <c r="U645" s="4" t="s">
        <v>2309</v>
      </c>
      <c r="V645" s="4" t="s">
        <v>100</v>
      </c>
      <c r="W645" s="4" t="s">
        <v>42</v>
      </c>
      <c r="X645" s="4" t="s">
        <v>43</v>
      </c>
    </row>
    <row r="646" spans="1:24" x14ac:dyDescent="0.25">
      <c r="A646" s="3">
        <v>644</v>
      </c>
      <c r="B646" s="4" t="s">
        <v>1398</v>
      </c>
      <c r="C646" s="4" t="s">
        <v>26</v>
      </c>
      <c r="D646" s="4" t="s">
        <v>27</v>
      </c>
      <c r="E646" s="4" t="s">
        <v>28</v>
      </c>
      <c r="F646" s="4">
        <v>2015</v>
      </c>
      <c r="G646" s="4">
        <v>117</v>
      </c>
      <c r="H646" s="4" t="s">
        <v>2320</v>
      </c>
      <c r="I646" s="4">
        <v>1</v>
      </c>
      <c r="J646" s="4" t="s">
        <v>30</v>
      </c>
      <c r="K646" s="4" t="s">
        <v>1723</v>
      </c>
      <c r="L646" s="4" t="s">
        <v>33</v>
      </c>
      <c r="M646" s="4" t="s">
        <v>33</v>
      </c>
      <c r="N646" s="4" t="s">
        <v>2321</v>
      </c>
      <c r="O646" s="4" t="s">
        <v>2322</v>
      </c>
      <c r="P646" s="4" t="s">
        <v>2299</v>
      </c>
      <c r="Q646" s="4" t="s">
        <v>2300</v>
      </c>
      <c r="R646" s="4" t="s">
        <v>2323</v>
      </c>
      <c r="S646" s="4">
        <v>1</v>
      </c>
      <c r="T646" s="4" t="s">
        <v>2324</v>
      </c>
      <c r="U646" s="4" t="s">
        <v>2303</v>
      </c>
      <c r="V646" s="4" t="s">
        <v>2304</v>
      </c>
      <c r="W646" s="4" t="s">
        <v>42</v>
      </c>
      <c r="X646" s="4" t="s">
        <v>333</v>
      </c>
    </row>
    <row r="647" spans="1:24" x14ac:dyDescent="0.25">
      <c r="A647" s="3">
        <v>645</v>
      </c>
      <c r="B647" s="4" t="s">
        <v>65</v>
      </c>
      <c r="C647" s="4" t="s">
        <v>26</v>
      </c>
      <c r="D647" s="4" t="s">
        <v>27</v>
      </c>
      <c r="E647" s="4" t="s">
        <v>28</v>
      </c>
      <c r="F647" s="4">
        <v>2017</v>
      </c>
      <c r="G647" s="4">
        <v>91</v>
      </c>
      <c r="H647" s="4" t="s">
        <v>2325</v>
      </c>
      <c r="I647" s="4">
        <v>1</v>
      </c>
      <c r="J647" s="4" t="s">
        <v>30</v>
      </c>
      <c r="K647" s="4" t="s">
        <v>67</v>
      </c>
      <c r="L647" s="4" t="s">
        <v>1286</v>
      </c>
      <c r="M647" s="4" t="s">
        <v>1287</v>
      </c>
      <c r="N647" s="4" t="s">
        <v>2326</v>
      </c>
      <c r="O647" s="4" t="s">
        <v>659</v>
      </c>
      <c r="P647" s="4" t="s">
        <v>2327</v>
      </c>
      <c r="Q647" s="4" t="s">
        <v>664</v>
      </c>
      <c r="R647" s="4" t="s">
        <v>665</v>
      </c>
      <c r="S647" s="4">
        <v>100</v>
      </c>
      <c r="T647" s="4" t="s">
        <v>363</v>
      </c>
      <c r="U647" s="4" t="s">
        <v>75</v>
      </c>
      <c r="V647" s="4" t="s">
        <v>666</v>
      </c>
      <c r="W647" s="4" t="s">
        <v>42</v>
      </c>
      <c r="X647" s="4" t="s">
        <v>442</v>
      </c>
    </row>
    <row r="648" spans="1:24" x14ac:dyDescent="0.25">
      <c r="A648" s="3">
        <v>646</v>
      </c>
      <c r="B648" s="4" t="s">
        <v>65</v>
      </c>
      <c r="C648" s="4" t="s">
        <v>26</v>
      </c>
      <c r="D648" s="4" t="s">
        <v>27</v>
      </c>
      <c r="E648" s="4" t="s">
        <v>28</v>
      </c>
      <c r="F648" s="4">
        <v>2017</v>
      </c>
      <c r="G648" s="4">
        <v>91</v>
      </c>
      <c r="H648" s="4" t="s">
        <v>2325</v>
      </c>
      <c r="I648" s="4">
        <v>2</v>
      </c>
      <c r="J648" s="4" t="s">
        <v>30</v>
      </c>
      <c r="K648" s="4" t="s">
        <v>67</v>
      </c>
      <c r="L648" s="4" t="s">
        <v>1286</v>
      </c>
      <c r="M648" s="4" t="s">
        <v>1287</v>
      </c>
      <c r="N648" s="4" t="s">
        <v>2326</v>
      </c>
      <c r="O648" s="4" t="s">
        <v>659</v>
      </c>
      <c r="P648" s="4" t="s">
        <v>2327</v>
      </c>
      <c r="Q648" s="4" t="s">
        <v>664</v>
      </c>
      <c r="R648" s="4" t="s">
        <v>2328</v>
      </c>
      <c r="S648" s="4">
        <v>100</v>
      </c>
      <c r="T648" s="4" t="s">
        <v>363</v>
      </c>
      <c r="U648" s="4" t="s">
        <v>75</v>
      </c>
      <c r="V648" s="4" t="s">
        <v>666</v>
      </c>
      <c r="W648" s="4" t="s">
        <v>42</v>
      </c>
      <c r="X648" s="4" t="s">
        <v>442</v>
      </c>
    </row>
    <row r="649" spans="1:24" x14ac:dyDescent="0.25">
      <c r="A649" s="3">
        <v>647</v>
      </c>
      <c r="B649" s="4" t="s">
        <v>65</v>
      </c>
      <c r="C649" s="4" t="s">
        <v>26</v>
      </c>
      <c r="D649" s="4" t="s">
        <v>27</v>
      </c>
      <c r="E649" s="4" t="s">
        <v>28</v>
      </c>
      <c r="F649" s="4">
        <v>2017</v>
      </c>
      <c r="G649" s="4">
        <v>91</v>
      </c>
      <c r="H649" s="4" t="s">
        <v>2329</v>
      </c>
      <c r="I649" s="4">
        <v>1</v>
      </c>
      <c r="J649" s="4" t="s">
        <v>30</v>
      </c>
      <c r="K649" s="4" t="s">
        <v>67</v>
      </c>
      <c r="L649" s="4" t="s">
        <v>1286</v>
      </c>
      <c r="M649" s="4" t="s">
        <v>1287</v>
      </c>
      <c r="N649" s="4" t="s">
        <v>2330</v>
      </c>
      <c r="O649" s="4" t="s">
        <v>659</v>
      </c>
      <c r="P649" s="4" t="s">
        <v>2327</v>
      </c>
      <c r="Q649" s="4" t="s">
        <v>664</v>
      </c>
      <c r="R649" s="4" t="s">
        <v>665</v>
      </c>
      <c r="S649" s="4">
        <v>100</v>
      </c>
      <c r="T649" s="4" t="s">
        <v>363</v>
      </c>
      <c r="U649" s="4" t="s">
        <v>75</v>
      </c>
      <c r="V649" s="4" t="s">
        <v>666</v>
      </c>
      <c r="W649" s="4" t="s">
        <v>42</v>
      </c>
      <c r="X649" s="4" t="s">
        <v>442</v>
      </c>
    </row>
    <row r="650" spans="1:24" x14ac:dyDescent="0.25">
      <c r="A650" s="3">
        <v>648</v>
      </c>
      <c r="B650" s="4" t="s">
        <v>65</v>
      </c>
      <c r="C650" s="4" t="s">
        <v>26</v>
      </c>
      <c r="D650" s="4" t="s">
        <v>27</v>
      </c>
      <c r="E650" s="4" t="s">
        <v>28</v>
      </c>
      <c r="F650" s="4">
        <v>2017</v>
      </c>
      <c r="G650" s="4">
        <v>91</v>
      </c>
      <c r="H650" s="4" t="s">
        <v>2329</v>
      </c>
      <c r="I650" s="4">
        <v>2</v>
      </c>
      <c r="J650" s="4" t="s">
        <v>30</v>
      </c>
      <c r="K650" s="4" t="s">
        <v>67</v>
      </c>
      <c r="L650" s="4" t="s">
        <v>1286</v>
      </c>
      <c r="M650" s="4" t="s">
        <v>1287</v>
      </c>
      <c r="N650" s="4" t="s">
        <v>2330</v>
      </c>
      <c r="O650" s="4" t="s">
        <v>659</v>
      </c>
      <c r="P650" s="4" t="s">
        <v>2327</v>
      </c>
      <c r="Q650" s="4" t="s">
        <v>664</v>
      </c>
      <c r="R650" s="4" t="s">
        <v>2328</v>
      </c>
      <c r="S650" s="4">
        <v>100</v>
      </c>
      <c r="T650" s="4" t="s">
        <v>363</v>
      </c>
      <c r="U650" s="4" t="s">
        <v>75</v>
      </c>
      <c r="V650" s="4" t="s">
        <v>666</v>
      </c>
      <c r="W650" s="4" t="s">
        <v>42</v>
      </c>
      <c r="X650" s="4" t="s">
        <v>442</v>
      </c>
    </row>
    <row r="651" spans="1:24" x14ac:dyDescent="0.25">
      <c r="A651" s="3">
        <v>649</v>
      </c>
      <c r="B651" s="4" t="s">
        <v>1766</v>
      </c>
      <c r="C651" s="4" t="s">
        <v>26</v>
      </c>
      <c r="D651" s="4" t="s">
        <v>27</v>
      </c>
      <c r="E651" s="4" t="s">
        <v>28</v>
      </c>
      <c r="F651" s="4">
        <v>2017</v>
      </c>
      <c r="G651" s="4">
        <v>102</v>
      </c>
      <c r="H651" s="4" t="s">
        <v>2329</v>
      </c>
      <c r="I651" s="4">
        <v>1</v>
      </c>
      <c r="J651" s="4" t="s">
        <v>30</v>
      </c>
      <c r="K651" s="4" t="s">
        <v>1723</v>
      </c>
      <c r="L651" s="4" t="s">
        <v>1017</v>
      </c>
      <c r="M651" s="4" t="s">
        <v>33</v>
      </c>
      <c r="N651" s="4" t="s">
        <v>2331</v>
      </c>
      <c r="O651" s="4" t="s">
        <v>2332</v>
      </c>
      <c r="P651" s="4" t="s">
        <v>2333</v>
      </c>
      <c r="Q651" s="4" t="s">
        <v>2334</v>
      </c>
      <c r="R651" s="4" t="s">
        <v>2335</v>
      </c>
      <c r="S651" s="4">
        <v>1</v>
      </c>
      <c r="T651" s="4" t="s">
        <v>2336</v>
      </c>
      <c r="U651" s="4" t="s">
        <v>1773</v>
      </c>
      <c r="V651" s="4" t="s">
        <v>1937</v>
      </c>
      <c r="W651" s="4" t="s">
        <v>42</v>
      </c>
      <c r="X651" s="4" t="s">
        <v>43</v>
      </c>
    </row>
    <row r="652" spans="1:24" x14ac:dyDescent="0.25">
      <c r="A652" s="3">
        <v>650</v>
      </c>
      <c r="B652" s="4" t="s">
        <v>1766</v>
      </c>
      <c r="C652" s="4" t="s">
        <v>26</v>
      </c>
      <c r="D652" s="4" t="s">
        <v>27</v>
      </c>
      <c r="E652" s="4" t="s">
        <v>28</v>
      </c>
      <c r="F652" s="4">
        <v>2017</v>
      </c>
      <c r="G652" s="4">
        <v>102</v>
      </c>
      <c r="H652" s="4" t="s">
        <v>2329</v>
      </c>
      <c r="I652" s="4">
        <v>2</v>
      </c>
      <c r="J652" s="4" t="s">
        <v>30</v>
      </c>
      <c r="K652" s="4" t="s">
        <v>1723</v>
      </c>
      <c r="L652" s="4" t="s">
        <v>1017</v>
      </c>
      <c r="M652" s="4" t="s">
        <v>33</v>
      </c>
      <c r="N652" s="4" t="s">
        <v>2331</v>
      </c>
      <c r="O652" s="4" t="s">
        <v>2332</v>
      </c>
      <c r="P652" s="4" t="s">
        <v>2337</v>
      </c>
      <c r="Q652" s="4" t="s">
        <v>2338</v>
      </c>
      <c r="R652" s="4" t="s">
        <v>2338</v>
      </c>
      <c r="S652" s="4">
        <v>1</v>
      </c>
      <c r="T652" s="4" t="s">
        <v>2336</v>
      </c>
      <c r="U652" s="4" t="s">
        <v>1773</v>
      </c>
      <c r="V652" s="4" t="s">
        <v>1937</v>
      </c>
      <c r="W652" s="4" t="s">
        <v>42</v>
      </c>
      <c r="X652" s="4" t="s">
        <v>43</v>
      </c>
    </row>
    <row r="653" spans="1:24" x14ac:dyDescent="0.25">
      <c r="A653" s="3">
        <v>651</v>
      </c>
      <c r="B653" s="4" t="s">
        <v>1766</v>
      </c>
      <c r="C653" s="4" t="s">
        <v>26</v>
      </c>
      <c r="D653" s="4" t="s">
        <v>27</v>
      </c>
      <c r="E653" s="4" t="s">
        <v>28</v>
      </c>
      <c r="F653" s="4">
        <v>2017</v>
      </c>
      <c r="G653" s="4">
        <v>102</v>
      </c>
      <c r="H653" s="4" t="s">
        <v>2339</v>
      </c>
      <c r="I653" s="4">
        <v>1</v>
      </c>
      <c r="J653" s="4" t="s">
        <v>30</v>
      </c>
      <c r="K653" s="4" t="s">
        <v>1723</v>
      </c>
      <c r="L653" s="4" t="s">
        <v>1017</v>
      </c>
      <c r="M653" s="4" t="s">
        <v>33</v>
      </c>
      <c r="N653" s="4" t="s">
        <v>2340</v>
      </c>
      <c r="O653" s="4" t="s">
        <v>2332</v>
      </c>
      <c r="P653" s="4" t="s">
        <v>2333</v>
      </c>
      <c r="Q653" s="4" t="s">
        <v>2334</v>
      </c>
      <c r="R653" s="4" t="s">
        <v>2335</v>
      </c>
      <c r="S653" s="4">
        <v>1</v>
      </c>
      <c r="T653" s="4" t="s">
        <v>2341</v>
      </c>
      <c r="U653" s="4" t="s">
        <v>1773</v>
      </c>
      <c r="V653" s="4" t="s">
        <v>1937</v>
      </c>
      <c r="W653" s="4" t="s">
        <v>42</v>
      </c>
      <c r="X653" s="4" t="s">
        <v>43</v>
      </c>
    </row>
    <row r="654" spans="1:24" x14ac:dyDescent="0.25">
      <c r="A654" s="3">
        <v>652</v>
      </c>
      <c r="B654" s="4" t="s">
        <v>1766</v>
      </c>
      <c r="C654" s="4" t="s">
        <v>26</v>
      </c>
      <c r="D654" s="4" t="s">
        <v>27</v>
      </c>
      <c r="E654" s="4" t="s">
        <v>28</v>
      </c>
      <c r="F654" s="4">
        <v>2017</v>
      </c>
      <c r="G654" s="4">
        <v>102</v>
      </c>
      <c r="H654" s="4" t="s">
        <v>2339</v>
      </c>
      <c r="I654" s="4">
        <v>2</v>
      </c>
      <c r="J654" s="4" t="s">
        <v>30</v>
      </c>
      <c r="K654" s="4" t="s">
        <v>1723</v>
      </c>
      <c r="L654" s="4" t="s">
        <v>1017</v>
      </c>
      <c r="M654" s="4" t="s">
        <v>33</v>
      </c>
      <c r="N654" s="4" t="s">
        <v>2340</v>
      </c>
      <c r="O654" s="4" t="s">
        <v>2332</v>
      </c>
      <c r="P654" s="4" t="s">
        <v>2337</v>
      </c>
      <c r="Q654" s="4" t="s">
        <v>2338</v>
      </c>
      <c r="R654" s="4" t="s">
        <v>2338</v>
      </c>
      <c r="S654" s="4">
        <v>1</v>
      </c>
      <c r="T654" s="4" t="s">
        <v>2341</v>
      </c>
      <c r="U654" s="4" t="s">
        <v>1773</v>
      </c>
      <c r="V654" s="4" t="s">
        <v>1937</v>
      </c>
      <c r="W654" s="4" t="s">
        <v>42</v>
      </c>
      <c r="X654" s="4" t="s">
        <v>43</v>
      </c>
    </row>
    <row r="655" spans="1:24" x14ac:dyDescent="0.25">
      <c r="A655" s="3">
        <v>653</v>
      </c>
      <c r="B655" s="4" t="s">
        <v>65</v>
      </c>
      <c r="C655" s="4" t="s">
        <v>26</v>
      </c>
      <c r="D655" s="4" t="s">
        <v>27</v>
      </c>
      <c r="E655" s="4" t="s">
        <v>28</v>
      </c>
      <c r="F655" s="4">
        <v>2017</v>
      </c>
      <c r="G655" s="4">
        <v>91</v>
      </c>
      <c r="H655" s="4" t="s">
        <v>2339</v>
      </c>
      <c r="I655" s="4">
        <v>1</v>
      </c>
      <c r="J655" s="4" t="s">
        <v>30</v>
      </c>
      <c r="K655" s="4" t="s">
        <v>67</v>
      </c>
      <c r="L655" s="4" t="s">
        <v>1286</v>
      </c>
      <c r="M655" s="4" t="s">
        <v>1287</v>
      </c>
      <c r="N655" s="4" t="s">
        <v>2342</v>
      </c>
      <c r="O655" s="4" t="s">
        <v>2343</v>
      </c>
      <c r="P655" s="4" t="s">
        <v>2344</v>
      </c>
      <c r="Q655" s="4" t="s">
        <v>2345</v>
      </c>
      <c r="R655" s="4" t="s">
        <v>2346</v>
      </c>
      <c r="S655" s="4">
        <v>1</v>
      </c>
      <c r="T655" s="4" t="s">
        <v>2347</v>
      </c>
      <c r="U655" s="4" t="s">
        <v>75</v>
      </c>
      <c r="V655" s="4" t="s">
        <v>482</v>
      </c>
      <c r="W655" s="4" t="s">
        <v>42</v>
      </c>
      <c r="X655" s="4" t="s">
        <v>43</v>
      </c>
    </row>
    <row r="656" spans="1:24" x14ac:dyDescent="0.25">
      <c r="A656" s="3">
        <v>654</v>
      </c>
      <c r="B656" s="4" t="s">
        <v>65</v>
      </c>
      <c r="C656" s="4" t="s">
        <v>26</v>
      </c>
      <c r="D656" s="4" t="s">
        <v>27</v>
      </c>
      <c r="E656" s="4" t="s">
        <v>28</v>
      </c>
      <c r="F656" s="4">
        <v>2017</v>
      </c>
      <c r="G656" s="4">
        <v>91</v>
      </c>
      <c r="H656" s="4" t="s">
        <v>2339</v>
      </c>
      <c r="I656" s="4">
        <v>2</v>
      </c>
      <c r="J656" s="4" t="s">
        <v>30</v>
      </c>
      <c r="K656" s="4" t="s">
        <v>67</v>
      </c>
      <c r="L656" s="4" t="s">
        <v>1286</v>
      </c>
      <c r="M656" s="4" t="s">
        <v>1287</v>
      </c>
      <c r="N656" s="4" t="s">
        <v>2342</v>
      </c>
      <c r="O656" s="4" t="s">
        <v>2348</v>
      </c>
      <c r="P656" s="4" t="s">
        <v>2349</v>
      </c>
      <c r="Q656" s="4" t="s">
        <v>2350</v>
      </c>
      <c r="R656" s="4" t="s">
        <v>2351</v>
      </c>
      <c r="S656" s="4">
        <v>1</v>
      </c>
      <c r="T656" s="4" t="s">
        <v>2347</v>
      </c>
      <c r="U656" s="4" t="s">
        <v>75</v>
      </c>
      <c r="V656" s="4" t="s">
        <v>482</v>
      </c>
      <c r="W656" s="4" t="s">
        <v>42</v>
      </c>
      <c r="X656" s="4" t="s">
        <v>43</v>
      </c>
    </row>
    <row r="657" spans="1:24" x14ac:dyDescent="0.25">
      <c r="A657" s="3">
        <v>655</v>
      </c>
      <c r="B657" s="4" t="s">
        <v>65</v>
      </c>
      <c r="C657" s="4" t="s">
        <v>26</v>
      </c>
      <c r="D657" s="4" t="s">
        <v>27</v>
      </c>
      <c r="E657" s="4" t="s">
        <v>28</v>
      </c>
      <c r="F657" s="4">
        <v>2017</v>
      </c>
      <c r="G657" s="4">
        <v>91</v>
      </c>
      <c r="H657" s="4" t="s">
        <v>2339</v>
      </c>
      <c r="I657" s="4">
        <v>3</v>
      </c>
      <c r="J657" s="4" t="s">
        <v>30</v>
      </c>
      <c r="K657" s="4" t="s">
        <v>67</v>
      </c>
      <c r="L657" s="4" t="s">
        <v>1286</v>
      </c>
      <c r="M657" s="4" t="s">
        <v>1287</v>
      </c>
      <c r="N657" s="4" t="s">
        <v>2342</v>
      </c>
      <c r="O657" s="4" t="s">
        <v>2352</v>
      </c>
      <c r="P657" s="4" t="s">
        <v>2353</v>
      </c>
      <c r="Q657" s="4" t="s">
        <v>2354</v>
      </c>
      <c r="R657" s="4" t="s">
        <v>2355</v>
      </c>
      <c r="S657" s="4">
        <v>100</v>
      </c>
      <c r="T657" s="4" t="s">
        <v>2347</v>
      </c>
      <c r="U657" s="4" t="s">
        <v>75</v>
      </c>
      <c r="V657" s="4" t="s">
        <v>482</v>
      </c>
      <c r="W657" s="4" t="s">
        <v>42</v>
      </c>
      <c r="X657" s="4" t="s">
        <v>43</v>
      </c>
    </row>
    <row r="658" spans="1:24" x14ac:dyDescent="0.25">
      <c r="A658" s="3">
        <v>656</v>
      </c>
      <c r="B658" s="4" t="s">
        <v>1766</v>
      </c>
      <c r="C658" s="4" t="s">
        <v>26</v>
      </c>
      <c r="D658" s="4" t="s">
        <v>27</v>
      </c>
      <c r="E658" s="4" t="s">
        <v>28</v>
      </c>
      <c r="F658" s="4">
        <v>2017</v>
      </c>
      <c r="G658" s="4">
        <v>102</v>
      </c>
      <c r="H658" s="4" t="s">
        <v>2356</v>
      </c>
      <c r="I658" s="4">
        <v>1</v>
      </c>
      <c r="J658" s="4" t="s">
        <v>30</v>
      </c>
      <c r="K658" s="4" t="s">
        <v>1723</v>
      </c>
      <c r="L658" s="4" t="s">
        <v>1017</v>
      </c>
      <c r="M658" s="4" t="s">
        <v>33</v>
      </c>
      <c r="N658" s="4" t="s">
        <v>2357</v>
      </c>
      <c r="O658" s="4" t="s">
        <v>2358</v>
      </c>
      <c r="P658" s="4" t="s">
        <v>2359</v>
      </c>
      <c r="Q658" s="4" t="s">
        <v>2360</v>
      </c>
      <c r="R658" s="4" t="s">
        <v>2361</v>
      </c>
      <c r="S658" s="4">
        <v>1</v>
      </c>
      <c r="T658" s="4" t="s">
        <v>2362</v>
      </c>
      <c r="U658" s="4" t="s">
        <v>2363</v>
      </c>
      <c r="V658" s="4" t="s">
        <v>1816</v>
      </c>
      <c r="W658" s="4" t="s">
        <v>42</v>
      </c>
      <c r="X658" s="4" t="s">
        <v>43</v>
      </c>
    </row>
    <row r="659" spans="1:24" x14ac:dyDescent="0.25">
      <c r="A659" s="3">
        <v>657</v>
      </c>
      <c r="B659" s="4" t="s">
        <v>1766</v>
      </c>
      <c r="C659" s="4" t="s">
        <v>26</v>
      </c>
      <c r="D659" s="4" t="s">
        <v>27</v>
      </c>
      <c r="E659" s="4" t="s">
        <v>28</v>
      </c>
      <c r="F659" s="4">
        <v>2017</v>
      </c>
      <c r="G659" s="4">
        <v>102</v>
      </c>
      <c r="H659" s="4" t="s">
        <v>2356</v>
      </c>
      <c r="I659" s="4">
        <v>2</v>
      </c>
      <c r="J659" s="4" t="s">
        <v>30</v>
      </c>
      <c r="K659" s="4" t="s">
        <v>1723</v>
      </c>
      <c r="L659" s="4" t="s">
        <v>1017</v>
      </c>
      <c r="M659" s="4" t="s">
        <v>33</v>
      </c>
      <c r="N659" s="4" t="s">
        <v>2357</v>
      </c>
      <c r="O659" s="4" t="s">
        <v>2358</v>
      </c>
      <c r="P659" s="4" t="s">
        <v>2364</v>
      </c>
      <c r="Q659" s="4" t="s">
        <v>2365</v>
      </c>
      <c r="R659" s="4" t="s">
        <v>2366</v>
      </c>
      <c r="S659" s="4">
        <v>1</v>
      </c>
      <c r="T659" s="4" t="s">
        <v>307</v>
      </c>
      <c r="U659" s="4" t="s">
        <v>2367</v>
      </c>
      <c r="V659" s="4" t="s">
        <v>1816</v>
      </c>
      <c r="W659" s="4" t="s">
        <v>42</v>
      </c>
      <c r="X659" s="4" t="s">
        <v>43</v>
      </c>
    </row>
    <row r="660" spans="1:24" x14ac:dyDescent="0.25">
      <c r="A660" s="3">
        <v>658</v>
      </c>
      <c r="B660" s="4" t="s">
        <v>2187</v>
      </c>
      <c r="C660" s="4" t="s">
        <v>26</v>
      </c>
      <c r="D660" s="4" t="s">
        <v>27</v>
      </c>
      <c r="E660" s="4" t="s">
        <v>28</v>
      </c>
      <c r="F660" s="4">
        <v>2017</v>
      </c>
      <c r="G660" s="4">
        <v>96</v>
      </c>
      <c r="H660" s="4" t="s">
        <v>2368</v>
      </c>
      <c r="I660" s="4">
        <v>1</v>
      </c>
      <c r="J660" s="4" t="s">
        <v>30</v>
      </c>
      <c r="K660" s="4" t="s">
        <v>1723</v>
      </c>
      <c r="L660" s="4" t="s">
        <v>32</v>
      </c>
      <c r="M660" s="4" t="s">
        <v>424</v>
      </c>
      <c r="N660" s="4" t="s">
        <v>2369</v>
      </c>
      <c r="O660" s="4" t="s">
        <v>2370</v>
      </c>
      <c r="P660" s="4" t="s">
        <v>2371</v>
      </c>
      <c r="Q660" s="4" t="s">
        <v>2372</v>
      </c>
      <c r="R660" s="4" t="s">
        <v>2373</v>
      </c>
      <c r="S660" s="4">
        <v>1</v>
      </c>
      <c r="T660" s="4" t="s">
        <v>2374</v>
      </c>
      <c r="U660" s="4" t="s">
        <v>2195</v>
      </c>
      <c r="V660" s="4" t="s">
        <v>2196</v>
      </c>
      <c r="W660" s="4" t="s">
        <v>42</v>
      </c>
      <c r="X660" s="4" t="s">
        <v>43</v>
      </c>
    </row>
    <row r="661" spans="1:24" x14ac:dyDescent="0.25">
      <c r="A661" s="3">
        <v>659</v>
      </c>
      <c r="B661" s="4" t="s">
        <v>2187</v>
      </c>
      <c r="C661" s="4" t="s">
        <v>26</v>
      </c>
      <c r="D661" s="4" t="s">
        <v>27</v>
      </c>
      <c r="E661" s="4" t="s">
        <v>28</v>
      </c>
      <c r="F661" s="4">
        <v>2017</v>
      </c>
      <c r="G661" s="4">
        <v>96</v>
      </c>
      <c r="H661" s="4" t="s">
        <v>2368</v>
      </c>
      <c r="I661" s="4">
        <v>2</v>
      </c>
      <c r="J661" s="4" t="s">
        <v>30</v>
      </c>
      <c r="K661" s="4" t="s">
        <v>1723</v>
      </c>
      <c r="L661" s="4" t="s">
        <v>32</v>
      </c>
      <c r="M661" s="4" t="s">
        <v>424</v>
      </c>
      <c r="N661" s="4" t="s">
        <v>2369</v>
      </c>
      <c r="O661" s="4" t="s">
        <v>2370</v>
      </c>
      <c r="P661" s="4" t="s">
        <v>2375</v>
      </c>
      <c r="Q661" s="4" t="s">
        <v>2376</v>
      </c>
      <c r="R661" s="4" t="s">
        <v>2377</v>
      </c>
      <c r="S661" s="4">
        <v>1</v>
      </c>
      <c r="T661" s="4" t="s">
        <v>2374</v>
      </c>
      <c r="U661" s="4" t="s">
        <v>2195</v>
      </c>
      <c r="V661" s="4" t="s">
        <v>2196</v>
      </c>
      <c r="W661" s="4" t="s">
        <v>42</v>
      </c>
      <c r="X661" s="4" t="s">
        <v>43</v>
      </c>
    </row>
    <row r="662" spans="1:24" x14ac:dyDescent="0.25">
      <c r="A662" s="3">
        <v>660</v>
      </c>
      <c r="B662" s="4" t="s">
        <v>2283</v>
      </c>
      <c r="C662" s="4" t="s">
        <v>26</v>
      </c>
      <c r="D662" s="4" t="s">
        <v>27</v>
      </c>
      <c r="E662" s="4" t="s">
        <v>28</v>
      </c>
      <c r="F662" s="4">
        <v>2018</v>
      </c>
      <c r="G662" s="4">
        <v>91</v>
      </c>
      <c r="H662" s="4" t="s">
        <v>2368</v>
      </c>
      <c r="I662" s="4">
        <v>1</v>
      </c>
      <c r="J662" s="4" t="s">
        <v>30</v>
      </c>
      <c r="K662" s="4" t="s">
        <v>1723</v>
      </c>
      <c r="L662" s="4" t="s">
        <v>32</v>
      </c>
      <c r="M662" s="4" t="s">
        <v>424</v>
      </c>
      <c r="N662" s="4" t="s">
        <v>2378</v>
      </c>
      <c r="O662" s="4" t="s">
        <v>2379</v>
      </c>
      <c r="P662" s="4" t="s">
        <v>1834</v>
      </c>
      <c r="Q662" s="4" t="s">
        <v>1835</v>
      </c>
      <c r="R662" s="4" t="s">
        <v>1836</v>
      </c>
      <c r="S662" s="4">
        <v>1</v>
      </c>
      <c r="T662" s="4" t="s">
        <v>2380</v>
      </c>
      <c r="U662" s="4" t="s">
        <v>2381</v>
      </c>
      <c r="V662" s="4" t="s">
        <v>2382</v>
      </c>
      <c r="W662" s="4" t="s">
        <v>42</v>
      </c>
      <c r="X662" s="4" t="s">
        <v>1743</v>
      </c>
    </row>
    <row r="663" spans="1:24" x14ac:dyDescent="0.25">
      <c r="A663" s="3">
        <v>661</v>
      </c>
      <c r="B663" s="4" t="s">
        <v>2283</v>
      </c>
      <c r="C663" s="4" t="s">
        <v>26</v>
      </c>
      <c r="D663" s="4" t="s">
        <v>27</v>
      </c>
      <c r="E663" s="4" t="s">
        <v>28</v>
      </c>
      <c r="F663" s="4">
        <v>2018</v>
      </c>
      <c r="G663" s="4">
        <v>91</v>
      </c>
      <c r="H663" s="4" t="s">
        <v>2368</v>
      </c>
      <c r="I663" s="4">
        <v>2</v>
      </c>
      <c r="J663" s="4" t="s">
        <v>30</v>
      </c>
      <c r="K663" s="4" t="s">
        <v>1723</v>
      </c>
      <c r="L663" s="4" t="s">
        <v>32</v>
      </c>
      <c r="M663" s="4" t="s">
        <v>424</v>
      </c>
      <c r="N663" s="4" t="s">
        <v>2378</v>
      </c>
      <c r="O663" s="4" t="s">
        <v>2383</v>
      </c>
      <c r="P663" s="4" t="s">
        <v>2384</v>
      </c>
      <c r="Q663" s="4" t="s">
        <v>2385</v>
      </c>
      <c r="R663" s="4" t="s">
        <v>2386</v>
      </c>
      <c r="S663" s="4">
        <v>1</v>
      </c>
      <c r="T663" s="4" t="s">
        <v>655</v>
      </c>
      <c r="U663" s="4" t="s">
        <v>2381</v>
      </c>
      <c r="V663" s="4" t="s">
        <v>2382</v>
      </c>
      <c r="W663" s="4" t="s">
        <v>42</v>
      </c>
      <c r="X663" s="4" t="s">
        <v>1743</v>
      </c>
    </row>
    <row r="664" spans="1:24" x14ac:dyDescent="0.25">
      <c r="A664" s="3">
        <v>662</v>
      </c>
      <c r="B664" s="4" t="s">
        <v>1734</v>
      </c>
      <c r="C664" s="4" t="s">
        <v>26</v>
      </c>
      <c r="D664" s="4" t="s">
        <v>27</v>
      </c>
      <c r="E664" s="4" t="s">
        <v>28</v>
      </c>
      <c r="F664" s="4">
        <v>2018</v>
      </c>
      <c r="G664" s="4">
        <v>203</v>
      </c>
      <c r="H664" s="4" t="s">
        <v>2368</v>
      </c>
      <c r="I664" s="4">
        <v>1</v>
      </c>
      <c r="J664" s="4" t="s">
        <v>30</v>
      </c>
      <c r="K664" s="4" t="s">
        <v>1723</v>
      </c>
      <c r="L664" s="4" t="s">
        <v>32</v>
      </c>
      <c r="M664" s="4" t="s">
        <v>424</v>
      </c>
      <c r="N664" s="4" t="s">
        <v>2387</v>
      </c>
      <c r="O664" s="4" t="s">
        <v>2273</v>
      </c>
      <c r="P664" s="4" t="s">
        <v>2388</v>
      </c>
      <c r="Q664" s="4" t="s">
        <v>2130</v>
      </c>
      <c r="R664" s="4" t="s">
        <v>2275</v>
      </c>
      <c r="S664" s="4">
        <v>1</v>
      </c>
      <c r="T664" s="4" t="s">
        <v>168</v>
      </c>
      <c r="U664" s="4" t="s">
        <v>2276</v>
      </c>
      <c r="V664" s="4" t="s">
        <v>2277</v>
      </c>
      <c r="W664" s="4" t="s">
        <v>42</v>
      </c>
      <c r="X664" s="4" t="s">
        <v>1743</v>
      </c>
    </row>
    <row r="665" spans="1:24" x14ac:dyDescent="0.25">
      <c r="A665" s="3">
        <v>663</v>
      </c>
      <c r="B665" s="4" t="s">
        <v>25</v>
      </c>
      <c r="C665" s="4" t="s">
        <v>26</v>
      </c>
      <c r="D665" s="4" t="s">
        <v>27</v>
      </c>
      <c r="E665" s="4" t="s">
        <v>28</v>
      </c>
      <c r="F665" s="4">
        <v>2015</v>
      </c>
      <c r="G665" s="4">
        <v>117</v>
      </c>
      <c r="H665" s="4" t="s">
        <v>2368</v>
      </c>
      <c r="I665" s="4">
        <v>1</v>
      </c>
      <c r="J665" s="4" t="s">
        <v>30</v>
      </c>
      <c r="K665" s="4" t="s">
        <v>1723</v>
      </c>
      <c r="L665" s="4" t="s">
        <v>32</v>
      </c>
      <c r="M665" s="4" t="s">
        <v>68</v>
      </c>
      <c r="N665" s="4" t="s">
        <v>2389</v>
      </c>
      <c r="O665" s="4" t="s">
        <v>2390</v>
      </c>
      <c r="P665" s="4" t="s">
        <v>2391</v>
      </c>
      <c r="Q665" s="4" t="s">
        <v>2392</v>
      </c>
      <c r="R665" s="4" t="s">
        <v>2393</v>
      </c>
      <c r="S665" s="4">
        <v>1</v>
      </c>
      <c r="T665" s="4" t="s">
        <v>2302</v>
      </c>
      <c r="U665" s="4" t="s">
        <v>2303</v>
      </c>
      <c r="V665" s="4" t="s">
        <v>2394</v>
      </c>
      <c r="W665" s="4" t="s">
        <v>42</v>
      </c>
      <c r="X665" s="4" t="s">
        <v>43</v>
      </c>
    </row>
    <row r="666" spans="1:24" x14ac:dyDescent="0.25">
      <c r="A666" s="3">
        <v>664</v>
      </c>
      <c r="B666" s="4" t="s">
        <v>25</v>
      </c>
      <c r="C666" s="4" t="s">
        <v>26</v>
      </c>
      <c r="D666" s="4" t="s">
        <v>27</v>
      </c>
      <c r="E666" s="4" t="s">
        <v>28</v>
      </c>
      <c r="F666" s="4">
        <v>2015</v>
      </c>
      <c r="G666" s="4">
        <v>117</v>
      </c>
      <c r="H666" s="4" t="s">
        <v>2368</v>
      </c>
      <c r="I666" s="4">
        <v>2</v>
      </c>
      <c r="J666" s="4" t="s">
        <v>30</v>
      </c>
      <c r="K666" s="4" t="s">
        <v>1723</v>
      </c>
      <c r="L666" s="4" t="s">
        <v>32</v>
      </c>
      <c r="M666" s="4" t="s">
        <v>68</v>
      </c>
      <c r="N666" s="4" t="s">
        <v>2389</v>
      </c>
      <c r="O666" s="4" t="s">
        <v>2395</v>
      </c>
      <c r="P666" s="4" t="s">
        <v>2396</v>
      </c>
      <c r="Q666" s="4" t="s">
        <v>1422</v>
      </c>
      <c r="R666" s="4" t="s">
        <v>2397</v>
      </c>
      <c r="S666" s="4">
        <v>1</v>
      </c>
      <c r="T666" s="4" t="s">
        <v>2302</v>
      </c>
      <c r="U666" s="4" t="s">
        <v>2303</v>
      </c>
      <c r="V666" s="4" t="s">
        <v>2394</v>
      </c>
      <c r="W666" s="4" t="s">
        <v>42</v>
      </c>
      <c r="X666" s="4" t="s">
        <v>43</v>
      </c>
    </row>
    <row r="667" spans="1:24" x14ac:dyDescent="0.25">
      <c r="A667" s="3">
        <v>665</v>
      </c>
      <c r="B667" s="4" t="s">
        <v>2305</v>
      </c>
      <c r="C667" s="4" t="s">
        <v>26</v>
      </c>
      <c r="D667" s="4" t="s">
        <v>27</v>
      </c>
      <c r="E667" s="4" t="s">
        <v>28</v>
      </c>
      <c r="F667" s="4">
        <v>2016</v>
      </c>
      <c r="G667" s="4">
        <v>115</v>
      </c>
      <c r="H667" s="4" t="s">
        <v>2368</v>
      </c>
      <c r="I667" s="4">
        <v>1</v>
      </c>
      <c r="J667" s="4" t="s">
        <v>30</v>
      </c>
      <c r="K667" s="4" t="s">
        <v>1723</v>
      </c>
      <c r="L667" s="4" t="s">
        <v>32</v>
      </c>
      <c r="M667" s="4" t="s">
        <v>424</v>
      </c>
      <c r="N667" s="4" t="s">
        <v>2398</v>
      </c>
      <c r="O667" s="4" t="s">
        <v>2399</v>
      </c>
      <c r="P667" s="4" t="s">
        <v>2400</v>
      </c>
      <c r="Q667" s="4" t="s">
        <v>2401</v>
      </c>
      <c r="R667" s="4" t="s">
        <v>2402</v>
      </c>
      <c r="S667" s="4">
        <v>1</v>
      </c>
      <c r="T667" s="4" t="s">
        <v>440</v>
      </c>
      <c r="U667" s="4" t="s">
        <v>2309</v>
      </c>
      <c r="V667" s="4" t="s">
        <v>100</v>
      </c>
      <c r="W667" s="4" t="s">
        <v>42</v>
      </c>
      <c r="X667" s="4" t="s">
        <v>442</v>
      </c>
    </row>
    <row r="668" spans="1:24" x14ac:dyDescent="0.25">
      <c r="A668" s="3">
        <v>666</v>
      </c>
      <c r="B668" s="4" t="s">
        <v>2305</v>
      </c>
      <c r="C668" s="4" t="s">
        <v>26</v>
      </c>
      <c r="D668" s="4" t="s">
        <v>27</v>
      </c>
      <c r="E668" s="4" t="s">
        <v>28</v>
      </c>
      <c r="F668" s="4">
        <v>2016</v>
      </c>
      <c r="G668" s="4">
        <v>115</v>
      </c>
      <c r="H668" s="4" t="s">
        <v>2368</v>
      </c>
      <c r="I668" s="4">
        <v>2</v>
      </c>
      <c r="J668" s="4" t="s">
        <v>30</v>
      </c>
      <c r="K668" s="4" t="s">
        <v>1723</v>
      </c>
      <c r="L668" s="4" t="s">
        <v>32</v>
      </c>
      <c r="M668" s="4" t="s">
        <v>424</v>
      </c>
      <c r="N668" s="4" t="s">
        <v>2398</v>
      </c>
      <c r="O668" s="4" t="s">
        <v>2399</v>
      </c>
      <c r="P668" s="4" t="s">
        <v>2403</v>
      </c>
      <c r="Q668" s="4" t="s">
        <v>2404</v>
      </c>
      <c r="R668" s="4" t="s">
        <v>2405</v>
      </c>
      <c r="S668" s="4">
        <v>1</v>
      </c>
      <c r="T668" s="4" t="s">
        <v>440</v>
      </c>
      <c r="U668" s="4" t="s">
        <v>2309</v>
      </c>
      <c r="V668" s="4" t="s">
        <v>100</v>
      </c>
      <c r="W668" s="4" t="s">
        <v>42</v>
      </c>
      <c r="X668" s="4" t="s">
        <v>43</v>
      </c>
    </row>
    <row r="669" spans="1:24" x14ac:dyDescent="0.25">
      <c r="A669" s="3">
        <v>667</v>
      </c>
      <c r="B669" s="4" t="s">
        <v>2305</v>
      </c>
      <c r="C669" s="4" t="s">
        <v>26</v>
      </c>
      <c r="D669" s="4" t="s">
        <v>27</v>
      </c>
      <c r="E669" s="4" t="s">
        <v>28</v>
      </c>
      <c r="F669" s="4">
        <v>2016</v>
      </c>
      <c r="G669" s="4">
        <v>115</v>
      </c>
      <c r="H669" s="4" t="s">
        <v>2368</v>
      </c>
      <c r="I669" s="4">
        <v>3</v>
      </c>
      <c r="J669" s="4" t="s">
        <v>30</v>
      </c>
      <c r="K669" s="4" t="s">
        <v>1723</v>
      </c>
      <c r="L669" s="4" t="s">
        <v>32</v>
      </c>
      <c r="M669" s="4" t="s">
        <v>424</v>
      </c>
      <c r="N669" s="4" t="s">
        <v>2398</v>
      </c>
      <c r="O669" s="4" t="s">
        <v>2399</v>
      </c>
      <c r="P669" s="4" t="s">
        <v>2406</v>
      </c>
      <c r="Q669" s="4" t="s">
        <v>98</v>
      </c>
      <c r="R669" s="4" t="s">
        <v>99</v>
      </c>
      <c r="S669" s="4">
        <v>90</v>
      </c>
      <c r="T669" s="4" t="s">
        <v>2407</v>
      </c>
      <c r="U669" s="4" t="s">
        <v>2309</v>
      </c>
      <c r="V669" s="4" t="s">
        <v>100</v>
      </c>
      <c r="W669" s="4" t="s">
        <v>42</v>
      </c>
      <c r="X669" s="4" t="s">
        <v>43</v>
      </c>
    </row>
    <row r="670" spans="1:24" x14ac:dyDescent="0.25">
      <c r="A670" s="3">
        <v>668</v>
      </c>
      <c r="B670" s="4" t="s">
        <v>2305</v>
      </c>
      <c r="C670" s="4" t="s">
        <v>26</v>
      </c>
      <c r="D670" s="4" t="s">
        <v>27</v>
      </c>
      <c r="E670" s="4" t="s">
        <v>28</v>
      </c>
      <c r="F670" s="4">
        <v>2016</v>
      </c>
      <c r="G670" s="4">
        <v>115</v>
      </c>
      <c r="H670" s="4" t="s">
        <v>2368</v>
      </c>
      <c r="I670" s="4">
        <v>4</v>
      </c>
      <c r="J670" s="4" t="s">
        <v>30</v>
      </c>
      <c r="K670" s="4" t="s">
        <v>1723</v>
      </c>
      <c r="L670" s="4" t="s">
        <v>32</v>
      </c>
      <c r="M670" s="4" t="s">
        <v>424</v>
      </c>
      <c r="N670" s="4" t="s">
        <v>2398</v>
      </c>
      <c r="O670" s="4" t="s">
        <v>2399</v>
      </c>
      <c r="P670" s="4" t="s">
        <v>2316</v>
      </c>
      <c r="Q670" s="4" t="s">
        <v>2317</v>
      </c>
      <c r="R670" s="4" t="s">
        <v>2318</v>
      </c>
      <c r="S670" s="4">
        <v>1</v>
      </c>
      <c r="T670" s="4" t="s">
        <v>2319</v>
      </c>
      <c r="U670" s="4" t="s">
        <v>2309</v>
      </c>
      <c r="V670" s="4" t="s">
        <v>100</v>
      </c>
      <c r="W670" s="4" t="s">
        <v>42</v>
      </c>
      <c r="X670" s="4" t="s">
        <v>43</v>
      </c>
    </row>
    <row r="671" spans="1:24" x14ac:dyDescent="0.25">
      <c r="A671" s="3">
        <v>669</v>
      </c>
      <c r="B671" s="4" t="s">
        <v>1398</v>
      </c>
      <c r="C671" s="4" t="s">
        <v>26</v>
      </c>
      <c r="D671" s="4" t="s">
        <v>27</v>
      </c>
      <c r="E671" s="4" t="s">
        <v>28</v>
      </c>
      <c r="F671" s="4">
        <v>2015</v>
      </c>
      <c r="G671" s="4">
        <v>117</v>
      </c>
      <c r="H671" s="4" t="s">
        <v>2408</v>
      </c>
      <c r="I671" s="4">
        <v>1</v>
      </c>
      <c r="J671" s="4" t="s">
        <v>30</v>
      </c>
      <c r="K671" s="4" t="s">
        <v>1723</v>
      </c>
      <c r="L671" s="4" t="s">
        <v>33</v>
      </c>
      <c r="M671" s="4" t="s">
        <v>33</v>
      </c>
      <c r="N671" s="4" t="s">
        <v>2409</v>
      </c>
      <c r="O671" s="4" t="s">
        <v>2390</v>
      </c>
      <c r="P671" s="4" t="s">
        <v>2410</v>
      </c>
      <c r="Q671" s="4" t="s">
        <v>2411</v>
      </c>
      <c r="R671" s="4" t="s">
        <v>2412</v>
      </c>
      <c r="S671" s="4">
        <v>1</v>
      </c>
      <c r="T671" s="4" t="s">
        <v>2324</v>
      </c>
      <c r="U671" s="4" t="s">
        <v>2303</v>
      </c>
      <c r="V671" s="4" t="s">
        <v>793</v>
      </c>
      <c r="W671" s="4" t="s">
        <v>42</v>
      </c>
      <c r="X671" s="4" t="s">
        <v>43</v>
      </c>
    </row>
    <row r="672" spans="1:24" x14ac:dyDescent="0.25">
      <c r="A672" s="3">
        <v>670</v>
      </c>
      <c r="B672" s="4" t="s">
        <v>1398</v>
      </c>
      <c r="C672" s="4" t="s">
        <v>26</v>
      </c>
      <c r="D672" s="4" t="s">
        <v>27</v>
      </c>
      <c r="E672" s="4" t="s">
        <v>28</v>
      </c>
      <c r="F672" s="4">
        <v>2015</v>
      </c>
      <c r="G672" s="4">
        <v>117</v>
      </c>
      <c r="H672" s="4" t="s">
        <v>2408</v>
      </c>
      <c r="I672" s="4">
        <v>2</v>
      </c>
      <c r="J672" s="4" t="s">
        <v>30</v>
      </c>
      <c r="K672" s="4" t="s">
        <v>1723</v>
      </c>
      <c r="L672" s="4" t="s">
        <v>33</v>
      </c>
      <c r="M672" s="4" t="s">
        <v>33</v>
      </c>
      <c r="N672" s="4" t="s">
        <v>2409</v>
      </c>
      <c r="O672" s="4" t="s">
        <v>2395</v>
      </c>
      <c r="P672" s="4" t="s">
        <v>2396</v>
      </c>
      <c r="Q672" s="4" t="s">
        <v>1422</v>
      </c>
      <c r="R672" s="4" t="s">
        <v>2413</v>
      </c>
      <c r="S672" s="4">
        <v>1</v>
      </c>
      <c r="T672" s="4" t="s">
        <v>2324</v>
      </c>
      <c r="U672" s="4" t="s">
        <v>2303</v>
      </c>
      <c r="V672" s="4" t="s">
        <v>2414</v>
      </c>
      <c r="W672" s="4" t="s">
        <v>42</v>
      </c>
      <c r="X672" s="4" t="s">
        <v>43</v>
      </c>
    </row>
    <row r="673" spans="1:24" x14ac:dyDescent="0.25">
      <c r="A673" s="3">
        <v>671</v>
      </c>
      <c r="B673" s="4" t="s">
        <v>1782</v>
      </c>
      <c r="C673" s="4" t="s">
        <v>26</v>
      </c>
      <c r="D673" s="4" t="s">
        <v>27</v>
      </c>
      <c r="E673" s="4" t="s">
        <v>28</v>
      </c>
      <c r="F673" s="4">
        <v>2019</v>
      </c>
      <c r="G673" s="4">
        <v>65</v>
      </c>
      <c r="H673" s="4" t="s">
        <v>2415</v>
      </c>
      <c r="I673" s="4">
        <v>1</v>
      </c>
      <c r="J673" s="4" t="s">
        <v>30</v>
      </c>
      <c r="K673" s="4" t="s">
        <v>67</v>
      </c>
      <c r="L673" s="4" t="s">
        <v>1017</v>
      </c>
      <c r="M673" s="4" t="s">
        <v>1018</v>
      </c>
      <c r="N673" s="4" t="s">
        <v>2416</v>
      </c>
      <c r="O673" s="4" t="s">
        <v>2417</v>
      </c>
      <c r="P673" s="4" t="s">
        <v>2418</v>
      </c>
      <c r="Q673" s="4" t="s">
        <v>1745</v>
      </c>
      <c r="R673" s="4" t="s">
        <v>2419</v>
      </c>
      <c r="S673" s="4">
        <v>1</v>
      </c>
      <c r="T673" s="4" t="s">
        <v>1984</v>
      </c>
      <c r="U673" s="4" t="s">
        <v>1788</v>
      </c>
      <c r="V673" s="4" t="s">
        <v>1801</v>
      </c>
      <c r="W673" s="4" t="s">
        <v>42</v>
      </c>
      <c r="X673" s="4" t="s">
        <v>1743</v>
      </c>
    </row>
    <row r="674" spans="1:24" x14ac:dyDescent="0.25">
      <c r="A674" s="3">
        <v>672</v>
      </c>
      <c r="B674" s="4" t="s">
        <v>1782</v>
      </c>
      <c r="C674" s="4" t="s">
        <v>26</v>
      </c>
      <c r="D674" s="4" t="s">
        <v>27</v>
      </c>
      <c r="E674" s="4" t="s">
        <v>28</v>
      </c>
      <c r="F674" s="4">
        <v>2019</v>
      </c>
      <c r="G674" s="4">
        <v>65</v>
      </c>
      <c r="H674" s="4" t="s">
        <v>2415</v>
      </c>
      <c r="I674" s="4">
        <v>2</v>
      </c>
      <c r="J674" s="4" t="s">
        <v>30</v>
      </c>
      <c r="K674" s="4" t="s">
        <v>67</v>
      </c>
      <c r="L674" s="4" t="s">
        <v>1017</v>
      </c>
      <c r="M674" s="4" t="s">
        <v>1018</v>
      </c>
      <c r="N674" s="4" t="s">
        <v>2416</v>
      </c>
      <c r="O674" s="4" t="s">
        <v>2417</v>
      </c>
      <c r="P674" s="4" t="s">
        <v>2420</v>
      </c>
      <c r="Q674" s="4" t="s">
        <v>1982</v>
      </c>
      <c r="R674" s="4" t="s">
        <v>1983</v>
      </c>
      <c r="S674" s="4">
        <v>1</v>
      </c>
      <c r="T674" s="4" t="s">
        <v>1984</v>
      </c>
      <c r="U674" s="4" t="s">
        <v>1788</v>
      </c>
      <c r="V674" s="4" t="s">
        <v>1801</v>
      </c>
      <c r="W674" s="4" t="s">
        <v>42</v>
      </c>
      <c r="X674" s="4" t="s">
        <v>1743</v>
      </c>
    </row>
    <row r="675" spans="1:24" x14ac:dyDescent="0.25">
      <c r="A675" s="3">
        <v>673</v>
      </c>
      <c r="B675" s="4" t="s">
        <v>1782</v>
      </c>
      <c r="C675" s="4" t="s">
        <v>26</v>
      </c>
      <c r="D675" s="4" t="s">
        <v>27</v>
      </c>
      <c r="E675" s="4" t="s">
        <v>28</v>
      </c>
      <c r="F675" s="4">
        <v>2019</v>
      </c>
      <c r="G675" s="4">
        <v>65</v>
      </c>
      <c r="H675" s="4" t="s">
        <v>2415</v>
      </c>
      <c r="I675" s="4">
        <v>3</v>
      </c>
      <c r="J675" s="4" t="s">
        <v>30</v>
      </c>
      <c r="K675" s="4" t="s">
        <v>67</v>
      </c>
      <c r="L675" s="4" t="s">
        <v>1017</v>
      </c>
      <c r="M675" s="4" t="s">
        <v>1018</v>
      </c>
      <c r="N675" s="4" t="s">
        <v>2416</v>
      </c>
      <c r="O675" s="4" t="s">
        <v>2421</v>
      </c>
      <c r="P675" s="4" t="s">
        <v>2422</v>
      </c>
      <c r="Q675" s="4" t="s">
        <v>2423</v>
      </c>
      <c r="R675" s="4" t="s">
        <v>2424</v>
      </c>
      <c r="S675" s="4">
        <v>0.8</v>
      </c>
      <c r="T675" s="4" t="s">
        <v>2425</v>
      </c>
      <c r="U675" s="4" t="s">
        <v>1788</v>
      </c>
      <c r="V675" s="4" t="s">
        <v>1801</v>
      </c>
      <c r="W675" s="4" t="s">
        <v>42</v>
      </c>
      <c r="X675" s="4" t="s">
        <v>1743</v>
      </c>
    </row>
    <row r="676" spans="1:24" x14ac:dyDescent="0.25">
      <c r="A676" s="3">
        <v>674</v>
      </c>
      <c r="B676" s="4" t="s">
        <v>1782</v>
      </c>
      <c r="C676" s="4" t="s">
        <v>26</v>
      </c>
      <c r="D676" s="4" t="s">
        <v>27</v>
      </c>
      <c r="E676" s="4" t="s">
        <v>28</v>
      </c>
      <c r="F676" s="4">
        <v>2019</v>
      </c>
      <c r="G676" s="4">
        <v>65</v>
      </c>
      <c r="H676" s="4" t="s">
        <v>2415</v>
      </c>
      <c r="I676" s="4">
        <v>4</v>
      </c>
      <c r="J676" s="4" t="s">
        <v>30</v>
      </c>
      <c r="K676" s="4" t="s">
        <v>67</v>
      </c>
      <c r="L676" s="4" t="s">
        <v>1017</v>
      </c>
      <c r="M676" s="4" t="s">
        <v>1018</v>
      </c>
      <c r="N676" s="4" t="s">
        <v>2416</v>
      </c>
      <c r="O676" s="4" t="s">
        <v>2426</v>
      </c>
      <c r="P676" s="4" t="s">
        <v>2427</v>
      </c>
      <c r="Q676" s="4" t="s">
        <v>2428</v>
      </c>
      <c r="R676" s="4" t="s">
        <v>2428</v>
      </c>
      <c r="S676" s="4">
        <v>1</v>
      </c>
      <c r="T676" s="4" t="s">
        <v>2425</v>
      </c>
      <c r="U676" s="4" t="s">
        <v>1788</v>
      </c>
      <c r="V676" s="4" t="s">
        <v>1801</v>
      </c>
      <c r="W676" s="4" t="s">
        <v>42</v>
      </c>
      <c r="X676" s="4" t="s">
        <v>1743</v>
      </c>
    </row>
    <row r="677" spans="1:24" x14ac:dyDescent="0.25">
      <c r="A677" s="3">
        <v>675</v>
      </c>
      <c r="B677" s="4" t="s">
        <v>2283</v>
      </c>
      <c r="C677" s="4" t="s">
        <v>26</v>
      </c>
      <c r="D677" s="4" t="s">
        <v>27</v>
      </c>
      <c r="E677" s="4" t="s">
        <v>28</v>
      </c>
      <c r="F677" s="4">
        <v>2018</v>
      </c>
      <c r="G677" s="4">
        <v>91</v>
      </c>
      <c r="H677" s="4" t="s">
        <v>2429</v>
      </c>
      <c r="I677" s="4">
        <v>1</v>
      </c>
      <c r="J677" s="4" t="s">
        <v>30</v>
      </c>
      <c r="K677" s="4" t="s">
        <v>1723</v>
      </c>
      <c r="L677" s="4" t="s">
        <v>32</v>
      </c>
      <c r="M677" s="4" t="s">
        <v>424</v>
      </c>
      <c r="N677" s="4" t="s">
        <v>2430</v>
      </c>
      <c r="O677" s="4" t="s">
        <v>2431</v>
      </c>
      <c r="P677" s="4" t="s">
        <v>2432</v>
      </c>
      <c r="Q677" s="4" t="s">
        <v>2433</v>
      </c>
      <c r="R677" s="4" t="s">
        <v>2434</v>
      </c>
      <c r="S677" s="4">
        <v>1</v>
      </c>
      <c r="T677" s="4" t="s">
        <v>2435</v>
      </c>
      <c r="U677" s="4" t="s">
        <v>2381</v>
      </c>
      <c r="V677" s="4" t="s">
        <v>2382</v>
      </c>
      <c r="W677" s="4" t="s">
        <v>42</v>
      </c>
      <c r="X677" s="4" t="s">
        <v>1743</v>
      </c>
    </row>
    <row r="678" spans="1:24" x14ac:dyDescent="0.25">
      <c r="A678" s="3">
        <v>676</v>
      </c>
      <c r="B678" s="4" t="s">
        <v>2283</v>
      </c>
      <c r="C678" s="4" t="s">
        <v>26</v>
      </c>
      <c r="D678" s="4" t="s">
        <v>27</v>
      </c>
      <c r="E678" s="4" t="s">
        <v>28</v>
      </c>
      <c r="F678" s="4">
        <v>2018</v>
      </c>
      <c r="G678" s="4">
        <v>91</v>
      </c>
      <c r="H678" s="4" t="s">
        <v>2429</v>
      </c>
      <c r="I678" s="4">
        <v>2</v>
      </c>
      <c r="J678" s="4" t="s">
        <v>30</v>
      </c>
      <c r="K678" s="4" t="s">
        <v>1723</v>
      </c>
      <c r="L678" s="4" t="s">
        <v>32</v>
      </c>
      <c r="M678" s="4" t="s">
        <v>424</v>
      </c>
      <c r="N678" s="4" t="s">
        <v>2430</v>
      </c>
      <c r="O678" s="4" t="s">
        <v>2436</v>
      </c>
      <c r="P678" s="4" t="s">
        <v>2437</v>
      </c>
      <c r="Q678" s="4" t="s">
        <v>2438</v>
      </c>
      <c r="R678" s="4" t="s">
        <v>2439</v>
      </c>
      <c r="S678" s="4">
        <v>1</v>
      </c>
      <c r="T678" s="4" t="s">
        <v>126</v>
      </c>
      <c r="U678" s="4" t="s">
        <v>2381</v>
      </c>
      <c r="V678" s="4" t="s">
        <v>2382</v>
      </c>
      <c r="W678" s="4" t="s">
        <v>42</v>
      </c>
      <c r="X678" s="4" t="s">
        <v>1743</v>
      </c>
    </row>
    <row r="679" spans="1:24" x14ac:dyDescent="0.25">
      <c r="A679" s="3">
        <v>677</v>
      </c>
      <c r="B679" s="4" t="s">
        <v>2283</v>
      </c>
      <c r="C679" s="4" t="s">
        <v>26</v>
      </c>
      <c r="D679" s="4" t="s">
        <v>27</v>
      </c>
      <c r="E679" s="4" t="s">
        <v>28</v>
      </c>
      <c r="F679" s="4">
        <v>2018</v>
      </c>
      <c r="G679" s="4">
        <v>91</v>
      </c>
      <c r="H679" s="4" t="s">
        <v>2429</v>
      </c>
      <c r="I679" s="4">
        <v>3</v>
      </c>
      <c r="J679" s="4" t="s">
        <v>30</v>
      </c>
      <c r="K679" s="4" t="s">
        <v>1723</v>
      </c>
      <c r="L679" s="4" t="s">
        <v>32</v>
      </c>
      <c r="M679" s="4" t="s">
        <v>424</v>
      </c>
      <c r="N679" s="4" t="s">
        <v>2430</v>
      </c>
      <c r="O679" s="4" t="s">
        <v>2383</v>
      </c>
      <c r="P679" s="4" t="s">
        <v>2384</v>
      </c>
      <c r="Q679" s="4" t="s">
        <v>2385</v>
      </c>
      <c r="R679" s="4" t="s">
        <v>2386</v>
      </c>
      <c r="S679" s="4">
        <v>1</v>
      </c>
      <c r="T679" s="4" t="s">
        <v>655</v>
      </c>
      <c r="U679" s="4" t="s">
        <v>2381</v>
      </c>
      <c r="V679" s="4" t="s">
        <v>2382</v>
      </c>
      <c r="W679" s="4" t="s">
        <v>42</v>
      </c>
      <c r="X679" s="4" t="s">
        <v>1743</v>
      </c>
    </row>
    <row r="680" spans="1:24" x14ac:dyDescent="0.25">
      <c r="A680" s="3">
        <v>678</v>
      </c>
      <c r="B680" s="4" t="s">
        <v>2187</v>
      </c>
      <c r="C680" s="4" t="s">
        <v>26</v>
      </c>
      <c r="D680" s="4" t="s">
        <v>27</v>
      </c>
      <c r="E680" s="4" t="s">
        <v>28</v>
      </c>
      <c r="F680" s="4">
        <v>2017</v>
      </c>
      <c r="G680" s="4">
        <v>96</v>
      </c>
      <c r="H680" s="4" t="s">
        <v>2429</v>
      </c>
      <c r="I680" s="4">
        <v>1</v>
      </c>
      <c r="J680" s="4" t="s">
        <v>30</v>
      </c>
      <c r="K680" s="4" t="s">
        <v>1723</v>
      </c>
      <c r="L680" s="4" t="s">
        <v>32</v>
      </c>
      <c r="M680" s="4" t="s">
        <v>424</v>
      </c>
      <c r="N680" s="4" t="s">
        <v>2440</v>
      </c>
      <c r="O680" s="4" t="s">
        <v>2441</v>
      </c>
      <c r="P680" s="4" t="s">
        <v>2442</v>
      </c>
      <c r="Q680" s="4" t="s">
        <v>2443</v>
      </c>
      <c r="R680" s="4" t="s">
        <v>2444</v>
      </c>
      <c r="S680" s="4">
        <v>1</v>
      </c>
      <c r="T680" s="4" t="s">
        <v>2194</v>
      </c>
      <c r="U680" s="4" t="s">
        <v>2195</v>
      </c>
      <c r="V680" s="4" t="s">
        <v>2196</v>
      </c>
      <c r="W680" s="4" t="s">
        <v>42</v>
      </c>
      <c r="X680" s="4" t="s">
        <v>43</v>
      </c>
    </row>
    <row r="681" spans="1:24" x14ac:dyDescent="0.25">
      <c r="A681" s="3">
        <v>679</v>
      </c>
      <c r="B681" s="4" t="s">
        <v>2187</v>
      </c>
      <c r="C681" s="4" t="s">
        <v>26</v>
      </c>
      <c r="D681" s="4" t="s">
        <v>27</v>
      </c>
      <c r="E681" s="4" t="s">
        <v>28</v>
      </c>
      <c r="F681" s="4">
        <v>2017</v>
      </c>
      <c r="G681" s="4">
        <v>96</v>
      </c>
      <c r="H681" s="4" t="s">
        <v>2429</v>
      </c>
      <c r="I681" s="4">
        <v>2</v>
      </c>
      <c r="J681" s="4" t="s">
        <v>30</v>
      </c>
      <c r="K681" s="4" t="s">
        <v>1723</v>
      </c>
      <c r="L681" s="4" t="s">
        <v>32</v>
      </c>
      <c r="M681" s="4" t="s">
        <v>424</v>
      </c>
      <c r="N681" s="4" t="s">
        <v>2440</v>
      </c>
      <c r="O681" s="4" t="s">
        <v>2441</v>
      </c>
      <c r="P681" s="4" t="s">
        <v>2445</v>
      </c>
      <c r="Q681" s="4" t="s">
        <v>2222</v>
      </c>
      <c r="R681" s="4" t="s">
        <v>2223</v>
      </c>
      <c r="S681" s="4">
        <v>1</v>
      </c>
      <c r="T681" s="4" t="s">
        <v>2194</v>
      </c>
      <c r="U681" s="4" t="s">
        <v>2195</v>
      </c>
      <c r="V681" s="4" t="s">
        <v>2196</v>
      </c>
      <c r="W681" s="4" t="s">
        <v>42</v>
      </c>
      <c r="X681" s="4" t="s">
        <v>43</v>
      </c>
    </row>
    <row r="682" spans="1:24" x14ac:dyDescent="0.25">
      <c r="A682" s="3">
        <v>680</v>
      </c>
      <c r="B682" s="4" t="s">
        <v>2187</v>
      </c>
      <c r="C682" s="4" t="s">
        <v>26</v>
      </c>
      <c r="D682" s="4" t="s">
        <v>27</v>
      </c>
      <c r="E682" s="4" t="s">
        <v>28</v>
      </c>
      <c r="F682" s="4">
        <v>2017</v>
      </c>
      <c r="G682" s="4">
        <v>96</v>
      </c>
      <c r="H682" s="4" t="s">
        <v>2429</v>
      </c>
      <c r="I682" s="4">
        <v>3</v>
      </c>
      <c r="J682" s="4" t="s">
        <v>30</v>
      </c>
      <c r="K682" s="4" t="s">
        <v>1723</v>
      </c>
      <c r="L682" s="4" t="s">
        <v>32</v>
      </c>
      <c r="M682" s="4" t="s">
        <v>424</v>
      </c>
      <c r="N682" s="4" t="s">
        <v>2440</v>
      </c>
      <c r="O682" s="4" t="s">
        <v>2446</v>
      </c>
      <c r="P682" s="4" t="s">
        <v>2447</v>
      </c>
      <c r="Q682" s="4" t="s">
        <v>2448</v>
      </c>
      <c r="R682" s="4" t="s">
        <v>2449</v>
      </c>
      <c r="S682" s="4">
        <v>1</v>
      </c>
      <c r="T682" s="4" t="s">
        <v>2194</v>
      </c>
      <c r="U682" s="4" t="s">
        <v>2195</v>
      </c>
      <c r="V682" s="4" t="s">
        <v>2196</v>
      </c>
      <c r="W682" s="4" t="s">
        <v>42</v>
      </c>
      <c r="X682" s="4" t="s">
        <v>43</v>
      </c>
    </row>
    <row r="683" spans="1:24" x14ac:dyDescent="0.25">
      <c r="A683" s="3">
        <v>681</v>
      </c>
      <c r="B683" s="4" t="s">
        <v>2187</v>
      </c>
      <c r="C683" s="4" t="s">
        <v>26</v>
      </c>
      <c r="D683" s="4" t="s">
        <v>27</v>
      </c>
      <c r="E683" s="4" t="s">
        <v>28</v>
      </c>
      <c r="F683" s="4">
        <v>2017</v>
      </c>
      <c r="G683" s="4">
        <v>96</v>
      </c>
      <c r="H683" s="4" t="s">
        <v>2450</v>
      </c>
      <c r="I683" s="4">
        <v>1</v>
      </c>
      <c r="J683" s="4" t="s">
        <v>30</v>
      </c>
      <c r="K683" s="4" t="s">
        <v>1723</v>
      </c>
      <c r="L683" s="4" t="s">
        <v>32</v>
      </c>
      <c r="M683" s="4" t="s">
        <v>424</v>
      </c>
      <c r="N683" s="4" t="s">
        <v>2451</v>
      </c>
      <c r="O683" s="4" t="s">
        <v>2452</v>
      </c>
      <c r="P683" s="4" t="s">
        <v>2453</v>
      </c>
      <c r="Q683" s="4" t="s">
        <v>2454</v>
      </c>
      <c r="R683" s="4" t="s">
        <v>2455</v>
      </c>
      <c r="S683" s="4">
        <v>1</v>
      </c>
      <c r="T683" s="4" t="s">
        <v>2456</v>
      </c>
      <c r="U683" s="4" t="s">
        <v>2195</v>
      </c>
      <c r="V683" s="4" t="s">
        <v>2196</v>
      </c>
      <c r="W683" s="4" t="s">
        <v>42</v>
      </c>
      <c r="X683" s="4" t="s">
        <v>43</v>
      </c>
    </row>
    <row r="684" spans="1:24" x14ac:dyDescent="0.25">
      <c r="A684" s="3">
        <v>682</v>
      </c>
      <c r="B684" s="4" t="s">
        <v>2187</v>
      </c>
      <c r="C684" s="4" t="s">
        <v>26</v>
      </c>
      <c r="D684" s="4" t="s">
        <v>27</v>
      </c>
      <c r="E684" s="4" t="s">
        <v>28</v>
      </c>
      <c r="F684" s="4">
        <v>2017</v>
      </c>
      <c r="G684" s="4">
        <v>96</v>
      </c>
      <c r="H684" s="4" t="s">
        <v>2450</v>
      </c>
      <c r="I684" s="4">
        <v>2</v>
      </c>
      <c r="J684" s="4" t="s">
        <v>30</v>
      </c>
      <c r="K684" s="4" t="s">
        <v>1723</v>
      </c>
      <c r="L684" s="4" t="s">
        <v>32</v>
      </c>
      <c r="M684" s="4" t="s">
        <v>424</v>
      </c>
      <c r="N684" s="4" t="s">
        <v>2451</v>
      </c>
      <c r="O684" s="4" t="s">
        <v>2457</v>
      </c>
      <c r="P684" s="4" t="s">
        <v>2458</v>
      </c>
      <c r="Q684" s="4" t="s">
        <v>2459</v>
      </c>
      <c r="R684" s="4" t="s">
        <v>2460</v>
      </c>
      <c r="S684" s="4">
        <v>1</v>
      </c>
      <c r="T684" s="4" t="s">
        <v>2456</v>
      </c>
      <c r="U684" s="4" t="s">
        <v>2195</v>
      </c>
      <c r="V684" s="4" t="s">
        <v>2196</v>
      </c>
      <c r="W684" s="4" t="s">
        <v>42</v>
      </c>
      <c r="X684" s="4" t="s">
        <v>43</v>
      </c>
    </row>
    <row r="685" spans="1:24" x14ac:dyDescent="0.25">
      <c r="A685" s="3">
        <v>683</v>
      </c>
      <c r="B685" s="4" t="s">
        <v>2187</v>
      </c>
      <c r="C685" s="4" t="s">
        <v>26</v>
      </c>
      <c r="D685" s="4" t="s">
        <v>27</v>
      </c>
      <c r="E685" s="4" t="s">
        <v>28</v>
      </c>
      <c r="F685" s="4">
        <v>2017</v>
      </c>
      <c r="G685" s="4">
        <v>96</v>
      </c>
      <c r="H685" s="4" t="s">
        <v>2450</v>
      </c>
      <c r="I685" s="4">
        <v>3</v>
      </c>
      <c r="J685" s="4" t="s">
        <v>30</v>
      </c>
      <c r="K685" s="4" t="s">
        <v>1723</v>
      </c>
      <c r="L685" s="4" t="s">
        <v>32</v>
      </c>
      <c r="M685" s="4" t="s">
        <v>424</v>
      </c>
      <c r="N685" s="4" t="s">
        <v>2451</v>
      </c>
      <c r="O685" s="4" t="s">
        <v>2457</v>
      </c>
      <c r="P685" s="4" t="s">
        <v>2461</v>
      </c>
      <c r="Q685" s="4" t="s">
        <v>2459</v>
      </c>
      <c r="R685" s="4" t="s">
        <v>2460</v>
      </c>
      <c r="S685" s="4">
        <v>1</v>
      </c>
      <c r="T685" s="4" t="s">
        <v>2456</v>
      </c>
      <c r="U685" s="4" t="s">
        <v>2195</v>
      </c>
      <c r="V685" s="4" t="s">
        <v>2196</v>
      </c>
      <c r="W685" s="4" t="s">
        <v>42</v>
      </c>
      <c r="X685" s="4" t="s">
        <v>43</v>
      </c>
    </row>
    <row r="686" spans="1:24" x14ac:dyDescent="0.25">
      <c r="A686" s="3">
        <v>684</v>
      </c>
      <c r="B686" s="4" t="s">
        <v>2187</v>
      </c>
      <c r="C686" s="4" t="s">
        <v>26</v>
      </c>
      <c r="D686" s="4" t="s">
        <v>27</v>
      </c>
      <c r="E686" s="4" t="s">
        <v>28</v>
      </c>
      <c r="F686" s="4">
        <v>2017</v>
      </c>
      <c r="G686" s="4">
        <v>96</v>
      </c>
      <c r="H686" s="4" t="s">
        <v>2462</v>
      </c>
      <c r="I686" s="4">
        <v>1</v>
      </c>
      <c r="J686" s="4" t="s">
        <v>30</v>
      </c>
      <c r="K686" s="4" t="s">
        <v>1723</v>
      </c>
      <c r="L686" s="4" t="s">
        <v>32</v>
      </c>
      <c r="M686" s="4" t="s">
        <v>424</v>
      </c>
      <c r="N686" s="4" t="s">
        <v>2463</v>
      </c>
      <c r="O686" s="4" t="s">
        <v>2464</v>
      </c>
      <c r="P686" s="4" t="s">
        <v>2465</v>
      </c>
      <c r="Q686" s="4" t="s">
        <v>2466</v>
      </c>
      <c r="R686" s="4" t="s">
        <v>2467</v>
      </c>
      <c r="S686" s="4">
        <v>1</v>
      </c>
      <c r="T686" s="4" t="s">
        <v>2194</v>
      </c>
      <c r="U686" s="4" t="s">
        <v>2195</v>
      </c>
      <c r="V686" s="4" t="s">
        <v>2196</v>
      </c>
      <c r="W686" s="4" t="s">
        <v>42</v>
      </c>
      <c r="X686" s="4" t="s">
        <v>43</v>
      </c>
    </row>
    <row r="687" spans="1:24" x14ac:dyDescent="0.25">
      <c r="A687" s="3">
        <v>685</v>
      </c>
      <c r="B687" s="4" t="s">
        <v>2187</v>
      </c>
      <c r="C687" s="4" t="s">
        <v>26</v>
      </c>
      <c r="D687" s="4" t="s">
        <v>27</v>
      </c>
      <c r="E687" s="4" t="s">
        <v>28</v>
      </c>
      <c r="F687" s="4">
        <v>2017</v>
      </c>
      <c r="G687" s="4">
        <v>96</v>
      </c>
      <c r="H687" s="4" t="s">
        <v>2462</v>
      </c>
      <c r="I687" s="4">
        <v>2</v>
      </c>
      <c r="J687" s="4" t="s">
        <v>30</v>
      </c>
      <c r="K687" s="4" t="s">
        <v>1723</v>
      </c>
      <c r="L687" s="4" t="s">
        <v>32</v>
      </c>
      <c r="M687" s="4" t="s">
        <v>424</v>
      </c>
      <c r="N687" s="4" t="s">
        <v>2463</v>
      </c>
      <c r="O687" s="4" t="s">
        <v>2464</v>
      </c>
      <c r="P687" s="4" t="s">
        <v>2468</v>
      </c>
      <c r="Q687" s="4" t="s">
        <v>2443</v>
      </c>
      <c r="R687" s="4" t="s">
        <v>2444</v>
      </c>
      <c r="S687" s="4">
        <v>1</v>
      </c>
      <c r="T687" s="4" t="s">
        <v>2194</v>
      </c>
      <c r="U687" s="4" t="s">
        <v>2195</v>
      </c>
      <c r="V687" s="4" t="s">
        <v>2196</v>
      </c>
      <c r="W687" s="4" t="s">
        <v>42</v>
      </c>
      <c r="X687" s="4" t="s">
        <v>43</v>
      </c>
    </row>
    <row r="688" spans="1:24" x14ac:dyDescent="0.25">
      <c r="A688" s="3">
        <v>686</v>
      </c>
      <c r="B688" s="4" t="s">
        <v>2187</v>
      </c>
      <c r="C688" s="4" t="s">
        <v>26</v>
      </c>
      <c r="D688" s="4" t="s">
        <v>27</v>
      </c>
      <c r="E688" s="4" t="s">
        <v>28</v>
      </c>
      <c r="F688" s="4">
        <v>2017</v>
      </c>
      <c r="G688" s="4">
        <v>96</v>
      </c>
      <c r="H688" s="4" t="s">
        <v>2469</v>
      </c>
      <c r="I688" s="4">
        <v>1</v>
      </c>
      <c r="J688" s="4" t="s">
        <v>30</v>
      </c>
      <c r="K688" s="4" t="s">
        <v>1723</v>
      </c>
      <c r="L688" s="4" t="s">
        <v>32</v>
      </c>
      <c r="M688" s="4" t="s">
        <v>424</v>
      </c>
      <c r="N688" s="4" t="s">
        <v>2470</v>
      </c>
      <c r="O688" s="4" t="s">
        <v>2471</v>
      </c>
      <c r="P688" s="4" t="s">
        <v>2472</v>
      </c>
      <c r="Q688" s="4" t="s">
        <v>2473</v>
      </c>
      <c r="R688" s="4" t="s">
        <v>2474</v>
      </c>
      <c r="S688" s="4">
        <v>1</v>
      </c>
      <c r="T688" s="4" t="s">
        <v>2194</v>
      </c>
      <c r="U688" s="4" t="s">
        <v>2195</v>
      </c>
      <c r="V688" s="4" t="s">
        <v>2196</v>
      </c>
      <c r="W688" s="4" t="s">
        <v>42</v>
      </c>
      <c r="X688" s="4" t="s">
        <v>442</v>
      </c>
    </row>
    <row r="689" spans="1:24" x14ac:dyDescent="0.25">
      <c r="A689" s="3">
        <v>687</v>
      </c>
      <c r="B689" s="4" t="s">
        <v>2187</v>
      </c>
      <c r="C689" s="4" t="s">
        <v>26</v>
      </c>
      <c r="D689" s="4" t="s">
        <v>27</v>
      </c>
      <c r="E689" s="4" t="s">
        <v>28</v>
      </c>
      <c r="F689" s="4">
        <v>2017</v>
      </c>
      <c r="G689" s="4">
        <v>96</v>
      </c>
      <c r="H689" s="4" t="s">
        <v>2469</v>
      </c>
      <c r="I689" s="4">
        <v>2</v>
      </c>
      <c r="J689" s="4" t="s">
        <v>30</v>
      </c>
      <c r="K689" s="4" t="s">
        <v>1723</v>
      </c>
      <c r="L689" s="4" t="s">
        <v>32</v>
      </c>
      <c r="M689" s="4" t="s">
        <v>424</v>
      </c>
      <c r="N689" s="4" t="s">
        <v>2470</v>
      </c>
      <c r="O689" s="4" t="s">
        <v>2475</v>
      </c>
      <c r="P689" s="4" t="s">
        <v>2476</v>
      </c>
      <c r="Q689" s="4" t="s">
        <v>2477</v>
      </c>
      <c r="R689" s="4" t="s">
        <v>2478</v>
      </c>
      <c r="S689" s="4">
        <v>1</v>
      </c>
      <c r="T689" s="4" t="s">
        <v>2194</v>
      </c>
      <c r="U689" s="4" t="s">
        <v>2195</v>
      </c>
      <c r="V689" s="4" t="s">
        <v>2196</v>
      </c>
      <c r="W689" s="4" t="s">
        <v>42</v>
      </c>
      <c r="X689" s="4" t="s">
        <v>43</v>
      </c>
    </row>
    <row r="690" spans="1:24" x14ac:dyDescent="0.25">
      <c r="A690" s="3">
        <v>688</v>
      </c>
      <c r="B690" s="4" t="s">
        <v>2187</v>
      </c>
      <c r="C690" s="4" t="s">
        <v>26</v>
      </c>
      <c r="D690" s="4" t="s">
        <v>27</v>
      </c>
      <c r="E690" s="4" t="s">
        <v>28</v>
      </c>
      <c r="F690" s="4">
        <v>2017</v>
      </c>
      <c r="G690" s="4">
        <v>96</v>
      </c>
      <c r="H690" s="4" t="s">
        <v>2469</v>
      </c>
      <c r="I690" s="4">
        <v>3</v>
      </c>
      <c r="J690" s="4" t="s">
        <v>30</v>
      </c>
      <c r="K690" s="4" t="s">
        <v>1723</v>
      </c>
      <c r="L690" s="4" t="s">
        <v>32</v>
      </c>
      <c r="M690" s="4" t="s">
        <v>424</v>
      </c>
      <c r="N690" s="4" t="s">
        <v>2470</v>
      </c>
      <c r="O690" s="4" t="s">
        <v>2479</v>
      </c>
      <c r="P690" s="4" t="s">
        <v>2197</v>
      </c>
      <c r="Q690" s="4" t="s">
        <v>2198</v>
      </c>
      <c r="R690" s="4" t="s">
        <v>2199</v>
      </c>
      <c r="S690" s="4">
        <v>1</v>
      </c>
      <c r="T690" s="4" t="s">
        <v>2194</v>
      </c>
      <c r="U690" s="4" t="s">
        <v>2195</v>
      </c>
      <c r="V690" s="4" t="s">
        <v>2196</v>
      </c>
      <c r="W690" s="4" t="s">
        <v>42</v>
      </c>
      <c r="X690" s="4" t="s">
        <v>43</v>
      </c>
    </row>
    <row r="691" spans="1:24" x14ac:dyDescent="0.25">
      <c r="A691" s="3">
        <v>689</v>
      </c>
      <c r="B691" s="4" t="s">
        <v>2187</v>
      </c>
      <c r="C691" s="4" t="s">
        <v>26</v>
      </c>
      <c r="D691" s="4" t="s">
        <v>27</v>
      </c>
      <c r="E691" s="4" t="s">
        <v>28</v>
      </c>
      <c r="F691" s="4">
        <v>2017</v>
      </c>
      <c r="G691" s="4">
        <v>96</v>
      </c>
      <c r="H691" s="4" t="s">
        <v>2480</v>
      </c>
      <c r="I691" s="4">
        <v>1</v>
      </c>
      <c r="J691" s="4" t="s">
        <v>30</v>
      </c>
      <c r="K691" s="4" t="s">
        <v>1723</v>
      </c>
      <c r="L691" s="4" t="s">
        <v>32</v>
      </c>
      <c r="M691" s="4" t="s">
        <v>424</v>
      </c>
      <c r="N691" s="4" t="s">
        <v>2481</v>
      </c>
      <c r="O691" s="4" t="s">
        <v>2482</v>
      </c>
      <c r="P691" s="4" t="s">
        <v>2483</v>
      </c>
      <c r="Q691" s="4" t="s">
        <v>2484</v>
      </c>
      <c r="R691" s="4" t="s">
        <v>2485</v>
      </c>
      <c r="S691" s="4">
        <v>1</v>
      </c>
      <c r="T691" s="4" t="s">
        <v>2486</v>
      </c>
      <c r="U691" s="4" t="s">
        <v>2195</v>
      </c>
      <c r="V691" s="4" t="s">
        <v>2487</v>
      </c>
      <c r="W691" s="4" t="s">
        <v>42</v>
      </c>
      <c r="X691" s="4" t="s">
        <v>43</v>
      </c>
    </row>
    <row r="692" spans="1:24" x14ac:dyDescent="0.25">
      <c r="A692" s="3">
        <v>690</v>
      </c>
      <c r="B692" s="4" t="s">
        <v>2187</v>
      </c>
      <c r="C692" s="4" t="s">
        <v>26</v>
      </c>
      <c r="D692" s="4" t="s">
        <v>27</v>
      </c>
      <c r="E692" s="4" t="s">
        <v>28</v>
      </c>
      <c r="F692" s="4">
        <v>2017</v>
      </c>
      <c r="G692" s="4">
        <v>96</v>
      </c>
      <c r="H692" s="4" t="s">
        <v>2480</v>
      </c>
      <c r="I692" s="4">
        <v>2</v>
      </c>
      <c r="J692" s="4" t="s">
        <v>30</v>
      </c>
      <c r="K692" s="4" t="s">
        <v>1723</v>
      </c>
      <c r="L692" s="4" t="s">
        <v>32</v>
      </c>
      <c r="M692" s="4" t="s">
        <v>424</v>
      </c>
      <c r="N692" s="4" t="s">
        <v>2481</v>
      </c>
      <c r="O692" s="4" t="s">
        <v>2482</v>
      </c>
      <c r="P692" s="4" t="s">
        <v>2488</v>
      </c>
      <c r="Q692" s="4" t="s">
        <v>2489</v>
      </c>
      <c r="R692" s="4" t="s">
        <v>2460</v>
      </c>
      <c r="S692" s="4">
        <v>1</v>
      </c>
      <c r="T692" s="4" t="s">
        <v>2490</v>
      </c>
      <c r="U692" s="4" t="s">
        <v>2195</v>
      </c>
      <c r="V692" s="4" t="s">
        <v>2487</v>
      </c>
      <c r="W692" s="4" t="s">
        <v>42</v>
      </c>
      <c r="X692" s="4" t="s">
        <v>43</v>
      </c>
    </row>
    <row r="693" spans="1:24" x14ac:dyDescent="0.25">
      <c r="A693" s="3">
        <v>691</v>
      </c>
      <c r="B693" s="4" t="s">
        <v>2187</v>
      </c>
      <c r="C693" s="4" t="s">
        <v>26</v>
      </c>
      <c r="D693" s="4" t="s">
        <v>27</v>
      </c>
      <c r="E693" s="4" t="s">
        <v>28</v>
      </c>
      <c r="F693" s="4">
        <v>2017</v>
      </c>
      <c r="G693" s="4">
        <v>96</v>
      </c>
      <c r="H693" s="4" t="s">
        <v>2480</v>
      </c>
      <c r="I693" s="4">
        <v>3</v>
      </c>
      <c r="J693" s="4" t="s">
        <v>30</v>
      </c>
      <c r="K693" s="4" t="s">
        <v>1723</v>
      </c>
      <c r="L693" s="4" t="s">
        <v>32</v>
      </c>
      <c r="M693" s="4" t="s">
        <v>424</v>
      </c>
      <c r="N693" s="4" t="s">
        <v>2481</v>
      </c>
      <c r="O693" s="4" t="s">
        <v>2482</v>
      </c>
      <c r="P693" s="4" t="s">
        <v>2491</v>
      </c>
      <c r="Q693" s="4" t="s">
        <v>2222</v>
      </c>
      <c r="R693" s="4" t="s">
        <v>2223</v>
      </c>
      <c r="S693" s="4">
        <v>1</v>
      </c>
      <c r="T693" s="4" t="s">
        <v>2194</v>
      </c>
      <c r="U693" s="4" t="s">
        <v>2195</v>
      </c>
      <c r="V693" s="4" t="s">
        <v>2196</v>
      </c>
      <c r="W693" s="4" t="s">
        <v>42</v>
      </c>
      <c r="X693" s="4" t="s">
        <v>43</v>
      </c>
    </row>
    <row r="694" spans="1:24" x14ac:dyDescent="0.25">
      <c r="A694" s="3">
        <v>692</v>
      </c>
      <c r="B694" s="4" t="s">
        <v>2187</v>
      </c>
      <c r="C694" s="4" t="s">
        <v>26</v>
      </c>
      <c r="D694" s="4" t="s">
        <v>27</v>
      </c>
      <c r="E694" s="4" t="s">
        <v>28</v>
      </c>
      <c r="F694" s="4">
        <v>2017</v>
      </c>
      <c r="G694" s="4">
        <v>96</v>
      </c>
      <c r="H694" s="4" t="s">
        <v>2492</v>
      </c>
      <c r="I694" s="4">
        <v>1</v>
      </c>
      <c r="J694" s="4" t="s">
        <v>30</v>
      </c>
      <c r="K694" s="4" t="s">
        <v>1723</v>
      </c>
      <c r="L694" s="4" t="s">
        <v>32</v>
      </c>
      <c r="M694" s="4" t="s">
        <v>424</v>
      </c>
      <c r="N694" s="4" t="s">
        <v>2493</v>
      </c>
      <c r="O694" s="4" t="s">
        <v>2494</v>
      </c>
      <c r="P694" s="4" t="s">
        <v>2495</v>
      </c>
      <c r="Q694" s="4" t="s">
        <v>2496</v>
      </c>
      <c r="R694" s="4" t="s">
        <v>2460</v>
      </c>
      <c r="S694" s="4">
        <v>1</v>
      </c>
      <c r="T694" s="4" t="s">
        <v>2456</v>
      </c>
      <c r="U694" s="4" t="s">
        <v>2195</v>
      </c>
      <c r="V694" s="4" t="s">
        <v>2196</v>
      </c>
      <c r="W694" s="4" t="s">
        <v>42</v>
      </c>
      <c r="X694" s="4" t="s">
        <v>43</v>
      </c>
    </row>
    <row r="695" spans="1:24" x14ac:dyDescent="0.25">
      <c r="A695" s="3">
        <v>693</v>
      </c>
      <c r="B695" s="4" t="s">
        <v>2187</v>
      </c>
      <c r="C695" s="4" t="s">
        <v>26</v>
      </c>
      <c r="D695" s="4" t="s">
        <v>27</v>
      </c>
      <c r="E695" s="4" t="s">
        <v>28</v>
      </c>
      <c r="F695" s="4">
        <v>2017</v>
      </c>
      <c r="G695" s="4">
        <v>96</v>
      </c>
      <c r="H695" s="4" t="s">
        <v>2492</v>
      </c>
      <c r="I695" s="4">
        <v>2</v>
      </c>
      <c r="J695" s="4" t="s">
        <v>30</v>
      </c>
      <c r="K695" s="4" t="s">
        <v>1723</v>
      </c>
      <c r="L695" s="4" t="s">
        <v>32</v>
      </c>
      <c r="M695" s="4" t="s">
        <v>424</v>
      </c>
      <c r="N695" s="4" t="s">
        <v>2493</v>
      </c>
      <c r="O695" s="4" t="s">
        <v>2494</v>
      </c>
      <c r="P695" s="4" t="s">
        <v>2497</v>
      </c>
      <c r="Q695" s="4" t="s">
        <v>2222</v>
      </c>
      <c r="R695" s="4" t="s">
        <v>2223</v>
      </c>
      <c r="S695" s="4">
        <v>1</v>
      </c>
      <c r="T695" s="4" t="s">
        <v>2194</v>
      </c>
      <c r="U695" s="4" t="s">
        <v>2195</v>
      </c>
      <c r="V695" s="4" t="s">
        <v>2196</v>
      </c>
      <c r="W695" s="4" t="s">
        <v>42</v>
      </c>
      <c r="X695" s="4" t="s">
        <v>43</v>
      </c>
    </row>
    <row r="696" spans="1:24" x14ac:dyDescent="0.25">
      <c r="A696" s="3">
        <v>694</v>
      </c>
      <c r="B696" s="4" t="s">
        <v>2187</v>
      </c>
      <c r="C696" s="4" t="s">
        <v>26</v>
      </c>
      <c r="D696" s="4" t="s">
        <v>27</v>
      </c>
      <c r="E696" s="4" t="s">
        <v>28</v>
      </c>
      <c r="F696" s="4">
        <v>2017</v>
      </c>
      <c r="G696" s="4">
        <v>96</v>
      </c>
      <c r="H696" s="4" t="s">
        <v>2492</v>
      </c>
      <c r="I696" s="4">
        <v>3</v>
      </c>
      <c r="J696" s="4" t="s">
        <v>30</v>
      </c>
      <c r="K696" s="4" t="s">
        <v>1723</v>
      </c>
      <c r="L696" s="4" t="s">
        <v>32</v>
      </c>
      <c r="M696" s="4" t="s">
        <v>424</v>
      </c>
      <c r="N696" s="4" t="s">
        <v>2493</v>
      </c>
      <c r="O696" s="4" t="s">
        <v>2494</v>
      </c>
      <c r="P696" s="4" t="s">
        <v>2197</v>
      </c>
      <c r="Q696" s="4" t="s">
        <v>2198</v>
      </c>
      <c r="R696" s="4" t="s">
        <v>2199</v>
      </c>
      <c r="S696" s="4">
        <v>1</v>
      </c>
      <c r="T696" s="4" t="s">
        <v>2194</v>
      </c>
      <c r="U696" s="4" t="s">
        <v>2195</v>
      </c>
      <c r="V696" s="4" t="s">
        <v>2196</v>
      </c>
      <c r="W696" s="4" t="s">
        <v>42</v>
      </c>
      <c r="X696" s="4" t="s">
        <v>43</v>
      </c>
    </row>
    <row r="697" spans="1:24" x14ac:dyDescent="0.25">
      <c r="A697" s="3">
        <v>695</v>
      </c>
      <c r="B697" s="4" t="s">
        <v>2187</v>
      </c>
      <c r="C697" s="4" t="s">
        <v>26</v>
      </c>
      <c r="D697" s="4" t="s">
        <v>27</v>
      </c>
      <c r="E697" s="4" t="s">
        <v>28</v>
      </c>
      <c r="F697" s="4">
        <v>2017</v>
      </c>
      <c r="G697" s="4">
        <v>96</v>
      </c>
      <c r="H697" s="4" t="s">
        <v>2498</v>
      </c>
      <c r="I697" s="4">
        <v>1</v>
      </c>
      <c r="J697" s="4" t="s">
        <v>30</v>
      </c>
      <c r="K697" s="4" t="s">
        <v>1723</v>
      </c>
      <c r="L697" s="4" t="s">
        <v>32</v>
      </c>
      <c r="M697" s="4" t="s">
        <v>424</v>
      </c>
      <c r="N697" s="4" t="s">
        <v>2499</v>
      </c>
      <c r="O697" s="4" t="s">
        <v>2500</v>
      </c>
      <c r="P697" s="4" t="s">
        <v>2191</v>
      </c>
      <c r="Q697" s="4" t="s">
        <v>2192</v>
      </c>
      <c r="R697" s="4" t="s">
        <v>2501</v>
      </c>
      <c r="S697" s="4">
        <v>1</v>
      </c>
      <c r="T697" s="4" t="s">
        <v>584</v>
      </c>
      <c r="U697" s="4" t="s">
        <v>2195</v>
      </c>
      <c r="V697" s="4" t="s">
        <v>2196</v>
      </c>
      <c r="W697" s="4" t="s">
        <v>42</v>
      </c>
      <c r="X697" s="4" t="s">
        <v>43</v>
      </c>
    </row>
    <row r="698" spans="1:24" x14ac:dyDescent="0.25">
      <c r="A698" s="3">
        <v>696</v>
      </c>
      <c r="B698" s="4" t="s">
        <v>2187</v>
      </c>
      <c r="C698" s="4" t="s">
        <v>26</v>
      </c>
      <c r="D698" s="4" t="s">
        <v>27</v>
      </c>
      <c r="E698" s="4" t="s">
        <v>28</v>
      </c>
      <c r="F698" s="4">
        <v>2017</v>
      </c>
      <c r="G698" s="4">
        <v>96</v>
      </c>
      <c r="H698" s="4" t="s">
        <v>2498</v>
      </c>
      <c r="I698" s="4">
        <v>2</v>
      </c>
      <c r="J698" s="4" t="s">
        <v>30</v>
      </c>
      <c r="K698" s="4" t="s">
        <v>1723</v>
      </c>
      <c r="L698" s="4" t="s">
        <v>32</v>
      </c>
      <c r="M698" s="4" t="s">
        <v>424</v>
      </c>
      <c r="N698" s="4" t="s">
        <v>2499</v>
      </c>
      <c r="O698" s="4" t="s">
        <v>2500</v>
      </c>
      <c r="P698" s="4" t="s">
        <v>2502</v>
      </c>
      <c r="Q698" s="4" t="s">
        <v>2503</v>
      </c>
      <c r="R698" s="4" t="s">
        <v>2504</v>
      </c>
      <c r="S698" s="4">
        <v>1</v>
      </c>
      <c r="T698" s="4" t="s">
        <v>2194</v>
      </c>
      <c r="U698" s="4" t="s">
        <v>2195</v>
      </c>
      <c r="V698" s="4" t="s">
        <v>2196</v>
      </c>
      <c r="W698" s="4" t="s">
        <v>42</v>
      </c>
      <c r="X698" s="4" t="s">
        <v>43</v>
      </c>
    </row>
    <row r="699" spans="1:24" x14ac:dyDescent="0.25">
      <c r="A699" s="3">
        <v>697</v>
      </c>
      <c r="B699" s="4" t="s">
        <v>25</v>
      </c>
      <c r="C699" s="4" t="s">
        <v>26</v>
      </c>
      <c r="D699" s="4" t="s">
        <v>27</v>
      </c>
      <c r="E699" s="4" t="s">
        <v>28</v>
      </c>
      <c r="F699" s="4">
        <v>2015</v>
      </c>
      <c r="G699" s="4">
        <v>117</v>
      </c>
      <c r="H699" s="4" t="s">
        <v>2498</v>
      </c>
      <c r="I699" s="4">
        <v>1</v>
      </c>
      <c r="J699" s="4" t="s">
        <v>30</v>
      </c>
      <c r="K699" s="4" t="s">
        <v>1723</v>
      </c>
      <c r="L699" s="4" t="s">
        <v>32</v>
      </c>
      <c r="M699" s="4" t="s">
        <v>68</v>
      </c>
      <c r="N699" s="4" t="s">
        <v>2505</v>
      </c>
      <c r="O699" s="4" t="s">
        <v>2506</v>
      </c>
      <c r="P699" s="4" t="s">
        <v>2507</v>
      </c>
      <c r="Q699" s="4" t="s">
        <v>2508</v>
      </c>
      <c r="R699" s="4" t="s">
        <v>2509</v>
      </c>
      <c r="S699" s="4">
        <v>1</v>
      </c>
      <c r="T699" s="4" t="s">
        <v>1851</v>
      </c>
      <c r="U699" s="4" t="s">
        <v>2303</v>
      </c>
      <c r="V699" s="4" t="s">
        <v>2394</v>
      </c>
      <c r="W699" s="4" t="s">
        <v>42</v>
      </c>
      <c r="X699" s="4" t="s">
        <v>43</v>
      </c>
    </row>
    <row r="700" spans="1:24" x14ac:dyDescent="0.25">
      <c r="A700" s="3">
        <v>698</v>
      </c>
      <c r="B700" s="4" t="s">
        <v>25</v>
      </c>
      <c r="C700" s="4" t="s">
        <v>26</v>
      </c>
      <c r="D700" s="4" t="s">
        <v>27</v>
      </c>
      <c r="E700" s="4" t="s">
        <v>28</v>
      </c>
      <c r="F700" s="4">
        <v>2015</v>
      </c>
      <c r="G700" s="4">
        <v>117</v>
      </c>
      <c r="H700" s="4" t="s">
        <v>2498</v>
      </c>
      <c r="I700" s="4">
        <v>2</v>
      </c>
      <c r="J700" s="4" t="s">
        <v>30</v>
      </c>
      <c r="K700" s="4" t="s">
        <v>1723</v>
      </c>
      <c r="L700" s="4" t="s">
        <v>32</v>
      </c>
      <c r="M700" s="4" t="s">
        <v>68</v>
      </c>
      <c r="N700" s="4" t="s">
        <v>2505</v>
      </c>
      <c r="O700" s="4" t="s">
        <v>2510</v>
      </c>
      <c r="P700" s="4" t="s">
        <v>2511</v>
      </c>
      <c r="Q700" s="4" t="s">
        <v>2512</v>
      </c>
      <c r="R700" s="4" t="s">
        <v>2513</v>
      </c>
      <c r="S700" s="4">
        <v>1</v>
      </c>
      <c r="T700" s="4" t="s">
        <v>1851</v>
      </c>
      <c r="U700" s="4" t="s">
        <v>2303</v>
      </c>
      <c r="V700" s="4" t="s">
        <v>2394</v>
      </c>
      <c r="W700" s="4" t="s">
        <v>42</v>
      </c>
      <c r="X700" s="4" t="s">
        <v>43</v>
      </c>
    </row>
    <row r="701" spans="1:24" x14ac:dyDescent="0.25">
      <c r="A701" s="3">
        <v>699</v>
      </c>
      <c r="B701" s="4" t="s">
        <v>2305</v>
      </c>
      <c r="C701" s="4" t="s">
        <v>26</v>
      </c>
      <c r="D701" s="4" t="s">
        <v>27</v>
      </c>
      <c r="E701" s="4" t="s">
        <v>28</v>
      </c>
      <c r="F701" s="4">
        <v>2016</v>
      </c>
      <c r="G701" s="4">
        <v>115</v>
      </c>
      <c r="H701" s="4" t="s">
        <v>2498</v>
      </c>
      <c r="I701" s="4">
        <v>1</v>
      </c>
      <c r="J701" s="4" t="s">
        <v>30</v>
      </c>
      <c r="K701" s="4" t="s">
        <v>1723</v>
      </c>
      <c r="L701" s="4" t="s">
        <v>32</v>
      </c>
      <c r="M701" s="4" t="s">
        <v>424</v>
      </c>
      <c r="N701" s="4" t="s">
        <v>2514</v>
      </c>
      <c r="O701" s="4" t="s">
        <v>89</v>
      </c>
      <c r="P701" s="4" t="s">
        <v>319</v>
      </c>
      <c r="Q701" s="4" t="s">
        <v>98</v>
      </c>
      <c r="R701" s="4" t="s">
        <v>320</v>
      </c>
      <c r="S701" s="4">
        <v>1</v>
      </c>
      <c r="T701" s="4" t="s">
        <v>2515</v>
      </c>
      <c r="U701" s="4" t="s">
        <v>2309</v>
      </c>
      <c r="V701" s="4" t="s">
        <v>100</v>
      </c>
      <c r="W701" s="4" t="s">
        <v>42</v>
      </c>
      <c r="X701" s="4" t="s">
        <v>43</v>
      </c>
    </row>
    <row r="702" spans="1:24" x14ac:dyDescent="0.25">
      <c r="A702" s="3">
        <v>700</v>
      </c>
      <c r="B702" s="4" t="s">
        <v>1398</v>
      </c>
      <c r="C702" s="4" t="s">
        <v>26</v>
      </c>
      <c r="D702" s="4" t="s">
        <v>27</v>
      </c>
      <c r="E702" s="4" t="s">
        <v>28</v>
      </c>
      <c r="F702" s="4">
        <v>2015</v>
      </c>
      <c r="G702" s="4">
        <v>117</v>
      </c>
      <c r="H702" s="4" t="s">
        <v>2516</v>
      </c>
      <c r="I702" s="4">
        <v>1</v>
      </c>
      <c r="J702" s="4" t="s">
        <v>30</v>
      </c>
      <c r="K702" s="4" t="s">
        <v>1723</v>
      </c>
      <c r="L702" s="4" t="s">
        <v>33</v>
      </c>
      <c r="M702" s="4" t="s">
        <v>33</v>
      </c>
      <c r="N702" s="4" t="s">
        <v>2517</v>
      </c>
      <c r="O702" s="4" t="s">
        <v>2506</v>
      </c>
      <c r="P702" s="4" t="s">
        <v>2507</v>
      </c>
      <c r="Q702" s="4" t="s">
        <v>2508</v>
      </c>
      <c r="R702" s="4" t="s">
        <v>2509</v>
      </c>
      <c r="S702" s="4">
        <v>1</v>
      </c>
      <c r="T702" s="4" t="s">
        <v>1851</v>
      </c>
      <c r="U702" s="4" t="s">
        <v>2303</v>
      </c>
      <c r="V702" s="4" t="s">
        <v>2518</v>
      </c>
      <c r="W702" s="4" t="s">
        <v>42</v>
      </c>
      <c r="X702" s="4" t="s">
        <v>43</v>
      </c>
    </row>
    <row r="703" spans="1:24" x14ac:dyDescent="0.25">
      <c r="A703" s="3">
        <v>701</v>
      </c>
      <c r="B703" s="4" t="s">
        <v>1398</v>
      </c>
      <c r="C703" s="4" t="s">
        <v>26</v>
      </c>
      <c r="D703" s="4" t="s">
        <v>27</v>
      </c>
      <c r="E703" s="4" t="s">
        <v>28</v>
      </c>
      <c r="F703" s="4">
        <v>2015</v>
      </c>
      <c r="G703" s="4">
        <v>117</v>
      </c>
      <c r="H703" s="4" t="s">
        <v>2516</v>
      </c>
      <c r="I703" s="4">
        <v>2</v>
      </c>
      <c r="J703" s="4" t="s">
        <v>30</v>
      </c>
      <c r="K703" s="4" t="s">
        <v>1723</v>
      </c>
      <c r="L703" s="4" t="s">
        <v>33</v>
      </c>
      <c r="M703" s="4" t="s">
        <v>33</v>
      </c>
      <c r="N703" s="4" t="s">
        <v>2517</v>
      </c>
      <c r="O703" s="4" t="s">
        <v>2510</v>
      </c>
      <c r="P703" s="4" t="s">
        <v>2511</v>
      </c>
      <c r="Q703" s="4" t="s">
        <v>2512</v>
      </c>
      <c r="R703" s="4" t="s">
        <v>2513</v>
      </c>
      <c r="S703" s="4">
        <v>1</v>
      </c>
      <c r="T703" s="4" t="s">
        <v>1851</v>
      </c>
      <c r="U703" s="4" t="s">
        <v>2303</v>
      </c>
      <c r="V703" s="4" t="s">
        <v>1128</v>
      </c>
      <c r="W703" s="4" t="s">
        <v>42</v>
      </c>
      <c r="X703" s="4" t="s">
        <v>43</v>
      </c>
    </row>
    <row r="704" spans="1:24" x14ac:dyDescent="0.25">
      <c r="A704" s="3">
        <v>702</v>
      </c>
      <c r="B704" s="4" t="s">
        <v>25</v>
      </c>
      <c r="C704" s="4" t="s">
        <v>26</v>
      </c>
      <c r="D704" s="4" t="s">
        <v>27</v>
      </c>
      <c r="E704" s="4" t="s">
        <v>28</v>
      </c>
      <c r="F704" s="4">
        <v>2015</v>
      </c>
      <c r="G704" s="4">
        <v>108</v>
      </c>
      <c r="H704" s="4" t="s">
        <v>2519</v>
      </c>
      <c r="I704" s="4">
        <v>1</v>
      </c>
      <c r="J704" s="4" t="s">
        <v>30</v>
      </c>
      <c r="K704" s="4" t="s">
        <v>67</v>
      </c>
      <c r="L704" s="4" t="s">
        <v>32</v>
      </c>
      <c r="M704" s="4" t="s">
        <v>68</v>
      </c>
      <c r="N704" s="4" t="s">
        <v>2520</v>
      </c>
      <c r="O704" s="4" t="s">
        <v>1370</v>
      </c>
      <c r="P704" s="4" t="s">
        <v>1371</v>
      </c>
      <c r="Q704" s="4" t="s">
        <v>116</v>
      </c>
      <c r="R704" s="4" t="s">
        <v>1372</v>
      </c>
      <c r="S704" s="4">
        <v>1</v>
      </c>
      <c r="T704" s="4" t="s">
        <v>2521</v>
      </c>
      <c r="U704" s="4" t="s">
        <v>169</v>
      </c>
      <c r="V704" s="4" t="s">
        <v>1339</v>
      </c>
      <c r="W704" s="4" t="s">
        <v>42</v>
      </c>
      <c r="X704" s="4" t="s">
        <v>442</v>
      </c>
    </row>
    <row r="705" spans="1:24" x14ac:dyDescent="0.25">
      <c r="A705" s="3">
        <v>703</v>
      </c>
      <c r="B705" s="4" t="s">
        <v>25</v>
      </c>
      <c r="C705" s="4" t="s">
        <v>26</v>
      </c>
      <c r="D705" s="4" t="s">
        <v>27</v>
      </c>
      <c r="E705" s="4" t="s">
        <v>28</v>
      </c>
      <c r="F705" s="4">
        <v>2015</v>
      </c>
      <c r="G705" s="4">
        <v>108</v>
      </c>
      <c r="H705" s="4" t="s">
        <v>2519</v>
      </c>
      <c r="I705" s="4">
        <v>2</v>
      </c>
      <c r="J705" s="4" t="s">
        <v>30</v>
      </c>
      <c r="K705" s="4" t="s">
        <v>67</v>
      </c>
      <c r="L705" s="4" t="s">
        <v>32</v>
      </c>
      <c r="M705" s="4" t="s">
        <v>68</v>
      </c>
      <c r="N705" s="4" t="s">
        <v>2520</v>
      </c>
      <c r="O705" s="4" t="s">
        <v>1370</v>
      </c>
      <c r="P705" s="4" t="s">
        <v>1373</v>
      </c>
      <c r="Q705" s="4" t="s">
        <v>1266</v>
      </c>
      <c r="R705" s="4" t="s">
        <v>1267</v>
      </c>
      <c r="S705" s="4">
        <v>1</v>
      </c>
      <c r="T705" s="4" t="s">
        <v>126</v>
      </c>
      <c r="U705" s="4" t="s">
        <v>169</v>
      </c>
      <c r="V705" s="4" t="s">
        <v>1339</v>
      </c>
      <c r="W705" s="4" t="s">
        <v>42</v>
      </c>
      <c r="X705" s="4" t="s">
        <v>442</v>
      </c>
    </row>
    <row r="706" spans="1:24" x14ac:dyDescent="0.25">
      <c r="A706" s="3">
        <v>704</v>
      </c>
      <c r="B706" s="4" t="s">
        <v>1782</v>
      </c>
      <c r="C706" s="4" t="s">
        <v>26</v>
      </c>
      <c r="D706" s="4" t="s">
        <v>27</v>
      </c>
      <c r="E706" s="4" t="s">
        <v>28</v>
      </c>
      <c r="F706" s="4">
        <v>2019</v>
      </c>
      <c r="G706" s="4">
        <v>65</v>
      </c>
      <c r="H706" s="4" t="s">
        <v>2522</v>
      </c>
      <c r="I706" s="4">
        <v>1</v>
      </c>
      <c r="J706" s="4" t="s">
        <v>30</v>
      </c>
      <c r="K706" s="4" t="s">
        <v>67</v>
      </c>
      <c r="L706" s="4" t="s">
        <v>1286</v>
      </c>
      <c r="M706" s="4" t="s">
        <v>1287</v>
      </c>
      <c r="N706" s="4" t="s">
        <v>2523</v>
      </c>
      <c r="O706" s="4" t="s">
        <v>2524</v>
      </c>
      <c r="P706" s="4" t="s">
        <v>2525</v>
      </c>
      <c r="Q706" s="4" t="s">
        <v>2526</v>
      </c>
      <c r="R706" s="4" t="s">
        <v>2527</v>
      </c>
      <c r="S706" s="4">
        <v>1</v>
      </c>
      <c r="T706" s="4" t="s">
        <v>1902</v>
      </c>
      <c r="U706" s="4" t="s">
        <v>1788</v>
      </c>
      <c r="V706" s="4" t="s">
        <v>1903</v>
      </c>
      <c r="W706" s="4" t="s">
        <v>42</v>
      </c>
      <c r="X706" s="4" t="s">
        <v>1743</v>
      </c>
    </row>
    <row r="707" spans="1:24" x14ac:dyDescent="0.25">
      <c r="A707" s="3">
        <v>705</v>
      </c>
      <c r="B707" s="4" t="s">
        <v>1817</v>
      </c>
      <c r="C707" s="4" t="s">
        <v>26</v>
      </c>
      <c r="D707" s="4" t="s">
        <v>27</v>
      </c>
      <c r="E707" s="4" t="s">
        <v>28</v>
      </c>
      <c r="F707" s="4">
        <v>2018</v>
      </c>
      <c r="G707" s="4">
        <v>85</v>
      </c>
      <c r="H707" s="4" t="s">
        <v>2528</v>
      </c>
      <c r="I707" s="4">
        <v>1</v>
      </c>
      <c r="J707" s="4" t="s">
        <v>30</v>
      </c>
      <c r="K707" s="4" t="s">
        <v>67</v>
      </c>
      <c r="L707" s="4" t="s">
        <v>1286</v>
      </c>
      <c r="M707" s="4" t="s">
        <v>1287</v>
      </c>
      <c r="N707" s="4" t="s">
        <v>2529</v>
      </c>
      <c r="O707" s="4" t="s">
        <v>2530</v>
      </c>
      <c r="P707" s="4" t="s">
        <v>2531</v>
      </c>
      <c r="Q707" s="4" t="s">
        <v>2532</v>
      </c>
      <c r="R707" s="4" t="s">
        <v>1942</v>
      </c>
      <c r="S707" s="4">
        <v>1</v>
      </c>
      <c r="T707" s="4" t="s">
        <v>1943</v>
      </c>
      <c r="U707" s="4" t="s">
        <v>1838</v>
      </c>
      <c r="V707" s="4" t="s">
        <v>1845</v>
      </c>
      <c r="W707" s="4" t="s">
        <v>42</v>
      </c>
      <c r="X707" s="4" t="s">
        <v>1743</v>
      </c>
    </row>
    <row r="708" spans="1:24" x14ac:dyDescent="0.25">
      <c r="A708" s="3">
        <v>706</v>
      </c>
      <c r="B708" s="4" t="s">
        <v>1817</v>
      </c>
      <c r="C708" s="4" t="s">
        <v>26</v>
      </c>
      <c r="D708" s="4" t="s">
        <v>27</v>
      </c>
      <c r="E708" s="4" t="s">
        <v>28</v>
      </c>
      <c r="F708" s="4">
        <v>2018</v>
      </c>
      <c r="G708" s="4">
        <v>85</v>
      </c>
      <c r="H708" s="4" t="s">
        <v>2533</v>
      </c>
      <c r="I708" s="4">
        <v>1</v>
      </c>
      <c r="J708" s="4" t="s">
        <v>30</v>
      </c>
      <c r="K708" s="4" t="s">
        <v>67</v>
      </c>
      <c r="L708" s="4" t="s">
        <v>1286</v>
      </c>
      <c r="M708" s="4" t="s">
        <v>1287</v>
      </c>
      <c r="N708" s="4" t="s">
        <v>2534</v>
      </c>
      <c r="O708" s="4" t="s">
        <v>2535</v>
      </c>
      <c r="P708" s="4" t="s">
        <v>1940</v>
      </c>
      <c r="Q708" s="4" t="s">
        <v>1941</v>
      </c>
      <c r="R708" s="4" t="s">
        <v>1942</v>
      </c>
      <c r="S708" s="4">
        <v>1</v>
      </c>
      <c r="T708" s="4" t="s">
        <v>1943</v>
      </c>
      <c r="U708" s="4" t="s">
        <v>1838</v>
      </c>
      <c r="V708" s="4" t="s">
        <v>1845</v>
      </c>
      <c r="W708" s="4" t="s">
        <v>42</v>
      </c>
      <c r="X708" s="4" t="s">
        <v>1743</v>
      </c>
    </row>
    <row r="709" spans="1:24" x14ac:dyDescent="0.25">
      <c r="A709" s="3">
        <v>707</v>
      </c>
      <c r="B709" s="4" t="s">
        <v>1817</v>
      </c>
      <c r="C709" s="4" t="s">
        <v>26</v>
      </c>
      <c r="D709" s="4" t="s">
        <v>27</v>
      </c>
      <c r="E709" s="4" t="s">
        <v>28</v>
      </c>
      <c r="F709" s="4">
        <v>2018</v>
      </c>
      <c r="G709" s="4">
        <v>85</v>
      </c>
      <c r="H709" s="4" t="s">
        <v>2536</v>
      </c>
      <c r="I709" s="4">
        <v>1</v>
      </c>
      <c r="J709" s="4" t="s">
        <v>30</v>
      </c>
      <c r="K709" s="4" t="s">
        <v>67</v>
      </c>
      <c r="L709" s="4" t="s">
        <v>1286</v>
      </c>
      <c r="M709" s="4" t="s">
        <v>1287</v>
      </c>
      <c r="N709" s="4" t="s">
        <v>2537</v>
      </c>
      <c r="O709" s="4" t="s">
        <v>2538</v>
      </c>
      <c r="P709" s="4" t="s">
        <v>2539</v>
      </c>
      <c r="Q709" s="4" t="s">
        <v>2540</v>
      </c>
      <c r="R709" s="4" t="s">
        <v>2540</v>
      </c>
      <c r="S709" s="4">
        <v>1</v>
      </c>
      <c r="T709" s="4" t="s">
        <v>1450</v>
      </c>
      <c r="U709" s="4" t="s">
        <v>1825</v>
      </c>
      <c r="V709" s="4" t="s">
        <v>1858</v>
      </c>
      <c r="W709" s="4" t="s">
        <v>42</v>
      </c>
      <c r="X709" s="4" t="s">
        <v>43</v>
      </c>
    </row>
    <row r="710" spans="1:24" x14ac:dyDescent="0.25">
      <c r="A710" s="3">
        <v>708</v>
      </c>
      <c r="B710" s="4" t="s">
        <v>2187</v>
      </c>
      <c r="C710" s="4" t="s">
        <v>26</v>
      </c>
      <c r="D710" s="4" t="s">
        <v>27</v>
      </c>
      <c r="E710" s="4" t="s">
        <v>28</v>
      </c>
      <c r="F710" s="4">
        <v>2017</v>
      </c>
      <c r="G710" s="4">
        <v>96</v>
      </c>
      <c r="H710" s="4" t="s">
        <v>2541</v>
      </c>
      <c r="I710" s="4">
        <v>1</v>
      </c>
      <c r="J710" s="4" t="s">
        <v>30</v>
      </c>
      <c r="K710" s="4" t="s">
        <v>1723</v>
      </c>
      <c r="L710" s="4" t="s">
        <v>32</v>
      </c>
      <c r="M710" s="4" t="s">
        <v>424</v>
      </c>
      <c r="N710" s="4" t="s">
        <v>2542</v>
      </c>
      <c r="O710" s="4" t="s">
        <v>2217</v>
      </c>
      <c r="P710" s="4" t="s">
        <v>2495</v>
      </c>
      <c r="Q710" s="4" t="s">
        <v>2496</v>
      </c>
      <c r="R710" s="4" t="s">
        <v>2460</v>
      </c>
      <c r="S710" s="4">
        <v>1</v>
      </c>
      <c r="T710" s="4" t="s">
        <v>2456</v>
      </c>
      <c r="U710" s="4" t="s">
        <v>2195</v>
      </c>
      <c r="V710" s="4" t="s">
        <v>2196</v>
      </c>
      <c r="W710" s="4" t="s">
        <v>42</v>
      </c>
      <c r="X710" s="4" t="s">
        <v>43</v>
      </c>
    </row>
    <row r="711" spans="1:24" x14ac:dyDescent="0.25">
      <c r="A711" s="3">
        <v>709</v>
      </c>
      <c r="B711" s="4" t="s">
        <v>2187</v>
      </c>
      <c r="C711" s="4" t="s">
        <v>26</v>
      </c>
      <c r="D711" s="4" t="s">
        <v>27</v>
      </c>
      <c r="E711" s="4" t="s">
        <v>28</v>
      </c>
      <c r="F711" s="4">
        <v>2017</v>
      </c>
      <c r="G711" s="4">
        <v>96</v>
      </c>
      <c r="H711" s="4" t="s">
        <v>2541</v>
      </c>
      <c r="I711" s="4">
        <v>2</v>
      </c>
      <c r="J711" s="4" t="s">
        <v>30</v>
      </c>
      <c r="K711" s="4" t="s">
        <v>1723</v>
      </c>
      <c r="L711" s="4" t="s">
        <v>32</v>
      </c>
      <c r="M711" s="4" t="s">
        <v>424</v>
      </c>
      <c r="N711" s="4" t="s">
        <v>2542</v>
      </c>
      <c r="O711" s="4" t="s">
        <v>2217</v>
      </c>
      <c r="P711" s="4" t="s">
        <v>2491</v>
      </c>
      <c r="Q711" s="4" t="s">
        <v>2222</v>
      </c>
      <c r="R711" s="4" t="s">
        <v>2223</v>
      </c>
      <c r="S711" s="4">
        <v>1</v>
      </c>
      <c r="T711" s="4" t="s">
        <v>2194</v>
      </c>
      <c r="U711" s="4" t="s">
        <v>2195</v>
      </c>
      <c r="V711" s="4" t="s">
        <v>2196</v>
      </c>
      <c r="W711" s="4" t="s">
        <v>42</v>
      </c>
      <c r="X711" s="4" t="s">
        <v>43</v>
      </c>
    </row>
    <row r="712" spans="1:24" x14ac:dyDescent="0.25">
      <c r="A712" s="3">
        <v>710</v>
      </c>
      <c r="B712" s="4" t="s">
        <v>2187</v>
      </c>
      <c r="C712" s="4" t="s">
        <v>26</v>
      </c>
      <c r="D712" s="4" t="s">
        <v>27</v>
      </c>
      <c r="E712" s="4" t="s">
        <v>28</v>
      </c>
      <c r="F712" s="4">
        <v>2017</v>
      </c>
      <c r="G712" s="4">
        <v>96</v>
      </c>
      <c r="H712" s="4" t="s">
        <v>2541</v>
      </c>
      <c r="I712" s="4">
        <v>3</v>
      </c>
      <c r="J712" s="4" t="s">
        <v>30</v>
      </c>
      <c r="K712" s="4" t="s">
        <v>1723</v>
      </c>
      <c r="L712" s="4" t="s">
        <v>32</v>
      </c>
      <c r="M712" s="4" t="s">
        <v>424</v>
      </c>
      <c r="N712" s="4" t="s">
        <v>2542</v>
      </c>
      <c r="O712" s="4" t="s">
        <v>2543</v>
      </c>
      <c r="P712" s="4" t="s">
        <v>2197</v>
      </c>
      <c r="Q712" s="4" t="s">
        <v>2198</v>
      </c>
      <c r="R712" s="4" t="s">
        <v>2199</v>
      </c>
      <c r="S712" s="4">
        <v>1</v>
      </c>
      <c r="T712" s="4" t="s">
        <v>2194</v>
      </c>
      <c r="U712" s="4" t="s">
        <v>2195</v>
      </c>
      <c r="V712" s="4" t="s">
        <v>2196</v>
      </c>
      <c r="W712" s="4" t="s">
        <v>42</v>
      </c>
      <c r="X712" s="4" t="s">
        <v>43</v>
      </c>
    </row>
    <row r="713" spans="1:24" x14ac:dyDescent="0.25">
      <c r="A713" s="3">
        <v>711</v>
      </c>
      <c r="B713" s="4" t="s">
        <v>2305</v>
      </c>
      <c r="C713" s="4" t="s">
        <v>26</v>
      </c>
      <c r="D713" s="4" t="s">
        <v>27</v>
      </c>
      <c r="E713" s="4" t="s">
        <v>28</v>
      </c>
      <c r="F713" s="4">
        <v>2016</v>
      </c>
      <c r="G713" s="4">
        <v>115</v>
      </c>
      <c r="H713" s="4" t="s">
        <v>2541</v>
      </c>
      <c r="I713" s="4">
        <v>1</v>
      </c>
      <c r="J713" s="4" t="s">
        <v>30</v>
      </c>
      <c r="K713" s="4" t="s">
        <v>1723</v>
      </c>
      <c r="L713" s="4" t="s">
        <v>32</v>
      </c>
      <c r="M713" s="4" t="s">
        <v>424</v>
      </c>
      <c r="N713" s="4" t="s">
        <v>2544</v>
      </c>
      <c r="O713" s="4" t="s">
        <v>429</v>
      </c>
      <c r="P713" s="4" t="s">
        <v>318</v>
      </c>
      <c r="Q713" s="4" t="s">
        <v>91</v>
      </c>
      <c r="R713" s="4" t="s">
        <v>92</v>
      </c>
      <c r="S713" s="4">
        <v>1</v>
      </c>
      <c r="T713" s="4" t="s">
        <v>2515</v>
      </c>
      <c r="U713" s="4" t="s">
        <v>2309</v>
      </c>
      <c r="V713" s="4" t="s">
        <v>100</v>
      </c>
      <c r="W713" s="4" t="s">
        <v>42</v>
      </c>
      <c r="X713" s="4" t="s">
        <v>43</v>
      </c>
    </row>
    <row r="714" spans="1:24" x14ac:dyDescent="0.25">
      <c r="A714" s="3">
        <v>712</v>
      </c>
      <c r="B714" s="4" t="s">
        <v>2305</v>
      </c>
      <c r="C714" s="4" t="s">
        <v>26</v>
      </c>
      <c r="D714" s="4" t="s">
        <v>27</v>
      </c>
      <c r="E714" s="4" t="s">
        <v>28</v>
      </c>
      <c r="F714" s="4">
        <v>2016</v>
      </c>
      <c r="G714" s="4">
        <v>115</v>
      </c>
      <c r="H714" s="4" t="s">
        <v>2541</v>
      </c>
      <c r="I714" s="4">
        <v>2</v>
      </c>
      <c r="J714" s="4" t="s">
        <v>30</v>
      </c>
      <c r="K714" s="4" t="s">
        <v>1723</v>
      </c>
      <c r="L714" s="4" t="s">
        <v>32</v>
      </c>
      <c r="M714" s="4" t="s">
        <v>424</v>
      </c>
      <c r="N714" s="4" t="s">
        <v>2544</v>
      </c>
      <c r="O714" s="4" t="s">
        <v>430</v>
      </c>
      <c r="P714" s="4" t="s">
        <v>318</v>
      </c>
      <c r="Q714" s="4" t="s">
        <v>91</v>
      </c>
      <c r="R714" s="4" t="s">
        <v>92</v>
      </c>
      <c r="S714" s="4">
        <v>1</v>
      </c>
      <c r="T714" s="4" t="s">
        <v>2515</v>
      </c>
      <c r="U714" s="4" t="s">
        <v>2309</v>
      </c>
      <c r="V714" s="4" t="s">
        <v>100</v>
      </c>
      <c r="W714" s="4" t="s">
        <v>42</v>
      </c>
      <c r="X714" s="4" t="s">
        <v>43</v>
      </c>
    </row>
    <row r="715" spans="1:24" x14ac:dyDescent="0.25">
      <c r="A715" s="3">
        <v>713</v>
      </c>
      <c r="B715" s="4" t="s">
        <v>2305</v>
      </c>
      <c r="C715" s="4" t="s">
        <v>26</v>
      </c>
      <c r="D715" s="4" t="s">
        <v>27</v>
      </c>
      <c r="E715" s="4" t="s">
        <v>28</v>
      </c>
      <c r="F715" s="4">
        <v>2016</v>
      </c>
      <c r="G715" s="4">
        <v>115</v>
      </c>
      <c r="H715" s="4" t="s">
        <v>2541</v>
      </c>
      <c r="I715" s="4">
        <v>3</v>
      </c>
      <c r="J715" s="4" t="s">
        <v>30</v>
      </c>
      <c r="K715" s="4" t="s">
        <v>1723</v>
      </c>
      <c r="L715" s="4" t="s">
        <v>32</v>
      </c>
      <c r="M715" s="4" t="s">
        <v>424</v>
      </c>
      <c r="N715" s="4" t="s">
        <v>2544</v>
      </c>
      <c r="O715" s="4" t="s">
        <v>426</v>
      </c>
      <c r="P715" s="4" t="s">
        <v>319</v>
      </c>
      <c r="Q715" s="4" t="s">
        <v>98</v>
      </c>
      <c r="R715" s="4" t="s">
        <v>320</v>
      </c>
      <c r="S715" s="4">
        <v>1</v>
      </c>
      <c r="T715" s="4" t="s">
        <v>2515</v>
      </c>
      <c r="U715" s="4" t="s">
        <v>2309</v>
      </c>
      <c r="V715" s="4" t="s">
        <v>100</v>
      </c>
      <c r="W715" s="4" t="s">
        <v>42</v>
      </c>
      <c r="X715" s="4" t="s">
        <v>43</v>
      </c>
    </row>
    <row r="716" spans="1:24" x14ac:dyDescent="0.25">
      <c r="A716" s="3">
        <v>714</v>
      </c>
      <c r="B716" s="4" t="s">
        <v>2305</v>
      </c>
      <c r="C716" s="4" t="s">
        <v>26</v>
      </c>
      <c r="D716" s="4" t="s">
        <v>27</v>
      </c>
      <c r="E716" s="4" t="s">
        <v>28</v>
      </c>
      <c r="F716" s="4">
        <v>2016</v>
      </c>
      <c r="G716" s="4">
        <v>115</v>
      </c>
      <c r="H716" s="4" t="s">
        <v>2541</v>
      </c>
      <c r="I716" s="4">
        <v>4</v>
      </c>
      <c r="J716" s="4" t="s">
        <v>30</v>
      </c>
      <c r="K716" s="4" t="s">
        <v>1723</v>
      </c>
      <c r="L716" s="4" t="s">
        <v>32</v>
      </c>
      <c r="M716" s="4" t="s">
        <v>424</v>
      </c>
      <c r="N716" s="4" t="s">
        <v>2544</v>
      </c>
      <c r="O716" s="4" t="s">
        <v>89</v>
      </c>
      <c r="P716" s="4" t="s">
        <v>318</v>
      </c>
      <c r="Q716" s="4" t="s">
        <v>91</v>
      </c>
      <c r="R716" s="4" t="s">
        <v>92</v>
      </c>
      <c r="S716" s="4">
        <v>1</v>
      </c>
      <c r="T716" s="4" t="s">
        <v>2515</v>
      </c>
      <c r="U716" s="4" t="s">
        <v>2309</v>
      </c>
      <c r="V716" s="4" t="s">
        <v>100</v>
      </c>
      <c r="W716" s="4" t="s">
        <v>42</v>
      </c>
      <c r="X716" s="4" t="s">
        <v>43</v>
      </c>
    </row>
    <row r="717" spans="1:24" x14ac:dyDescent="0.25">
      <c r="A717" s="3">
        <v>715</v>
      </c>
      <c r="B717" s="4" t="s">
        <v>2305</v>
      </c>
      <c r="C717" s="4" t="s">
        <v>26</v>
      </c>
      <c r="D717" s="4" t="s">
        <v>27</v>
      </c>
      <c r="E717" s="4" t="s">
        <v>28</v>
      </c>
      <c r="F717" s="4">
        <v>2016</v>
      </c>
      <c r="G717" s="4">
        <v>115</v>
      </c>
      <c r="H717" s="4" t="s">
        <v>2541</v>
      </c>
      <c r="I717" s="4">
        <v>5</v>
      </c>
      <c r="J717" s="4" t="s">
        <v>30</v>
      </c>
      <c r="K717" s="4" t="s">
        <v>1723</v>
      </c>
      <c r="L717" s="4" t="s">
        <v>32</v>
      </c>
      <c r="M717" s="4" t="s">
        <v>424</v>
      </c>
      <c r="N717" s="4" t="s">
        <v>2544</v>
      </c>
      <c r="O717" s="4" t="s">
        <v>89</v>
      </c>
      <c r="P717" s="4" t="s">
        <v>319</v>
      </c>
      <c r="Q717" s="4" t="s">
        <v>98</v>
      </c>
      <c r="R717" s="4" t="s">
        <v>320</v>
      </c>
      <c r="S717" s="4">
        <v>1</v>
      </c>
      <c r="T717" s="4" t="s">
        <v>2515</v>
      </c>
      <c r="U717" s="4" t="s">
        <v>2309</v>
      </c>
      <c r="V717" s="4" t="s">
        <v>100</v>
      </c>
      <c r="W717" s="4" t="s">
        <v>42</v>
      </c>
      <c r="X717" s="4" t="s">
        <v>43</v>
      </c>
    </row>
    <row r="718" spans="1:24" x14ac:dyDescent="0.25">
      <c r="A718" s="3">
        <v>716</v>
      </c>
      <c r="B718" s="4" t="s">
        <v>2305</v>
      </c>
      <c r="C718" s="4" t="s">
        <v>26</v>
      </c>
      <c r="D718" s="4" t="s">
        <v>27</v>
      </c>
      <c r="E718" s="4" t="s">
        <v>28</v>
      </c>
      <c r="F718" s="4">
        <v>2016</v>
      </c>
      <c r="G718" s="4">
        <v>115</v>
      </c>
      <c r="H718" s="4" t="s">
        <v>2545</v>
      </c>
      <c r="I718" s="4">
        <v>1</v>
      </c>
      <c r="J718" s="4" t="s">
        <v>30</v>
      </c>
      <c r="K718" s="4" t="s">
        <v>1723</v>
      </c>
      <c r="L718" s="4" t="s">
        <v>32</v>
      </c>
      <c r="M718" s="4" t="s">
        <v>424</v>
      </c>
      <c r="N718" s="4" t="s">
        <v>2546</v>
      </c>
      <c r="O718" s="4" t="s">
        <v>89</v>
      </c>
      <c r="P718" s="4" t="s">
        <v>319</v>
      </c>
      <c r="Q718" s="4" t="s">
        <v>98</v>
      </c>
      <c r="R718" s="4" t="s">
        <v>320</v>
      </c>
      <c r="S718" s="4">
        <v>1</v>
      </c>
      <c r="T718" s="4" t="s">
        <v>2515</v>
      </c>
      <c r="U718" s="4" t="s">
        <v>2309</v>
      </c>
      <c r="V718" s="4" t="s">
        <v>100</v>
      </c>
      <c r="W718" s="4" t="s">
        <v>42</v>
      </c>
      <c r="X718" s="4" t="s">
        <v>43</v>
      </c>
    </row>
    <row r="719" spans="1:24" x14ac:dyDescent="0.25">
      <c r="A719" s="3">
        <v>717</v>
      </c>
      <c r="B719" s="4" t="s">
        <v>2187</v>
      </c>
      <c r="C719" s="4" t="s">
        <v>26</v>
      </c>
      <c r="D719" s="4" t="s">
        <v>27</v>
      </c>
      <c r="E719" s="4" t="s">
        <v>28</v>
      </c>
      <c r="F719" s="4">
        <v>2017</v>
      </c>
      <c r="G719" s="4">
        <v>96</v>
      </c>
      <c r="H719" s="4" t="s">
        <v>2545</v>
      </c>
      <c r="I719" s="4">
        <v>1</v>
      </c>
      <c r="J719" s="4" t="s">
        <v>30</v>
      </c>
      <c r="K719" s="4" t="s">
        <v>1723</v>
      </c>
      <c r="L719" s="4" t="s">
        <v>32</v>
      </c>
      <c r="M719" s="4" t="s">
        <v>424</v>
      </c>
      <c r="N719" s="4" t="s">
        <v>2547</v>
      </c>
      <c r="O719" s="4" t="s">
        <v>2548</v>
      </c>
      <c r="P719" s="4" t="s">
        <v>2549</v>
      </c>
      <c r="Q719" s="4" t="s">
        <v>2192</v>
      </c>
      <c r="R719" s="4" t="s">
        <v>2550</v>
      </c>
      <c r="S719" s="4">
        <v>1</v>
      </c>
      <c r="T719" s="4" t="s">
        <v>584</v>
      </c>
      <c r="U719" s="4" t="s">
        <v>2195</v>
      </c>
      <c r="V719" s="4" t="s">
        <v>2196</v>
      </c>
      <c r="W719" s="4" t="s">
        <v>42</v>
      </c>
      <c r="X719" s="4" t="s">
        <v>43</v>
      </c>
    </row>
    <row r="720" spans="1:24" x14ac:dyDescent="0.25">
      <c r="A720" s="3">
        <v>718</v>
      </c>
      <c r="B720" s="4" t="s">
        <v>2187</v>
      </c>
      <c r="C720" s="4" t="s">
        <v>26</v>
      </c>
      <c r="D720" s="4" t="s">
        <v>27</v>
      </c>
      <c r="E720" s="4" t="s">
        <v>28</v>
      </c>
      <c r="F720" s="4">
        <v>2017</v>
      </c>
      <c r="G720" s="4">
        <v>96</v>
      </c>
      <c r="H720" s="4" t="s">
        <v>2551</v>
      </c>
      <c r="I720" s="4">
        <v>1</v>
      </c>
      <c r="J720" s="4" t="s">
        <v>30</v>
      </c>
      <c r="K720" s="4" t="s">
        <v>1723</v>
      </c>
      <c r="L720" s="4" t="s">
        <v>32</v>
      </c>
      <c r="M720" s="4" t="s">
        <v>424</v>
      </c>
      <c r="N720" s="4" t="s">
        <v>2552</v>
      </c>
      <c r="O720" s="4" t="s">
        <v>2500</v>
      </c>
      <c r="P720" s="4" t="s">
        <v>2191</v>
      </c>
      <c r="Q720" s="4" t="s">
        <v>2192</v>
      </c>
      <c r="R720" s="4" t="s">
        <v>2550</v>
      </c>
      <c r="S720" s="4">
        <v>1</v>
      </c>
      <c r="T720" s="4" t="s">
        <v>584</v>
      </c>
      <c r="U720" s="4" t="s">
        <v>2195</v>
      </c>
      <c r="V720" s="4" t="s">
        <v>2196</v>
      </c>
      <c r="W720" s="4" t="s">
        <v>42</v>
      </c>
      <c r="X720" s="4" t="s">
        <v>43</v>
      </c>
    </row>
    <row r="721" spans="1:24" x14ac:dyDescent="0.25">
      <c r="A721" s="3">
        <v>719</v>
      </c>
      <c r="B721" s="4" t="s">
        <v>2187</v>
      </c>
      <c r="C721" s="4" t="s">
        <v>26</v>
      </c>
      <c r="D721" s="4" t="s">
        <v>27</v>
      </c>
      <c r="E721" s="4" t="s">
        <v>28</v>
      </c>
      <c r="F721" s="4">
        <v>2017</v>
      </c>
      <c r="G721" s="4">
        <v>96</v>
      </c>
      <c r="H721" s="4" t="s">
        <v>2553</v>
      </c>
      <c r="I721" s="4">
        <v>1</v>
      </c>
      <c r="J721" s="4" t="s">
        <v>30</v>
      </c>
      <c r="K721" s="4" t="s">
        <v>1723</v>
      </c>
      <c r="L721" s="4" t="s">
        <v>32</v>
      </c>
      <c r="M721" s="4" t="s">
        <v>424</v>
      </c>
      <c r="N721" s="4" t="s">
        <v>2554</v>
      </c>
      <c r="O721" s="4" t="s">
        <v>2370</v>
      </c>
      <c r="P721" s="4" t="s">
        <v>2371</v>
      </c>
      <c r="Q721" s="4" t="s">
        <v>2372</v>
      </c>
      <c r="R721" s="4" t="s">
        <v>2555</v>
      </c>
      <c r="S721" s="4">
        <v>1</v>
      </c>
      <c r="T721" s="4" t="s">
        <v>2374</v>
      </c>
      <c r="U721" s="4" t="s">
        <v>2195</v>
      </c>
      <c r="V721" s="4" t="s">
        <v>2196</v>
      </c>
      <c r="W721" s="4" t="s">
        <v>42</v>
      </c>
      <c r="X721" s="4" t="s">
        <v>43</v>
      </c>
    </row>
    <row r="722" spans="1:24" x14ac:dyDescent="0.25">
      <c r="A722" s="3">
        <v>720</v>
      </c>
      <c r="B722" s="4" t="s">
        <v>2187</v>
      </c>
      <c r="C722" s="4" t="s">
        <v>26</v>
      </c>
      <c r="D722" s="4" t="s">
        <v>27</v>
      </c>
      <c r="E722" s="4" t="s">
        <v>28</v>
      </c>
      <c r="F722" s="4">
        <v>2017</v>
      </c>
      <c r="G722" s="4">
        <v>96</v>
      </c>
      <c r="H722" s="4" t="s">
        <v>2553</v>
      </c>
      <c r="I722" s="4">
        <v>2</v>
      </c>
      <c r="J722" s="4" t="s">
        <v>30</v>
      </c>
      <c r="K722" s="4" t="s">
        <v>1723</v>
      </c>
      <c r="L722" s="4" t="s">
        <v>32</v>
      </c>
      <c r="M722" s="4" t="s">
        <v>424</v>
      </c>
      <c r="N722" s="4" t="s">
        <v>2554</v>
      </c>
      <c r="O722" s="4" t="s">
        <v>2370</v>
      </c>
      <c r="P722" s="4" t="s">
        <v>2375</v>
      </c>
      <c r="Q722" s="4" t="s">
        <v>2376</v>
      </c>
      <c r="R722" s="4" t="s">
        <v>2556</v>
      </c>
      <c r="S722" s="4">
        <v>1</v>
      </c>
      <c r="T722" s="4" t="s">
        <v>2374</v>
      </c>
      <c r="U722" s="4" t="s">
        <v>2195</v>
      </c>
      <c r="V722" s="4" t="s">
        <v>2196</v>
      </c>
      <c r="W722" s="4" t="s">
        <v>42</v>
      </c>
      <c r="X722" s="4" t="s">
        <v>43</v>
      </c>
    </row>
    <row r="723" spans="1:24" x14ac:dyDescent="0.25">
      <c r="A723" s="3">
        <v>721</v>
      </c>
      <c r="B723" s="4" t="s">
        <v>25</v>
      </c>
      <c r="C723" s="4" t="s">
        <v>26</v>
      </c>
      <c r="D723" s="4" t="s">
        <v>27</v>
      </c>
      <c r="E723" s="4" t="s">
        <v>28</v>
      </c>
      <c r="F723" s="4">
        <v>2015</v>
      </c>
      <c r="G723" s="4">
        <v>117</v>
      </c>
      <c r="H723" s="4" t="s">
        <v>2553</v>
      </c>
      <c r="I723" s="4">
        <v>1</v>
      </c>
      <c r="J723" s="4" t="s">
        <v>30</v>
      </c>
      <c r="K723" s="4" t="s">
        <v>1723</v>
      </c>
      <c r="L723" s="4" t="s">
        <v>32</v>
      </c>
      <c r="M723" s="4" t="s">
        <v>68</v>
      </c>
      <c r="N723" s="4" t="s">
        <v>2557</v>
      </c>
      <c r="O723" s="4" t="s">
        <v>2558</v>
      </c>
      <c r="P723" s="4" t="s">
        <v>2559</v>
      </c>
      <c r="Q723" s="4" t="s">
        <v>2560</v>
      </c>
      <c r="R723" s="4" t="s">
        <v>2561</v>
      </c>
      <c r="S723" s="4">
        <v>1</v>
      </c>
      <c r="T723" s="4" t="s">
        <v>1851</v>
      </c>
      <c r="U723" s="4" t="s">
        <v>2303</v>
      </c>
      <c r="V723" s="4" t="s">
        <v>2394</v>
      </c>
      <c r="W723" s="4" t="s">
        <v>42</v>
      </c>
      <c r="X723" s="4" t="s">
        <v>43</v>
      </c>
    </row>
    <row r="724" spans="1:24" x14ac:dyDescent="0.25">
      <c r="A724" s="3">
        <v>722</v>
      </c>
      <c r="B724" s="4" t="s">
        <v>25</v>
      </c>
      <c r="C724" s="4" t="s">
        <v>26</v>
      </c>
      <c r="D724" s="4" t="s">
        <v>27</v>
      </c>
      <c r="E724" s="4" t="s">
        <v>28</v>
      </c>
      <c r="F724" s="4">
        <v>2015</v>
      </c>
      <c r="G724" s="4">
        <v>117</v>
      </c>
      <c r="H724" s="4" t="s">
        <v>2553</v>
      </c>
      <c r="I724" s="4">
        <v>2</v>
      </c>
      <c r="J724" s="4" t="s">
        <v>30</v>
      </c>
      <c r="K724" s="4" t="s">
        <v>1723</v>
      </c>
      <c r="L724" s="4" t="s">
        <v>32</v>
      </c>
      <c r="M724" s="4" t="s">
        <v>68</v>
      </c>
      <c r="N724" s="4" t="s">
        <v>2557</v>
      </c>
      <c r="O724" s="4" t="s">
        <v>2558</v>
      </c>
      <c r="P724" s="4" t="s">
        <v>2562</v>
      </c>
      <c r="Q724" s="4" t="s">
        <v>2563</v>
      </c>
      <c r="R724" s="4" t="s">
        <v>2564</v>
      </c>
      <c r="S724" s="4">
        <v>1</v>
      </c>
      <c r="T724" s="4" t="s">
        <v>1851</v>
      </c>
      <c r="U724" s="4" t="s">
        <v>2303</v>
      </c>
      <c r="V724" s="4" t="s">
        <v>2394</v>
      </c>
      <c r="W724" s="4" t="s">
        <v>42</v>
      </c>
      <c r="X724" s="4" t="s">
        <v>43</v>
      </c>
    </row>
    <row r="725" spans="1:24" x14ac:dyDescent="0.25">
      <c r="A725" s="3">
        <v>723</v>
      </c>
      <c r="B725" s="4" t="s">
        <v>25</v>
      </c>
      <c r="C725" s="4" t="s">
        <v>26</v>
      </c>
      <c r="D725" s="4" t="s">
        <v>27</v>
      </c>
      <c r="E725" s="4" t="s">
        <v>28</v>
      </c>
      <c r="F725" s="4">
        <v>2015</v>
      </c>
      <c r="G725" s="4">
        <v>117</v>
      </c>
      <c r="H725" s="4" t="s">
        <v>2553</v>
      </c>
      <c r="I725" s="4">
        <v>3</v>
      </c>
      <c r="J725" s="4" t="s">
        <v>30</v>
      </c>
      <c r="K725" s="4" t="s">
        <v>1723</v>
      </c>
      <c r="L725" s="4" t="s">
        <v>32</v>
      </c>
      <c r="M725" s="4" t="s">
        <v>68</v>
      </c>
      <c r="N725" s="4" t="s">
        <v>2557</v>
      </c>
      <c r="O725" s="4" t="s">
        <v>2558</v>
      </c>
      <c r="P725" s="4" t="s">
        <v>2565</v>
      </c>
      <c r="Q725" s="4" t="s">
        <v>2566</v>
      </c>
      <c r="R725" s="4" t="s">
        <v>2567</v>
      </c>
      <c r="S725" s="4">
        <v>1</v>
      </c>
      <c r="T725" s="4" t="s">
        <v>1851</v>
      </c>
      <c r="U725" s="4" t="s">
        <v>2303</v>
      </c>
      <c r="V725" s="4" t="s">
        <v>2394</v>
      </c>
      <c r="W725" s="4" t="s">
        <v>42</v>
      </c>
      <c r="X725" s="4" t="s">
        <v>43</v>
      </c>
    </row>
    <row r="726" spans="1:24" x14ac:dyDescent="0.25">
      <c r="A726" s="3">
        <v>724</v>
      </c>
      <c r="B726" s="4" t="s">
        <v>1398</v>
      </c>
      <c r="C726" s="4" t="s">
        <v>26</v>
      </c>
      <c r="D726" s="4" t="s">
        <v>27</v>
      </c>
      <c r="E726" s="4" t="s">
        <v>28</v>
      </c>
      <c r="F726" s="4">
        <v>2015</v>
      </c>
      <c r="G726" s="4">
        <v>117</v>
      </c>
      <c r="H726" s="4" t="s">
        <v>2568</v>
      </c>
      <c r="I726" s="4">
        <v>1</v>
      </c>
      <c r="J726" s="4" t="s">
        <v>30</v>
      </c>
      <c r="K726" s="4" t="s">
        <v>1723</v>
      </c>
      <c r="L726" s="4" t="s">
        <v>33</v>
      </c>
      <c r="M726" s="4" t="s">
        <v>33</v>
      </c>
      <c r="N726" s="4" t="s">
        <v>2569</v>
      </c>
      <c r="O726" s="4" t="s">
        <v>2570</v>
      </c>
      <c r="P726" s="4" t="s">
        <v>2559</v>
      </c>
      <c r="Q726" s="4" t="s">
        <v>2560</v>
      </c>
      <c r="R726" s="4" t="s">
        <v>2571</v>
      </c>
      <c r="S726" s="4">
        <v>1</v>
      </c>
      <c r="T726" s="4" t="s">
        <v>1851</v>
      </c>
      <c r="U726" s="4" t="s">
        <v>2303</v>
      </c>
      <c r="V726" s="4" t="s">
        <v>1128</v>
      </c>
      <c r="W726" s="4" t="s">
        <v>42</v>
      </c>
      <c r="X726" s="4" t="s">
        <v>43</v>
      </c>
    </row>
    <row r="727" spans="1:24" x14ac:dyDescent="0.25">
      <c r="A727" s="3">
        <v>725</v>
      </c>
      <c r="B727" s="4" t="s">
        <v>1398</v>
      </c>
      <c r="C727" s="4" t="s">
        <v>26</v>
      </c>
      <c r="D727" s="4" t="s">
        <v>27</v>
      </c>
      <c r="E727" s="4" t="s">
        <v>28</v>
      </c>
      <c r="F727" s="4">
        <v>2015</v>
      </c>
      <c r="G727" s="4">
        <v>117</v>
      </c>
      <c r="H727" s="4" t="s">
        <v>2568</v>
      </c>
      <c r="I727" s="4">
        <v>2</v>
      </c>
      <c r="J727" s="4" t="s">
        <v>30</v>
      </c>
      <c r="K727" s="4" t="s">
        <v>1723</v>
      </c>
      <c r="L727" s="4" t="s">
        <v>33</v>
      </c>
      <c r="M727" s="4" t="s">
        <v>33</v>
      </c>
      <c r="N727" s="4" t="s">
        <v>2569</v>
      </c>
      <c r="O727" s="4" t="s">
        <v>2572</v>
      </c>
      <c r="P727" s="4" t="s">
        <v>2562</v>
      </c>
      <c r="Q727" s="4" t="s">
        <v>2563</v>
      </c>
      <c r="R727" s="4" t="s">
        <v>2564</v>
      </c>
      <c r="S727" s="4">
        <v>1</v>
      </c>
      <c r="T727" s="4" t="s">
        <v>1851</v>
      </c>
      <c r="U727" s="4" t="s">
        <v>2303</v>
      </c>
      <c r="V727" s="4" t="s">
        <v>1128</v>
      </c>
      <c r="W727" s="4" t="s">
        <v>42</v>
      </c>
      <c r="X727" s="4" t="s">
        <v>43</v>
      </c>
    </row>
    <row r="728" spans="1:24" x14ac:dyDescent="0.25">
      <c r="A728" s="3">
        <v>726</v>
      </c>
      <c r="B728" s="4" t="s">
        <v>1398</v>
      </c>
      <c r="C728" s="4" t="s">
        <v>26</v>
      </c>
      <c r="D728" s="4" t="s">
        <v>27</v>
      </c>
      <c r="E728" s="4" t="s">
        <v>28</v>
      </c>
      <c r="F728" s="4">
        <v>2015</v>
      </c>
      <c r="G728" s="4">
        <v>117</v>
      </c>
      <c r="H728" s="4" t="s">
        <v>2568</v>
      </c>
      <c r="I728" s="4">
        <v>3</v>
      </c>
      <c r="J728" s="4" t="s">
        <v>30</v>
      </c>
      <c r="K728" s="4" t="s">
        <v>1723</v>
      </c>
      <c r="L728" s="4" t="s">
        <v>33</v>
      </c>
      <c r="M728" s="4" t="s">
        <v>33</v>
      </c>
      <c r="N728" s="4" t="s">
        <v>2569</v>
      </c>
      <c r="O728" s="4" t="s">
        <v>2572</v>
      </c>
      <c r="P728" s="4" t="s">
        <v>2565</v>
      </c>
      <c r="Q728" s="4" t="s">
        <v>2566</v>
      </c>
      <c r="R728" s="4" t="s">
        <v>2573</v>
      </c>
      <c r="S728" s="4">
        <v>1</v>
      </c>
      <c r="T728" s="4" t="s">
        <v>1851</v>
      </c>
      <c r="U728" s="4" t="s">
        <v>2303</v>
      </c>
      <c r="V728" s="4" t="s">
        <v>1128</v>
      </c>
      <c r="W728" s="4" t="s">
        <v>42</v>
      </c>
      <c r="X728" s="4" t="s">
        <v>43</v>
      </c>
    </row>
    <row r="729" spans="1:24" x14ac:dyDescent="0.25">
      <c r="A729" s="3">
        <v>727</v>
      </c>
      <c r="B729" s="4" t="s">
        <v>2305</v>
      </c>
      <c r="C729" s="4" t="s">
        <v>26</v>
      </c>
      <c r="D729" s="4" t="s">
        <v>27</v>
      </c>
      <c r="E729" s="4" t="s">
        <v>28</v>
      </c>
      <c r="F729" s="4">
        <v>2016</v>
      </c>
      <c r="G729" s="4">
        <v>115</v>
      </c>
      <c r="H729" s="4" t="s">
        <v>2574</v>
      </c>
      <c r="I729" s="4">
        <v>1</v>
      </c>
      <c r="J729" s="4" t="s">
        <v>30</v>
      </c>
      <c r="K729" s="4" t="s">
        <v>1723</v>
      </c>
      <c r="L729" s="4" t="s">
        <v>32</v>
      </c>
      <c r="M729" s="4" t="s">
        <v>424</v>
      </c>
      <c r="N729" s="4" t="s">
        <v>2575</v>
      </c>
      <c r="O729" s="4" t="s">
        <v>765</v>
      </c>
      <c r="P729" s="4" t="s">
        <v>766</v>
      </c>
      <c r="Q729" s="4" t="s">
        <v>387</v>
      </c>
      <c r="R729" s="4" t="s">
        <v>388</v>
      </c>
      <c r="S729" s="4">
        <v>1</v>
      </c>
      <c r="T729" s="4" t="s">
        <v>363</v>
      </c>
      <c r="U729" s="4" t="s">
        <v>2309</v>
      </c>
      <c r="V729" s="4" t="s">
        <v>100</v>
      </c>
      <c r="W729" s="4" t="s">
        <v>42</v>
      </c>
      <c r="X729" s="4" t="s">
        <v>43</v>
      </c>
    </row>
    <row r="730" spans="1:24" x14ac:dyDescent="0.25">
      <c r="A730" s="3">
        <v>728</v>
      </c>
      <c r="B730" s="4" t="s">
        <v>2305</v>
      </c>
      <c r="C730" s="4" t="s">
        <v>26</v>
      </c>
      <c r="D730" s="4" t="s">
        <v>27</v>
      </c>
      <c r="E730" s="4" t="s">
        <v>28</v>
      </c>
      <c r="F730" s="4">
        <v>2016</v>
      </c>
      <c r="G730" s="4">
        <v>115</v>
      </c>
      <c r="H730" s="4" t="s">
        <v>2574</v>
      </c>
      <c r="I730" s="4">
        <v>2</v>
      </c>
      <c r="J730" s="4" t="s">
        <v>30</v>
      </c>
      <c r="K730" s="4" t="s">
        <v>1723</v>
      </c>
      <c r="L730" s="4" t="s">
        <v>32</v>
      </c>
      <c r="M730" s="4" t="s">
        <v>424</v>
      </c>
      <c r="N730" s="4" t="s">
        <v>2575</v>
      </c>
      <c r="O730" s="4" t="s">
        <v>765</v>
      </c>
      <c r="P730" s="4" t="s">
        <v>767</v>
      </c>
      <c r="Q730" s="4" t="s">
        <v>2576</v>
      </c>
      <c r="R730" s="4" t="s">
        <v>392</v>
      </c>
      <c r="S730" s="4">
        <v>1</v>
      </c>
      <c r="T730" s="4" t="s">
        <v>2577</v>
      </c>
      <c r="U730" s="4" t="s">
        <v>2309</v>
      </c>
      <c r="V730" s="4" t="s">
        <v>100</v>
      </c>
      <c r="W730" s="4" t="s">
        <v>42</v>
      </c>
      <c r="X730" s="4" t="s">
        <v>43</v>
      </c>
    </row>
    <row r="731" spans="1:24" x14ac:dyDescent="0.25">
      <c r="A731" s="3">
        <v>729</v>
      </c>
      <c r="B731" s="4" t="s">
        <v>2305</v>
      </c>
      <c r="C731" s="4" t="s">
        <v>26</v>
      </c>
      <c r="D731" s="4" t="s">
        <v>27</v>
      </c>
      <c r="E731" s="4" t="s">
        <v>28</v>
      </c>
      <c r="F731" s="4">
        <v>2016</v>
      </c>
      <c r="G731" s="4">
        <v>115</v>
      </c>
      <c r="H731" s="4" t="s">
        <v>2574</v>
      </c>
      <c r="I731" s="4">
        <v>3</v>
      </c>
      <c r="J731" s="4" t="s">
        <v>30</v>
      </c>
      <c r="K731" s="4" t="s">
        <v>1723</v>
      </c>
      <c r="L731" s="4" t="s">
        <v>32</v>
      </c>
      <c r="M731" s="4" t="s">
        <v>424</v>
      </c>
      <c r="N731" s="4" t="s">
        <v>2575</v>
      </c>
      <c r="O731" s="4" t="s">
        <v>765</v>
      </c>
      <c r="P731" s="4" t="s">
        <v>394</v>
      </c>
      <c r="Q731" s="4" t="s">
        <v>2578</v>
      </c>
      <c r="R731" s="4" t="s">
        <v>396</v>
      </c>
      <c r="S731" s="4">
        <v>1</v>
      </c>
      <c r="T731" s="4" t="s">
        <v>363</v>
      </c>
      <c r="U731" s="4" t="s">
        <v>2309</v>
      </c>
      <c r="V731" s="4" t="s">
        <v>100</v>
      </c>
      <c r="W731" s="4" t="s">
        <v>42</v>
      </c>
      <c r="X731" s="4" t="s">
        <v>43</v>
      </c>
    </row>
    <row r="732" spans="1:24" x14ac:dyDescent="0.25">
      <c r="A732" s="3">
        <v>730</v>
      </c>
      <c r="B732" s="4" t="s">
        <v>87</v>
      </c>
      <c r="C732" s="4" t="s">
        <v>26</v>
      </c>
      <c r="D732" s="4" t="s">
        <v>27</v>
      </c>
      <c r="E732" s="4" t="s">
        <v>28</v>
      </c>
      <c r="F732" s="4">
        <v>2016</v>
      </c>
      <c r="G732" s="4">
        <v>119</v>
      </c>
      <c r="H732" s="4" t="s">
        <v>2574</v>
      </c>
      <c r="I732" s="4">
        <v>1</v>
      </c>
      <c r="J732" s="4" t="s">
        <v>30</v>
      </c>
      <c r="K732" s="4" t="s">
        <v>67</v>
      </c>
      <c r="L732" s="4" t="s">
        <v>32</v>
      </c>
      <c r="M732" s="4" t="s">
        <v>424</v>
      </c>
      <c r="N732" s="4" t="s">
        <v>2579</v>
      </c>
      <c r="O732" s="4" t="s">
        <v>430</v>
      </c>
      <c r="P732" s="4" t="s">
        <v>535</v>
      </c>
      <c r="Q732" s="4" t="s">
        <v>98</v>
      </c>
      <c r="R732" s="4" t="s">
        <v>99</v>
      </c>
      <c r="S732" s="4">
        <v>100</v>
      </c>
      <c r="T732" s="4" t="s">
        <v>529</v>
      </c>
      <c r="U732" s="4" t="s">
        <v>94</v>
      </c>
      <c r="V732" s="4" t="s">
        <v>532</v>
      </c>
      <c r="W732" s="4" t="s">
        <v>42</v>
      </c>
      <c r="X732" s="4" t="s">
        <v>43</v>
      </c>
    </row>
    <row r="733" spans="1:24" x14ac:dyDescent="0.25">
      <c r="A733" s="3">
        <v>731</v>
      </c>
      <c r="B733" s="4" t="s">
        <v>87</v>
      </c>
      <c r="C733" s="4" t="s">
        <v>26</v>
      </c>
      <c r="D733" s="4" t="s">
        <v>27</v>
      </c>
      <c r="E733" s="4" t="s">
        <v>28</v>
      </c>
      <c r="F733" s="4">
        <v>2016</v>
      </c>
      <c r="G733" s="4">
        <v>119</v>
      </c>
      <c r="H733" s="4" t="s">
        <v>2574</v>
      </c>
      <c r="I733" s="4">
        <v>2</v>
      </c>
      <c r="J733" s="4" t="s">
        <v>30</v>
      </c>
      <c r="K733" s="4" t="s">
        <v>67</v>
      </c>
      <c r="L733" s="4" t="s">
        <v>32</v>
      </c>
      <c r="M733" s="4" t="s">
        <v>424</v>
      </c>
      <c r="N733" s="4" t="s">
        <v>2579</v>
      </c>
      <c r="O733" s="4" t="s">
        <v>426</v>
      </c>
      <c r="P733" s="4" t="s">
        <v>97</v>
      </c>
      <c r="Q733" s="4" t="s">
        <v>98</v>
      </c>
      <c r="R733" s="4" t="s">
        <v>99</v>
      </c>
      <c r="S733" s="4">
        <v>0.8</v>
      </c>
      <c r="T733" s="4" t="s">
        <v>93</v>
      </c>
      <c r="U733" s="4" t="s">
        <v>94</v>
      </c>
      <c r="V733" s="4" t="s">
        <v>100</v>
      </c>
      <c r="W733" s="4" t="s">
        <v>42</v>
      </c>
      <c r="X733" s="4" t="s">
        <v>43</v>
      </c>
    </row>
    <row r="734" spans="1:24" x14ac:dyDescent="0.25">
      <c r="A734" s="3">
        <v>732</v>
      </c>
      <c r="B734" s="4" t="s">
        <v>2305</v>
      </c>
      <c r="C734" s="4" t="s">
        <v>26</v>
      </c>
      <c r="D734" s="4" t="s">
        <v>27</v>
      </c>
      <c r="E734" s="4" t="s">
        <v>28</v>
      </c>
      <c r="F734" s="4">
        <v>2016</v>
      </c>
      <c r="G734" s="4">
        <v>115</v>
      </c>
      <c r="H734" s="4" t="s">
        <v>2580</v>
      </c>
      <c r="I734" s="4">
        <v>1</v>
      </c>
      <c r="J734" s="4" t="s">
        <v>30</v>
      </c>
      <c r="K734" s="4" t="s">
        <v>1723</v>
      </c>
      <c r="L734" s="4" t="s">
        <v>32</v>
      </c>
      <c r="M734" s="4" t="s">
        <v>424</v>
      </c>
      <c r="N734" s="4" t="s">
        <v>2581</v>
      </c>
      <c r="O734" s="4" t="s">
        <v>2582</v>
      </c>
      <c r="P734" s="4" t="s">
        <v>2583</v>
      </c>
      <c r="Q734" s="4" t="s">
        <v>2584</v>
      </c>
      <c r="R734" s="4" t="s">
        <v>2585</v>
      </c>
      <c r="S734" s="4">
        <v>1</v>
      </c>
      <c r="T734" s="4" t="s">
        <v>307</v>
      </c>
      <c r="U734" s="4" t="s">
        <v>2309</v>
      </c>
      <c r="V734" s="4" t="s">
        <v>100</v>
      </c>
      <c r="W734" s="4" t="s">
        <v>42</v>
      </c>
      <c r="X734" s="4" t="s">
        <v>43</v>
      </c>
    </row>
    <row r="735" spans="1:24" x14ac:dyDescent="0.25">
      <c r="A735" s="3">
        <v>733</v>
      </c>
      <c r="B735" s="4" t="s">
        <v>2305</v>
      </c>
      <c r="C735" s="4" t="s">
        <v>26</v>
      </c>
      <c r="D735" s="4" t="s">
        <v>27</v>
      </c>
      <c r="E735" s="4" t="s">
        <v>28</v>
      </c>
      <c r="F735" s="4">
        <v>2016</v>
      </c>
      <c r="G735" s="4">
        <v>115</v>
      </c>
      <c r="H735" s="4" t="s">
        <v>2580</v>
      </c>
      <c r="I735" s="4">
        <v>2</v>
      </c>
      <c r="J735" s="4" t="s">
        <v>30</v>
      </c>
      <c r="K735" s="4" t="s">
        <v>1723</v>
      </c>
      <c r="L735" s="4" t="s">
        <v>32</v>
      </c>
      <c r="M735" s="4" t="s">
        <v>424</v>
      </c>
      <c r="N735" s="4" t="s">
        <v>2581</v>
      </c>
      <c r="O735" s="4" t="s">
        <v>2586</v>
      </c>
      <c r="P735" s="4" t="s">
        <v>2587</v>
      </c>
      <c r="Q735" s="4" t="s">
        <v>2588</v>
      </c>
      <c r="R735" s="4" t="s">
        <v>2589</v>
      </c>
      <c r="S735" s="4">
        <v>1</v>
      </c>
      <c r="T735" s="4" t="s">
        <v>363</v>
      </c>
      <c r="U735" s="4" t="s">
        <v>2309</v>
      </c>
      <c r="V735" s="4" t="s">
        <v>2590</v>
      </c>
      <c r="W735" s="4" t="s">
        <v>42</v>
      </c>
      <c r="X735" s="4" t="s">
        <v>43</v>
      </c>
    </row>
    <row r="736" spans="1:24" x14ac:dyDescent="0.25">
      <c r="A736" s="3">
        <v>734</v>
      </c>
      <c r="B736" s="4" t="s">
        <v>25</v>
      </c>
      <c r="C736" s="4" t="s">
        <v>26</v>
      </c>
      <c r="D736" s="4" t="s">
        <v>27</v>
      </c>
      <c r="E736" s="4" t="s">
        <v>28</v>
      </c>
      <c r="F736" s="4">
        <v>2015</v>
      </c>
      <c r="G736" s="4">
        <v>117</v>
      </c>
      <c r="H736" s="4" t="s">
        <v>2591</v>
      </c>
      <c r="I736" s="4">
        <v>1</v>
      </c>
      <c r="J736" s="4" t="s">
        <v>30</v>
      </c>
      <c r="K736" s="4" t="s">
        <v>1723</v>
      </c>
      <c r="L736" s="4" t="s">
        <v>32</v>
      </c>
      <c r="M736" s="4" t="s">
        <v>68</v>
      </c>
      <c r="N736" s="4" t="s">
        <v>2592</v>
      </c>
      <c r="O736" s="4" t="s">
        <v>2593</v>
      </c>
      <c r="P736" s="4" t="s">
        <v>2594</v>
      </c>
      <c r="Q736" s="4" t="s">
        <v>2560</v>
      </c>
      <c r="R736" s="4" t="s">
        <v>2595</v>
      </c>
      <c r="S736" s="4">
        <v>1</v>
      </c>
      <c r="T736" s="4" t="s">
        <v>1851</v>
      </c>
      <c r="U736" s="4" t="s">
        <v>2303</v>
      </c>
      <c r="V736" s="4" t="s">
        <v>2394</v>
      </c>
      <c r="W736" s="4" t="s">
        <v>42</v>
      </c>
      <c r="X736" s="4" t="s">
        <v>43</v>
      </c>
    </row>
    <row r="737" spans="1:24" x14ac:dyDescent="0.25">
      <c r="A737" s="3">
        <v>735</v>
      </c>
      <c r="B737" s="4" t="s">
        <v>25</v>
      </c>
      <c r="C737" s="4" t="s">
        <v>26</v>
      </c>
      <c r="D737" s="4" t="s">
        <v>27</v>
      </c>
      <c r="E737" s="4" t="s">
        <v>28</v>
      </c>
      <c r="F737" s="4">
        <v>2015</v>
      </c>
      <c r="G737" s="4">
        <v>117</v>
      </c>
      <c r="H737" s="4" t="s">
        <v>2591</v>
      </c>
      <c r="I737" s="4">
        <v>2</v>
      </c>
      <c r="J737" s="4" t="s">
        <v>30</v>
      </c>
      <c r="K737" s="4" t="s">
        <v>1723</v>
      </c>
      <c r="L737" s="4" t="s">
        <v>32</v>
      </c>
      <c r="M737" s="4" t="s">
        <v>68</v>
      </c>
      <c r="N737" s="4" t="s">
        <v>2592</v>
      </c>
      <c r="O737" s="4" t="s">
        <v>2593</v>
      </c>
      <c r="P737" s="4" t="s">
        <v>2596</v>
      </c>
      <c r="Q737" s="4" t="s">
        <v>1483</v>
      </c>
      <c r="R737" s="4" t="s">
        <v>2597</v>
      </c>
      <c r="S737" s="4">
        <v>1</v>
      </c>
      <c r="T737" s="4" t="s">
        <v>1851</v>
      </c>
      <c r="U737" s="4" t="s">
        <v>2303</v>
      </c>
      <c r="V737" s="4" t="s">
        <v>2394</v>
      </c>
      <c r="W737" s="4" t="s">
        <v>42</v>
      </c>
      <c r="X737" s="4" t="s">
        <v>43</v>
      </c>
    </row>
    <row r="738" spans="1:24" x14ac:dyDescent="0.25">
      <c r="A738" s="3">
        <v>736</v>
      </c>
      <c r="B738" s="4" t="s">
        <v>1398</v>
      </c>
      <c r="C738" s="4" t="s">
        <v>26</v>
      </c>
      <c r="D738" s="4" t="s">
        <v>27</v>
      </c>
      <c r="E738" s="4" t="s">
        <v>28</v>
      </c>
      <c r="F738" s="4">
        <v>2015</v>
      </c>
      <c r="G738" s="4">
        <v>117</v>
      </c>
      <c r="H738" s="4" t="s">
        <v>2598</v>
      </c>
      <c r="I738" s="4">
        <v>1</v>
      </c>
      <c r="J738" s="4" t="s">
        <v>30</v>
      </c>
      <c r="K738" s="4" t="s">
        <v>1723</v>
      </c>
      <c r="L738" s="4" t="s">
        <v>33</v>
      </c>
      <c r="M738" s="4" t="s">
        <v>33</v>
      </c>
      <c r="N738" s="4" t="s">
        <v>2599</v>
      </c>
      <c r="O738" s="4" t="s">
        <v>2593</v>
      </c>
      <c r="P738" s="4" t="s">
        <v>2594</v>
      </c>
      <c r="Q738" s="4" t="s">
        <v>2560</v>
      </c>
      <c r="R738" s="4" t="s">
        <v>2595</v>
      </c>
      <c r="S738" s="4">
        <v>1</v>
      </c>
      <c r="T738" s="4" t="s">
        <v>1851</v>
      </c>
      <c r="U738" s="4" t="s">
        <v>2303</v>
      </c>
      <c r="V738" s="4" t="s">
        <v>1128</v>
      </c>
      <c r="W738" s="4" t="s">
        <v>42</v>
      </c>
      <c r="X738" s="4" t="s">
        <v>43</v>
      </c>
    </row>
    <row r="739" spans="1:24" x14ac:dyDescent="0.25">
      <c r="A739" s="3">
        <v>737</v>
      </c>
      <c r="B739" s="4" t="s">
        <v>1398</v>
      </c>
      <c r="C739" s="4" t="s">
        <v>26</v>
      </c>
      <c r="D739" s="4" t="s">
        <v>27</v>
      </c>
      <c r="E739" s="4" t="s">
        <v>28</v>
      </c>
      <c r="F739" s="4">
        <v>2015</v>
      </c>
      <c r="G739" s="4">
        <v>117</v>
      </c>
      <c r="H739" s="4" t="s">
        <v>2598</v>
      </c>
      <c r="I739" s="4">
        <v>2</v>
      </c>
      <c r="J739" s="4" t="s">
        <v>30</v>
      </c>
      <c r="K739" s="4" t="s">
        <v>1723</v>
      </c>
      <c r="L739" s="4" t="s">
        <v>33</v>
      </c>
      <c r="M739" s="4" t="s">
        <v>33</v>
      </c>
      <c r="N739" s="4" t="s">
        <v>2599</v>
      </c>
      <c r="O739" s="4" t="s">
        <v>2593</v>
      </c>
      <c r="P739" s="4" t="s">
        <v>2596</v>
      </c>
      <c r="Q739" s="4" t="s">
        <v>1483</v>
      </c>
      <c r="R739" s="4" t="s">
        <v>2597</v>
      </c>
      <c r="S739" s="4">
        <v>1</v>
      </c>
      <c r="T739" s="4" t="s">
        <v>1851</v>
      </c>
      <c r="U739" s="4" t="s">
        <v>2303</v>
      </c>
      <c r="V739" s="4" t="s">
        <v>1128</v>
      </c>
      <c r="W739" s="4" t="s">
        <v>42</v>
      </c>
      <c r="X739" s="4" t="s">
        <v>43</v>
      </c>
    </row>
    <row r="740" spans="1:24" x14ac:dyDescent="0.25">
      <c r="A740" s="3">
        <v>738</v>
      </c>
      <c r="B740" s="4" t="s">
        <v>25</v>
      </c>
      <c r="C740" s="4" t="s">
        <v>26</v>
      </c>
      <c r="D740" s="4" t="s">
        <v>27</v>
      </c>
      <c r="E740" s="4" t="s">
        <v>28</v>
      </c>
      <c r="F740" s="4">
        <v>2015</v>
      </c>
      <c r="G740" s="4">
        <v>117</v>
      </c>
      <c r="H740" s="4" t="s">
        <v>2600</v>
      </c>
      <c r="I740" s="4">
        <v>1</v>
      </c>
      <c r="J740" s="4" t="s">
        <v>30</v>
      </c>
      <c r="K740" s="4" t="s">
        <v>1723</v>
      </c>
      <c r="L740" s="4" t="s">
        <v>32</v>
      </c>
      <c r="M740" s="4" t="s">
        <v>68</v>
      </c>
      <c r="N740" s="4" t="s">
        <v>2601</v>
      </c>
      <c r="O740" s="4" t="s">
        <v>2602</v>
      </c>
      <c r="P740" s="4" t="s">
        <v>2603</v>
      </c>
      <c r="Q740" s="4" t="s">
        <v>2604</v>
      </c>
      <c r="R740" s="4" t="s">
        <v>2605</v>
      </c>
      <c r="S740" s="4">
        <v>1</v>
      </c>
      <c r="T740" s="4" t="s">
        <v>1851</v>
      </c>
      <c r="U740" s="4" t="s">
        <v>2303</v>
      </c>
      <c r="V740" s="4" t="s">
        <v>2394</v>
      </c>
      <c r="W740" s="4" t="s">
        <v>42</v>
      </c>
      <c r="X740" s="4" t="s">
        <v>43</v>
      </c>
    </row>
    <row r="741" spans="1:24" x14ac:dyDescent="0.25">
      <c r="A741" s="3">
        <v>739</v>
      </c>
      <c r="B741" s="4" t="s">
        <v>25</v>
      </c>
      <c r="C741" s="4" t="s">
        <v>26</v>
      </c>
      <c r="D741" s="4" t="s">
        <v>27</v>
      </c>
      <c r="E741" s="4" t="s">
        <v>28</v>
      </c>
      <c r="F741" s="4">
        <v>2015</v>
      </c>
      <c r="G741" s="4">
        <v>117</v>
      </c>
      <c r="H741" s="4" t="s">
        <v>2600</v>
      </c>
      <c r="I741" s="4">
        <v>2</v>
      </c>
      <c r="J741" s="4" t="s">
        <v>30</v>
      </c>
      <c r="K741" s="4" t="s">
        <v>1723</v>
      </c>
      <c r="L741" s="4" t="s">
        <v>32</v>
      </c>
      <c r="M741" s="4" t="s">
        <v>68</v>
      </c>
      <c r="N741" s="4" t="s">
        <v>2601</v>
      </c>
      <c r="O741" s="4" t="s">
        <v>2606</v>
      </c>
      <c r="P741" s="4" t="s">
        <v>2607</v>
      </c>
      <c r="Q741" s="4" t="s">
        <v>2608</v>
      </c>
      <c r="R741" s="4" t="s">
        <v>2609</v>
      </c>
      <c r="S741" s="4">
        <v>1</v>
      </c>
      <c r="T741" s="4" t="s">
        <v>1851</v>
      </c>
      <c r="U741" s="4" t="s">
        <v>2303</v>
      </c>
      <c r="V741" s="4" t="s">
        <v>2394</v>
      </c>
      <c r="W741" s="4" t="s">
        <v>42</v>
      </c>
      <c r="X741" s="4" t="s">
        <v>43</v>
      </c>
    </row>
    <row r="742" spans="1:24" x14ac:dyDescent="0.25">
      <c r="A742" s="3">
        <v>740</v>
      </c>
      <c r="B742" s="4" t="s">
        <v>1398</v>
      </c>
      <c r="C742" s="4" t="s">
        <v>26</v>
      </c>
      <c r="D742" s="4" t="s">
        <v>27</v>
      </c>
      <c r="E742" s="4" t="s">
        <v>28</v>
      </c>
      <c r="F742" s="4">
        <v>2015</v>
      </c>
      <c r="G742" s="4">
        <v>117</v>
      </c>
      <c r="H742" s="4" t="s">
        <v>2610</v>
      </c>
      <c r="I742" s="4">
        <v>1</v>
      </c>
      <c r="J742" s="4" t="s">
        <v>30</v>
      </c>
      <c r="K742" s="4" t="s">
        <v>1723</v>
      </c>
      <c r="L742" s="4" t="s">
        <v>33</v>
      </c>
      <c r="M742" s="4" t="s">
        <v>33</v>
      </c>
      <c r="N742" s="4" t="s">
        <v>2601</v>
      </c>
      <c r="O742" s="4" t="s">
        <v>2602</v>
      </c>
      <c r="P742" s="4" t="s">
        <v>2603</v>
      </c>
      <c r="Q742" s="4" t="s">
        <v>2604</v>
      </c>
      <c r="R742" s="4" t="s">
        <v>2605</v>
      </c>
      <c r="S742" s="4">
        <v>1</v>
      </c>
      <c r="T742" s="4" t="s">
        <v>1851</v>
      </c>
      <c r="U742" s="4" t="s">
        <v>2303</v>
      </c>
      <c r="V742" s="4" t="s">
        <v>1128</v>
      </c>
      <c r="W742" s="4" t="s">
        <v>42</v>
      </c>
      <c r="X742" s="4" t="s">
        <v>43</v>
      </c>
    </row>
    <row r="743" spans="1:24" x14ac:dyDescent="0.25">
      <c r="A743" s="3">
        <v>741</v>
      </c>
      <c r="B743" s="4" t="s">
        <v>1398</v>
      </c>
      <c r="C743" s="4" t="s">
        <v>26</v>
      </c>
      <c r="D743" s="4" t="s">
        <v>27</v>
      </c>
      <c r="E743" s="4" t="s">
        <v>28</v>
      </c>
      <c r="F743" s="4">
        <v>2015</v>
      </c>
      <c r="G743" s="4">
        <v>117</v>
      </c>
      <c r="H743" s="4" t="s">
        <v>2610</v>
      </c>
      <c r="I743" s="4">
        <v>2</v>
      </c>
      <c r="J743" s="4" t="s">
        <v>30</v>
      </c>
      <c r="K743" s="4" t="s">
        <v>1723</v>
      </c>
      <c r="L743" s="4" t="s">
        <v>33</v>
      </c>
      <c r="M743" s="4" t="s">
        <v>33</v>
      </c>
      <c r="N743" s="4" t="s">
        <v>2601</v>
      </c>
      <c r="O743" s="4" t="s">
        <v>2606</v>
      </c>
      <c r="P743" s="4" t="s">
        <v>2607</v>
      </c>
      <c r="Q743" s="4" t="s">
        <v>2608</v>
      </c>
      <c r="R743" s="4" t="s">
        <v>2609</v>
      </c>
      <c r="S743" s="4">
        <v>1</v>
      </c>
      <c r="T743" s="4" t="s">
        <v>1851</v>
      </c>
      <c r="U743" s="4" t="s">
        <v>2303</v>
      </c>
      <c r="V743" s="4" t="s">
        <v>1128</v>
      </c>
      <c r="W743" s="4" t="s">
        <v>42</v>
      </c>
      <c r="X743" s="4" t="s">
        <v>43</v>
      </c>
    </row>
    <row r="744" spans="1:24" x14ac:dyDescent="0.25">
      <c r="A744" s="3">
        <v>742</v>
      </c>
      <c r="B744" s="4" t="s">
        <v>87</v>
      </c>
      <c r="C744" s="4" t="s">
        <v>26</v>
      </c>
      <c r="D744" s="4" t="s">
        <v>27</v>
      </c>
      <c r="E744" s="4" t="s">
        <v>28</v>
      </c>
      <c r="F744" s="4">
        <v>2016</v>
      </c>
      <c r="G744" s="4">
        <v>119</v>
      </c>
      <c r="H744" s="4" t="s">
        <v>2611</v>
      </c>
      <c r="I744" s="4">
        <v>1</v>
      </c>
      <c r="J744" s="4" t="s">
        <v>30</v>
      </c>
      <c r="K744" s="4" t="s">
        <v>67</v>
      </c>
      <c r="L744" s="4" t="s">
        <v>32</v>
      </c>
      <c r="M744" s="4" t="s">
        <v>424</v>
      </c>
      <c r="N744" s="4" t="s">
        <v>2612</v>
      </c>
      <c r="O744" s="4" t="s">
        <v>429</v>
      </c>
      <c r="P744" s="4" t="s">
        <v>535</v>
      </c>
      <c r="Q744" s="4" t="s">
        <v>98</v>
      </c>
      <c r="R744" s="4" t="s">
        <v>99</v>
      </c>
      <c r="S744" s="4">
        <v>100</v>
      </c>
      <c r="T744" s="4" t="s">
        <v>529</v>
      </c>
      <c r="U744" s="4" t="s">
        <v>94</v>
      </c>
      <c r="V744" s="4" t="s">
        <v>532</v>
      </c>
      <c r="W744" s="4" t="s">
        <v>42</v>
      </c>
      <c r="X744" s="4" t="s">
        <v>43</v>
      </c>
    </row>
    <row r="745" spans="1:24" x14ac:dyDescent="0.25">
      <c r="A745" s="3">
        <v>743</v>
      </c>
      <c r="B745" s="4" t="s">
        <v>87</v>
      </c>
      <c r="C745" s="4" t="s">
        <v>26</v>
      </c>
      <c r="D745" s="4" t="s">
        <v>27</v>
      </c>
      <c r="E745" s="4" t="s">
        <v>28</v>
      </c>
      <c r="F745" s="4">
        <v>2016</v>
      </c>
      <c r="G745" s="4">
        <v>119</v>
      </c>
      <c r="H745" s="4" t="s">
        <v>2611</v>
      </c>
      <c r="I745" s="4">
        <v>2</v>
      </c>
      <c r="J745" s="4" t="s">
        <v>30</v>
      </c>
      <c r="K745" s="4" t="s">
        <v>67</v>
      </c>
      <c r="L745" s="4" t="s">
        <v>32</v>
      </c>
      <c r="M745" s="4" t="s">
        <v>424</v>
      </c>
      <c r="N745" s="4" t="s">
        <v>2612</v>
      </c>
      <c r="O745" s="4" t="s">
        <v>426</v>
      </c>
      <c r="P745" s="4" t="s">
        <v>97</v>
      </c>
      <c r="Q745" s="4" t="s">
        <v>98</v>
      </c>
      <c r="R745" s="4" t="s">
        <v>99</v>
      </c>
      <c r="S745" s="4">
        <v>0.8</v>
      </c>
      <c r="T745" s="4" t="s">
        <v>93</v>
      </c>
      <c r="U745" s="4" t="s">
        <v>94</v>
      </c>
      <c r="V745" s="4" t="s">
        <v>100</v>
      </c>
      <c r="W745" s="4" t="s">
        <v>42</v>
      </c>
      <c r="X745" s="4" t="s">
        <v>43</v>
      </c>
    </row>
    <row r="746" spans="1:24" x14ac:dyDescent="0.25">
      <c r="A746" s="3">
        <v>744</v>
      </c>
      <c r="B746" s="4" t="s">
        <v>25</v>
      </c>
      <c r="C746" s="4" t="s">
        <v>26</v>
      </c>
      <c r="D746" s="4" t="s">
        <v>27</v>
      </c>
      <c r="E746" s="4" t="s">
        <v>28</v>
      </c>
      <c r="F746" s="4">
        <v>2015</v>
      </c>
      <c r="G746" s="4">
        <v>117</v>
      </c>
      <c r="H746" s="4" t="s">
        <v>2613</v>
      </c>
      <c r="I746" s="4">
        <v>1</v>
      </c>
      <c r="J746" s="4" t="s">
        <v>30</v>
      </c>
      <c r="K746" s="4" t="s">
        <v>1723</v>
      </c>
      <c r="L746" s="4" t="s">
        <v>32</v>
      </c>
      <c r="M746" s="4" t="s">
        <v>68</v>
      </c>
      <c r="N746" s="4" t="s">
        <v>2614</v>
      </c>
      <c r="O746" s="4" t="s">
        <v>2615</v>
      </c>
      <c r="P746" s="4" t="s">
        <v>2616</v>
      </c>
      <c r="Q746" s="4" t="s">
        <v>2617</v>
      </c>
      <c r="R746" s="4" t="s">
        <v>2618</v>
      </c>
      <c r="S746" s="4">
        <v>1</v>
      </c>
      <c r="T746" s="4" t="s">
        <v>2619</v>
      </c>
      <c r="U746" s="4" t="s">
        <v>2303</v>
      </c>
      <c r="V746" s="4" t="s">
        <v>2394</v>
      </c>
      <c r="W746" s="4" t="s">
        <v>42</v>
      </c>
      <c r="X746" s="4" t="s">
        <v>43</v>
      </c>
    </row>
    <row r="747" spans="1:24" x14ac:dyDescent="0.25">
      <c r="A747" s="3">
        <v>745</v>
      </c>
      <c r="B747" s="4" t="s">
        <v>25</v>
      </c>
      <c r="C747" s="4" t="s">
        <v>26</v>
      </c>
      <c r="D747" s="4" t="s">
        <v>27</v>
      </c>
      <c r="E747" s="4" t="s">
        <v>28</v>
      </c>
      <c r="F747" s="4">
        <v>2015</v>
      </c>
      <c r="G747" s="4">
        <v>117</v>
      </c>
      <c r="H747" s="4" t="s">
        <v>2613</v>
      </c>
      <c r="I747" s="4">
        <v>2</v>
      </c>
      <c r="J747" s="4" t="s">
        <v>30</v>
      </c>
      <c r="K747" s="4" t="s">
        <v>1723</v>
      </c>
      <c r="L747" s="4" t="s">
        <v>32</v>
      </c>
      <c r="M747" s="4" t="s">
        <v>68</v>
      </c>
      <c r="N747" s="4" t="s">
        <v>2614</v>
      </c>
      <c r="O747" s="4" t="s">
        <v>2620</v>
      </c>
      <c r="P747" s="4" t="s">
        <v>2621</v>
      </c>
      <c r="Q747" s="4" t="s">
        <v>2560</v>
      </c>
      <c r="R747" s="4" t="s">
        <v>2595</v>
      </c>
      <c r="S747" s="4">
        <v>1</v>
      </c>
      <c r="T747" s="4" t="s">
        <v>1851</v>
      </c>
      <c r="U747" s="4" t="s">
        <v>2303</v>
      </c>
      <c r="V747" s="4" t="s">
        <v>2394</v>
      </c>
      <c r="W747" s="4" t="s">
        <v>42</v>
      </c>
      <c r="X747" s="4" t="s">
        <v>43</v>
      </c>
    </row>
    <row r="748" spans="1:24" x14ac:dyDescent="0.25">
      <c r="A748" s="3">
        <v>746</v>
      </c>
      <c r="B748" s="4" t="s">
        <v>1398</v>
      </c>
      <c r="C748" s="4" t="s">
        <v>26</v>
      </c>
      <c r="D748" s="4" t="s">
        <v>27</v>
      </c>
      <c r="E748" s="4" t="s">
        <v>28</v>
      </c>
      <c r="F748" s="4">
        <v>2015</v>
      </c>
      <c r="G748" s="4">
        <v>117</v>
      </c>
      <c r="H748" s="4" t="s">
        <v>2622</v>
      </c>
      <c r="I748" s="4">
        <v>1</v>
      </c>
      <c r="J748" s="4" t="s">
        <v>30</v>
      </c>
      <c r="K748" s="4" t="s">
        <v>1723</v>
      </c>
      <c r="L748" s="4" t="s">
        <v>33</v>
      </c>
      <c r="M748" s="4" t="s">
        <v>33</v>
      </c>
      <c r="N748" s="4" t="s">
        <v>2623</v>
      </c>
      <c r="O748" s="4" t="s">
        <v>2615</v>
      </c>
      <c r="P748" s="4" t="s">
        <v>2624</v>
      </c>
      <c r="Q748" s="4" t="s">
        <v>2617</v>
      </c>
      <c r="R748" s="4" t="s">
        <v>2618</v>
      </c>
      <c r="S748" s="4">
        <v>1</v>
      </c>
      <c r="T748" s="4" t="s">
        <v>2625</v>
      </c>
      <c r="U748" s="4" t="s">
        <v>2303</v>
      </c>
      <c r="V748" s="4" t="s">
        <v>1128</v>
      </c>
      <c r="W748" s="4" t="s">
        <v>42</v>
      </c>
      <c r="X748" s="4" t="s">
        <v>43</v>
      </c>
    </row>
    <row r="749" spans="1:24" x14ac:dyDescent="0.25">
      <c r="A749" s="3">
        <v>747</v>
      </c>
      <c r="B749" s="4" t="s">
        <v>1398</v>
      </c>
      <c r="C749" s="4" t="s">
        <v>26</v>
      </c>
      <c r="D749" s="4" t="s">
        <v>27</v>
      </c>
      <c r="E749" s="4" t="s">
        <v>28</v>
      </c>
      <c r="F749" s="4">
        <v>2015</v>
      </c>
      <c r="G749" s="4">
        <v>117</v>
      </c>
      <c r="H749" s="4" t="s">
        <v>2622</v>
      </c>
      <c r="I749" s="4">
        <v>2</v>
      </c>
      <c r="J749" s="4" t="s">
        <v>30</v>
      </c>
      <c r="K749" s="4" t="s">
        <v>1723</v>
      </c>
      <c r="L749" s="4" t="s">
        <v>33</v>
      </c>
      <c r="M749" s="4" t="s">
        <v>33</v>
      </c>
      <c r="N749" s="4" t="s">
        <v>2623</v>
      </c>
      <c r="O749" s="4" t="s">
        <v>2620</v>
      </c>
      <c r="P749" s="4" t="s">
        <v>2621</v>
      </c>
      <c r="Q749" s="4" t="s">
        <v>2560</v>
      </c>
      <c r="R749" s="4" t="s">
        <v>2595</v>
      </c>
      <c r="S749" s="4">
        <v>1</v>
      </c>
      <c r="T749" s="4" t="s">
        <v>1851</v>
      </c>
      <c r="U749" s="4" t="s">
        <v>2303</v>
      </c>
      <c r="V749" s="4" t="s">
        <v>1128</v>
      </c>
      <c r="W749" s="4" t="s">
        <v>42</v>
      </c>
      <c r="X749" s="4" t="s">
        <v>43</v>
      </c>
    </row>
    <row r="750" spans="1:24" x14ac:dyDescent="0.25">
      <c r="A750" s="3">
        <v>748</v>
      </c>
      <c r="B750" s="4" t="s">
        <v>87</v>
      </c>
      <c r="C750" s="4" t="s">
        <v>26</v>
      </c>
      <c r="D750" s="4" t="s">
        <v>27</v>
      </c>
      <c r="E750" s="4" t="s">
        <v>28</v>
      </c>
      <c r="F750" s="4">
        <v>2016</v>
      </c>
      <c r="G750" s="4">
        <v>119</v>
      </c>
      <c r="H750" s="4" t="s">
        <v>2626</v>
      </c>
      <c r="I750" s="4">
        <v>1</v>
      </c>
      <c r="J750" s="4" t="s">
        <v>30</v>
      </c>
      <c r="K750" s="4" t="s">
        <v>67</v>
      </c>
      <c r="L750" s="4" t="s">
        <v>32</v>
      </c>
      <c r="M750" s="4" t="s">
        <v>424</v>
      </c>
      <c r="N750" s="4" t="s">
        <v>2627</v>
      </c>
      <c r="O750" s="4" t="s">
        <v>429</v>
      </c>
      <c r="P750" s="4" t="s">
        <v>535</v>
      </c>
      <c r="Q750" s="4" t="s">
        <v>98</v>
      </c>
      <c r="R750" s="4" t="s">
        <v>99</v>
      </c>
      <c r="S750" s="4">
        <v>100</v>
      </c>
      <c r="T750" s="4" t="s">
        <v>529</v>
      </c>
      <c r="U750" s="4" t="s">
        <v>94</v>
      </c>
      <c r="V750" s="4" t="s">
        <v>532</v>
      </c>
      <c r="W750" s="4" t="s">
        <v>42</v>
      </c>
      <c r="X750" s="4" t="s">
        <v>43</v>
      </c>
    </row>
    <row r="751" spans="1:24" x14ac:dyDescent="0.25">
      <c r="A751" s="3">
        <v>749</v>
      </c>
      <c r="B751" s="4" t="s">
        <v>87</v>
      </c>
      <c r="C751" s="4" t="s">
        <v>26</v>
      </c>
      <c r="D751" s="4" t="s">
        <v>27</v>
      </c>
      <c r="E751" s="4" t="s">
        <v>28</v>
      </c>
      <c r="F751" s="4">
        <v>2016</v>
      </c>
      <c r="G751" s="4">
        <v>119</v>
      </c>
      <c r="H751" s="4" t="s">
        <v>2626</v>
      </c>
      <c r="I751" s="4">
        <v>2</v>
      </c>
      <c r="J751" s="4" t="s">
        <v>30</v>
      </c>
      <c r="K751" s="4" t="s">
        <v>67</v>
      </c>
      <c r="L751" s="4" t="s">
        <v>32</v>
      </c>
      <c r="M751" s="4" t="s">
        <v>424</v>
      </c>
      <c r="N751" s="4" t="s">
        <v>2627</v>
      </c>
      <c r="O751" s="4" t="s">
        <v>426</v>
      </c>
      <c r="P751" s="4" t="s">
        <v>97</v>
      </c>
      <c r="Q751" s="4" t="s">
        <v>98</v>
      </c>
      <c r="R751" s="4" t="s">
        <v>99</v>
      </c>
      <c r="S751" s="4">
        <v>0.8</v>
      </c>
      <c r="T751" s="4" t="s">
        <v>93</v>
      </c>
      <c r="U751" s="4" t="s">
        <v>94</v>
      </c>
      <c r="V751" s="4" t="s">
        <v>100</v>
      </c>
      <c r="W751" s="4" t="s">
        <v>42</v>
      </c>
      <c r="X751" s="4" t="s">
        <v>43</v>
      </c>
    </row>
    <row r="752" spans="1:24" x14ac:dyDescent="0.25">
      <c r="A752" s="3">
        <v>750</v>
      </c>
      <c r="B752" s="4" t="s">
        <v>25</v>
      </c>
      <c r="C752" s="4" t="s">
        <v>26</v>
      </c>
      <c r="D752" s="4" t="s">
        <v>27</v>
      </c>
      <c r="E752" s="4" t="s">
        <v>28</v>
      </c>
      <c r="F752" s="4">
        <v>2015</v>
      </c>
      <c r="G752" s="4">
        <v>117</v>
      </c>
      <c r="H752" s="4" t="s">
        <v>2628</v>
      </c>
      <c r="I752" s="4">
        <v>1</v>
      </c>
      <c r="J752" s="4" t="s">
        <v>30</v>
      </c>
      <c r="K752" s="4" t="s">
        <v>1723</v>
      </c>
      <c r="L752" s="4" t="s">
        <v>32</v>
      </c>
      <c r="M752" s="4" t="s">
        <v>68</v>
      </c>
      <c r="N752" s="4" t="s">
        <v>2629</v>
      </c>
      <c r="O752" s="4" t="s">
        <v>2630</v>
      </c>
      <c r="P752" s="4" t="s">
        <v>2631</v>
      </c>
      <c r="Q752" s="4" t="s">
        <v>2632</v>
      </c>
      <c r="R752" s="4" t="s">
        <v>2633</v>
      </c>
      <c r="S752" s="4">
        <v>1</v>
      </c>
      <c r="T752" s="4" t="s">
        <v>1851</v>
      </c>
      <c r="U752" s="4" t="s">
        <v>2303</v>
      </c>
      <c r="V752" s="4" t="s">
        <v>2394</v>
      </c>
      <c r="W752" s="4" t="s">
        <v>42</v>
      </c>
      <c r="X752" s="4" t="s">
        <v>43</v>
      </c>
    </row>
    <row r="753" spans="1:24" x14ac:dyDescent="0.25">
      <c r="A753" s="3">
        <v>751</v>
      </c>
      <c r="B753" s="4" t="s">
        <v>25</v>
      </c>
      <c r="C753" s="4" t="s">
        <v>26</v>
      </c>
      <c r="D753" s="4" t="s">
        <v>27</v>
      </c>
      <c r="E753" s="4" t="s">
        <v>28</v>
      </c>
      <c r="F753" s="4">
        <v>2015</v>
      </c>
      <c r="G753" s="4">
        <v>117</v>
      </c>
      <c r="H753" s="4" t="s">
        <v>2628</v>
      </c>
      <c r="I753" s="4">
        <v>2</v>
      </c>
      <c r="J753" s="4" t="s">
        <v>30</v>
      </c>
      <c r="K753" s="4" t="s">
        <v>1723</v>
      </c>
      <c r="L753" s="4" t="s">
        <v>32</v>
      </c>
      <c r="M753" s="4" t="s">
        <v>68</v>
      </c>
      <c r="N753" s="4" t="s">
        <v>2629</v>
      </c>
      <c r="O753" s="4" t="s">
        <v>2634</v>
      </c>
      <c r="P753" s="4" t="s">
        <v>2635</v>
      </c>
      <c r="Q753" s="4" t="s">
        <v>1483</v>
      </c>
      <c r="R753" s="4" t="s">
        <v>2597</v>
      </c>
      <c r="S753" s="4">
        <v>1</v>
      </c>
      <c r="T753" s="4" t="s">
        <v>1851</v>
      </c>
      <c r="U753" s="4" t="s">
        <v>2303</v>
      </c>
      <c r="V753" s="4" t="s">
        <v>2394</v>
      </c>
      <c r="W753" s="4" t="s">
        <v>42</v>
      </c>
      <c r="X753" s="4" t="s">
        <v>43</v>
      </c>
    </row>
    <row r="754" spans="1:24" x14ac:dyDescent="0.25">
      <c r="A754" s="3">
        <v>752</v>
      </c>
      <c r="B754" s="4" t="s">
        <v>1398</v>
      </c>
      <c r="C754" s="4" t="s">
        <v>26</v>
      </c>
      <c r="D754" s="4" t="s">
        <v>27</v>
      </c>
      <c r="E754" s="4" t="s">
        <v>28</v>
      </c>
      <c r="F754" s="4">
        <v>2015</v>
      </c>
      <c r="G754" s="4">
        <v>117</v>
      </c>
      <c r="H754" s="4" t="s">
        <v>2636</v>
      </c>
      <c r="I754" s="4">
        <v>1</v>
      </c>
      <c r="J754" s="4" t="s">
        <v>30</v>
      </c>
      <c r="K754" s="4" t="s">
        <v>1723</v>
      </c>
      <c r="L754" s="4" t="s">
        <v>33</v>
      </c>
      <c r="M754" s="4" t="s">
        <v>33</v>
      </c>
      <c r="N754" s="4" t="s">
        <v>2629</v>
      </c>
      <c r="O754" s="4" t="s">
        <v>2630</v>
      </c>
      <c r="P754" s="4" t="s">
        <v>2631</v>
      </c>
      <c r="Q754" s="4" t="s">
        <v>2632</v>
      </c>
      <c r="R754" s="4" t="s">
        <v>2633</v>
      </c>
      <c r="S754" s="4">
        <v>1</v>
      </c>
      <c r="T754" s="4" t="s">
        <v>1851</v>
      </c>
      <c r="U754" s="4" t="s">
        <v>2303</v>
      </c>
      <c r="V754" s="4" t="s">
        <v>1128</v>
      </c>
      <c r="W754" s="4" t="s">
        <v>42</v>
      </c>
      <c r="X754" s="4" t="s">
        <v>43</v>
      </c>
    </row>
    <row r="755" spans="1:24" x14ac:dyDescent="0.25">
      <c r="A755" s="3">
        <v>753</v>
      </c>
      <c r="B755" s="4" t="s">
        <v>1398</v>
      </c>
      <c r="C755" s="4" t="s">
        <v>26</v>
      </c>
      <c r="D755" s="4" t="s">
        <v>27</v>
      </c>
      <c r="E755" s="4" t="s">
        <v>28</v>
      </c>
      <c r="F755" s="4">
        <v>2015</v>
      </c>
      <c r="G755" s="4">
        <v>117</v>
      </c>
      <c r="H755" s="4" t="s">
        <v>2636</v>
      </c>
      <c r="I755" s="4">
        <v>2</v>
      </c>
      <c r="J755" s="4" t="s">
        <v>30</v>
      </c>
      <c r="K755" s="4" t="s">
        <v>1723</v>
      </c>
      <c r="L755" s="4" t="s">
        <v>33</v>
      </c>
      <c r="M755" s="4" t="s">
        <v>33</v>
      </c>
      <c r="N755" s="4" t="s">
        <v>2629</v>
      </c>
      <c r="O755" s="4" t="s">
        <v>2634</v>
      </c>
      <c r="P755" s="4" t="s">
        <v>2635</v>
      </c>
      <c r="Q755" s="4" t="s">
        <v>1483</v>
      </c>
      <c r="R755" s="4" t="s">
        <v>2597</v>
      </c>
      <c r="S755" s="4">
        <v>1</v>
      </c>
      <c r="T755" s="4" t="s">
        <v>1851</v>
      </c>
      <c r="U755" s="4" t="s">
        <v>2303</v>
      </c>
      <c r="V755" s="4" t="s">
        <v>1128</v>
      </c>
      <c r="W755" s="4" t="s">
        <v>42</v>
      </c>
      <c r="X755" s="4" t="s">
        <v>43</v>
      </c>
    </row>
    <row r="756" spans="1:24" x14ac:dyDescent="0.25">
      <c r="A756" s="3">
        <v>754</v>
      </c>
      <c r="B756" s="4" t="s">
        <v>25</v>
      </c>
      <c r="C756" s="4" t="s">
        <v>26</v>
      </c>
      <c r="D756" s="4" t="s">
        <v>27</v>
      </c>
      <c r="E756" s="4" t="s">
        <v>28</v>
      </c>
      <c r="F756" s="4">
        <v>2015</v>
      </c>
      <c r="G756" s="4">
        <v>117</v>
      </c>
      <c r="H756" s="4" t="s">
        <v>2637</v>
      </c>
      <c r="I756" s="4">
        <v>1</v>
      </c>
      <c r="J756" s="4" t="s">
        <v>30</v>
      </c>
      <c r="K756" s="4" t="s">
        <v>1723</v>
      </c>
      <c r="L756" s="4" t="s">
        <v>32</v>
      </c>
      <c r="M756" s="4" t="s">
        <v>68</v>
      </c>
      <c r="N756" s="4" t="s">
        <v>2638</v>
      </c>
      <c r="O756" s="4" t="s">
        <v>2639</v>
      </c>
      <c r="P756" s="4" t="s">
        <v>2640</v>
      </c>
      <c r="Q756" s="4" t="s">
        <v>2641</v>
      </c>
      <c r="R756" s="4" t="s">
        <v>2642</v>
      </c>
      <c r="S756" s="4">
        <v>1</v>
      </c>
      <c r="T756" s="4" t="s">
        <v>1851</v>
      </c>
      <c r="U756" s="4" t="s">
        <v>2303</v>
      </c>
      <c r="V756" s="4" t="s">
        <v>2394</v>
      </c>
      <c r="W756" s="4" t="s">
        <v>42</v>
      </c>
      <c r="X756" s="4" t="s">
        <v>43</v>
      </c>
    </row>
    <row r="757" spans="1:24" x14ac:dyDescent="0.25">
      <c r="A757" s="3">
        <v>755</v>
      </c>
      <c r="B757" s="4" t="s">
        <v>25</v>
      </c>
      <c r="C757" s="4" t="s">
        <v>26</v>
      </c>
      <c r="D757" s="4" t="s">
        <v>27</v>
      </c>
      <c r="E757" s="4" t="s">
        <v>28</v>
      </c>
      <c r="F757" s="4">
        <v>2015</v>
      </c>
      <c r="G757" s="4">
        <v>117</v>
      </c>
      <c r="H757" s="4" t="s">
        <v>2637</v>
      </c>
      <c r="I757" s="4">
        <v>2</v>
      </c>
      <c r="J757" s="4" t="s">
        <v>30</v>
      </c>
      <c r="K757" s="4" t="s">
        <v>1723</v>
      </c>
      <c r="L757" s="4" t="s">
        <v>32</v>
      </c>
      <c r="M757" s="4" t="s">
        <v>68</v>
      </c>
      <c r="N757" s="4" t="s">
        <v>2638</v>
      </c>
      <c r="O757" s="4" t="s">
        <v>2639</v>
      </c>
      <c r="P757" s="4" t="s">
        <v>2643</v>
      </c>
      <c r="Q757" s="4" t="s">
        <v>1483</v>
      </c>
      <c r="R757" s="4" t="s">
        <v>2597</v>
      </c>
      <c r="S757" s="4">
        <v>1</v>
      </c>
      <c r="T757" s="4" t="s">
        <v>1851</v>
      </c>
      <c r="U757" s="4" t="s">
        <v>2303</v>
      </c>
      <c r="V757" s="4" t="s">
        <v>2394</v>
      </c>
      <c r="W757" s="4" t="s">
        <v>42</v>
      </c>
      <c r="X757" s="4" t="s">
        <v>43</v>
      </c>
    </row>
    <row r="758" spans="1:24" x14ac:dyDescent="0.25">
      <c r="A758" s="3">
        <v>756</v>
      </c>
      <c r="B758" s="4" t="s">
        <v>25</v>
      </c>
      <c r="C758" s="4" t="s">
        <v>26</v>
      </c>
      <c r="D758" s="4" t="s">
        <v>27</v>
      </c>
      <c r="E758" s="4" t="s">
        <v>28</v>
      </c>
      <c r="F758" s="4">
        <v>2015</v>
      </c>
      <c r="G758" s="4">
        <v>117</v>
      </c>
      <c r="H758" s="4" t="s">
        <v>2637</v>
      </c>
      <c r="I758" s="4">
        <v>3</v>
      </c>
      <c r="J758" s="4" t="s">
        <v>30</v>
      </c>
      <c r="K758" s="4" t="s">
        <v>1723</v>
      </c>
      <c r="L758" s="4" t="s">
        <v>32</v>
      </c>
      <c r="M758" s="4" t="s">
        <v>68</v>
      </c>
      <c r="N758" s="4" t="s">
        <v>2638</v>
      </c>
      <c r="O758" s="4" t="s">
        <v>2639</v>
      </c>
      <c r="P758" s="4" t="s">
        <v>2644</v>
      </c>
      <c r="Q758" s="4" t="s">
        <v>328</v>
      </c>
      <c r="R758" s="4" t="s">
        <v>328</v>
      </c>
      <c r="S758" s="4">
        <v>1</v>
      </c>
      <c r="T758" s="4" t="s">
        <v>126</v>
      </c>
      <c r="U758" s="4" t="s">
        <v>2303</v>
      </c>
      <c r="V758" s="4" t="s">
        <v>2394</v>
      </c>
      <c r="W758" s="4" t="s">
        <v>42</v>
      </c>
      <c r="X758" s="4" t="s">
        <v>43</v>
      </c>
    </row>
    <row r="759" spans="1:24" x14ac:dyDescent="0.25">
      <c r="A759" s="3">
        <v>757</v>
      </c>
      <c r="B759" s="4" t="s">
        <v>1398</v>
      </c>
      <c r="C759" s="4" t="s">
        <v>26</v>
      </c>
      <c r="D759" s="4" t="s">
        <v>27</v>
      </c>
      <c r="E759" s="4" t="s">
        <v>28</v>
      </c>
      <c r="F759" s="4">
        <v>2015</v>
      </c>
      <c r="G759" s="4">
        <v>117</v>
      </c>
      <c r="H759" s="4" t="s">
        <v>2645</v>
      </c>
      <c r="I759" s="4">
        <v>1</v>
      </c>
      <c r="J759" s="4" t="s">
        <v>30</v>
      </c>
      <c r="K759" s="4" t="s">
        <v>1723</v>
      </c>
      <c r="L759" s="4" t="s">
        <v>33</v>
      </c>
      <c r="M759" s="4" t="s">
        <v>33</v>
      </c>
      <c r="N759" s="4" t="s">
        <v>2638</v>
      </c>
      <c r="O759" s="4" t="s">
        <v>2639</v>
      </c>
      <c r="P759" s="4" t="s">
        <v>2640</v>
      </c>
      <c r="Q759" s="4" t="s">
        <v>2641</v>
      </c>
      <c r="R759" s="4" t="s">
        <v>2642</v>
      </c>
      <c r="S759" s="4">
        <v>1</v>
      </c>
      <c r="T759" s="4" t="s">
        <v>1851</v>
      </c>
      <c r="U759" s="4" t="s">
        <v>2303</v>
      </c>
      <c r="V759" s="4" t="s">
        <v>1128</v>
      </c>
      <c r="W759" s="4" t="s">
        <v>42</v>
      </c>
      <c r="X759" s="4" t="s">
        <v>43</v>
      </c>
    </row>
    <row r="760" spans="1:24" x14ac:dyDescent="0.25">
      <c r="A760" s="3">
        <v>758</v>
      </c>
      <c r="B760" s="4" t="s">
        <v>1398</v>
      </c>
      <c r="C760" s="4" t="s">
        <v>26</v>
      </c>
      <c r="D760" s="4" t="s">
        <v>27</v>
      </c>
      <c r="E760" s="4" t="s">
        <v>28</v>
      </c>
      <c r="F760" s="4">
        <v>2015</v>
      </c>
      <c r="G760" s="4">
        <v>117</v>
      </c>
      <c r="H760" s="4" t="s">
        <v>2645</v>
      </c>
      <c r="I760" s="4">
        <v>2</v>
      </c>
      <c r="J760" s="4" t="s">
        <v>30</v>
      </c>
      <c r="K760" s="4" t="s">
        <v>1723</v>
      </c>
      <c r="L760" s="4" t="s">
        <v>33</v>
      </c>
      <c r="M760" s="4" t="s">
        <v>33</v>
      </c>
      <c r="N760" s="4" t="s">
        <v>2638</v>
      </c>
      <c r="O760" s="4" t="s">
        <v>2639</v>
      </c>
      <c r="P760" s="4" t="s">
        <v>2643</v>
      </c>
      <c r="Q760" s="4" t="s">
        <v>1483</v>
      </c>
      <c r="R760" s="4" t="s">
        <v>2597</v>
      </c>
      <c r="S760" s="4">
        <v>1</v>
      </c>
      <c r="T760" s="4" t="s">
        <v>1851</v>
      </c>
      <c r="U760" s="4" t="s">
        <v>2303</v>
      </c>
      <c r="V760" s="4" t="s">
        <v>1128</v>
      </c>
      <c r="W760" s="4" t="s">
        <v>42</v>
      </c>
      <c r="X760" s="4" t="s">
        <v>43</v>
      </c>
    </row>
    <row r="761" spans="1:24" x14ac:dyDescent="0.25">
      <c r="A761" s="3">
        <v>759</v>
      </c>
      <c r="B761" s="4" t="s">
        <v>1398</v>
      </c>
      <c r="C761" s="4" t="s">
        <v>26</v>
      </c>
      <c r="D761" s="4" t="s">
        <v>27</v>
      </c>
      <c r="E761" s="4" t="s">
        <v>28</v>
      </c>
      <c r="F761" s="4">
        <v>2015</v>
      </c>
      <c r="G761" s="4">
        <v>117</v>
      </c>
      <c r="H761" s="4" t="s">
        <v>2645</v>
      </c>
      <c r="I761" s="4">
        <v>3</v>
      </c>
      <c r="J761" s="4" t="s">
        <v>30</v>
      </c>
      <c r="K761" s="4" t="s">
        <v>1723</v>
      </c>
      <c r="L761" s="4" t="s">
        <v>33</v>
      </c>
      <c r="M761" s="4" t="s">
        <v>33</v>
      </c>
      <c r="N761" s="4" t="s">
        <v>2638</v>
      </c>
      <c r="O761" s="4" t="s">
        <v>2639</v>
      </c>
      <c r="P761" s="4" t="s">
        <v>2644</v>
      </c>
      <c r="Q761" s="4" t="s">
        <v>328</v>
      </c>
      <c r="R761" s="4" t="s">
        <v>328</v>
      </c>
      <c r="S761" s="4">
        <v>1</v>
      </c>
      <c r="T761" s="4" t="s">
        <v>126</v>
      </c>
      <c r="U761" s="4" t="s">
        <v>2303</v>
      </c>
      <c r="V761" s="4" t="s">
        <v>1128</v>
      </c>
      <c r="W761" s="4" t="s">
        <v>42</v>
      </c>
      <c r="X761" s="4" t="s">
        <v>43</v>
      </c>
    </row>
    <row r="762" spans="1:24" x14ac:dyDescent="0.25">
      <c r="A762" s="3">
        <v>760</v>
      </c>
      <c r="B762" s="4" t="s">
        <v>25</v>
      </c>
      <c r="C762" s="4" t="s">
        <v>26</v>
      </c>
      <c r="D762" s="4" t="s">
        <v>27</v>
      </c>
      <c r="E762" s="4" t="s">
        <v>28</v>
      </c>
      <c r="F762" s="4">
        <v>2015</v>
      </c>
      <c r="G762" s="4">
        <v>117</v>
      </c>
      <c r="H762" s="4" t="s">
        <v>2646</v>
      </c>
      <c r="I762" s="4">
        <v>1</v>
      </c>
      <c r="J762" s="4" t="s">
        <v>30</v>
      </c>
      <c r="K762" s="4" t="s">
        <v>1723</v>
      </c>
      <c r="L762" s="4" t="s">
        <v>32</v>
      </c>
      <c r="M762" s="4" t="s">
        <v>68</v>
      </c>
      <c r="N762" s="4" t="s">
        <v>2647</v>
      </c>
      <c r="O762" s="4" t="s">
        <v>2648</v>
      </c>
      <c r="P762" s="4" t="s">
        <v>2649</v>
      </c>
      <c r="Q762" s="4" t="s">
        <v>2560</v>
      </c>
      <c r="R762" s="4" t="s">
        <v>2650</v>
      </c>
      <c r="S762" s="4">
        <v>1</v>
      </c>
      <c r="T762" s="4" t="s">
        <v>1851</v>
      </c>
      <c r="U762" s="4" t="s">
        <v>2303</v>
      </c>
      <c r="V762" s="4" t="s">
        <v>2394</v>
      </c>
      <c r="W762" s="4" t="s">
        <v>42</v>
      </c>
      <c r="X762" s="4" t="s">
        <v>43</v>
      </c>
    </row>
    <row r="763" spans="1:24" x14ac:dyDescent="0.25">
      <c r="A763" s="3">
        <v>761</v>
      </c>
      <c r="B763" s="4" t="s">
        <v>25</v>
      </c>
      <c r="C763" s="4" t="s">
        <v>26</v>
      </c>
      <c r="D763" s="4" t="s">
        <v>27</v>
      </c>
      <c r="E763" s="4" t="s">
        <v>28</v>
      </c>
      <c r="F763" s="4">
        <v>2015</v>
      </c>
      <c r="G763" s="4">
        <v>117</v>
      </c>
      <c r="H763" s="4" t="s">
        <v>2646</v>
      </c>
      <c r="I763" s="4">
        <v>2</v>
      </c>
      <c r="J763" s="4" t="s">
        <v>30</v>
      </c>
      <c r="K763" s="4" t="s">
        <v>1723</v>
      </c>
      <c r="L763" s="4" t="s">
        <v>32</v>
      </c>
      <c r="M763" s="4" t="s">
        <v>68</v>
      </c>
      <c r="N763" s="4" t="s">
        <v>2647</v>
      </c>
      <c r="O763" s="4" t="s">
        <v>2648</v>
      </c>
      <c r="P763" s="4" t="s">
        <v>2643</v>
      </c>
      <c r="Q763" s="4" t="s">
        <v>1483</v>
      </c>
      <c r="R763" s="4" t="s">
        <v>2651</v>
      </c>
      <c r="S763" s="4">
        <v>1</v>
      </c>
      <c r="T763" s="4" t="s">
        <v>1851</v>
      </c>
      <c r="U763" s="4" t="s">
        <v>2303</v>
      </c>
      <c r="V763" s="4" t="s">
        <v>2394</v>
      </c>
      <c r="W763" s="4" t="s">
        <v>42</v>
      </c>
      <c r="X763" s="4" t="s">
        <v>43</v>
      </c>
    </row>
    <row r="764" spans="1:24" x14ac:dyDescent="0.25">
      <c r="A764" s="3">
        <v>762</v>
      </c>
      <c r="B764" s="4" t="s">
        <v>25</v>
      </c>
      <c r="C764" s="4" t="s">
        <v>26</v>
      </c>
      <c r="D764" s="4" t="s">
        <v>27</v>
      </c>
      <c r="E764" s="4" t="s">
        <v>28</v>
      </c>
      <c r="F764" s="4">
        <v>2015</v>
      </c>
      <c r="G764" s="4">
        <v>117</v>
      </c>
      <c r="H764" s="4" t="s">
        <v>2646</v>
      </c>
      <c r="I764" s="4">
        <v>3</v>
      </c>
      <c r="J764" s="4" t="s">
        <v>30</v>
      </c>
      <c r="K764" s="4" t="s">
        <v>1723</v>
      </c>
      <c r="L764" s="4" t="s">
        <v>32</v>
      </c>
      <c r="M764" s="4" t="s">
        <v>68</v>
      </c>
      <c r="N764" s="4" t="s">
        <v>2647</v>
      </c>
      <c r="O764" s="4" t="s">
        <v>2648</v>
      </c>
      <c r="P764" s="4" t="s">
        <v>2644</v>
      </c>
      <c r="Q764" s="4" t="s">
        <v>328</v>
      </c>
      <c r="R764" s="4" t="s">
        <v>328</v>
      </c>
      <c r="S764" s="4">
        <v>1</v>
      </c>
      <c r="T764" s="4" t="s">
        <v>126</v>
      </c>
      <c r="U764" s="4" t="s">
        <v>2303</v>
      </c>
      <c r="V764" s="4" t="s">
        <v>2394</v>
      </c>
      <c r="W764" s="4" t="s">
        <v>42</v>
      </c>
      <c r="X764" s="4" t="s">
        <v>43</v>
      </c>
    </row>
    <row r="765" spans="1:24" x14ac:dyDescent="0.25">
      <c r="A765" s="3">
        <v>763</v>
      </c>
      <c r="B765" s="4" t="s">
        <v>1398</v>
      </c>
      <c r="C765" s="4" t="s">
        <v>26</v>
      </c>
      <c r="D765" s="4" t="s">
        <v>27</v>
      </c>
      <c r="E765" s="4" t="s">
        <v>28</v>
      </c>
      <c r="F765" s="4">
        <v>2015</v>
      </c>
      <c r="G765" s="4">
        <v>117</v>
      </c>
      <c r="H765" s="4" t="s">
        <v>2652</v>
      </c>
      <c r="I765" s="4">
        <v>1</v>
      </c>
      <c r="J765" s="4" t="s">
        <v>30</v>
      </c>
      <c r="K765" s="4" t="s">
        <v>1723</v>
      </c>
      <c r="L765" s="4" t="s">
        <v>33</v>
      </c>
      <c r="M765" s="4" t="s">
        <v>33</v>
      </c>
      <c r="N765" s="4" t="s">
        <v>2653</v>
      </c>
      <c r="O765" s="4" t="s">
        <v>2654</v>
      </c>
      <c r="P765" s="4" t="s">
        <v>2649</v>
      </c>
      <c r="Q765" s="4" t="s">
        <v>2560</v>
      </c>
      <c r="R765" s="4" t="s">
        <v>2595</v>
      </c>
      <c r="S765" s="4">
        <v>1</v>
      </c>
      <c r="T765" s="4" t="s">
        <v>1851</v>
      </c>
      <c r="U765" s="4" t="s">
        <v>2303</v>
      </c>
      <c r="V765" s="4" t="s">
        <v>1128</v>
      </c>
      <c r="W765" s="4" t="s">
        <v>42</v>
      </c>
      <c r="X765" s="4" t="s">
        <v>43</v>
      </c>
    </row>
    <row r="766" spans="1:24" x14ac:dyDescent="0.25">
      <c r="A766" s="3">
        <v>764</v>
      </c>
      <c r="B766" s="4" t="s">
        <v>1398</v>
      </c>
      <c r="C766" s="4" t="s">
        <v>26</v>
      </c>
      <c r="D766" s="4" t="s">
        <v>27</v>
      </c>
      <c r="E766" s="4" t="s">
        <v>28</v>
      </c>
      <c r="F766" s="4">
        <v>2015</v>
      </c>
      <c r="G766" s="4">
        <v>117</v>
      </c>
      <c r="H766" s="4" t="s">
        <v>2652</v>
      </c>
      <c r="I766" s="4">
        <v>2</v>
      </c>
      <c r="J766" s="4" t="s">
        <v>30</v>
      </c>
      <c r="K766" s="4" t="s">
        <v>1723</v>
      </c>
      <c r="L766" s="4" t="s">
        <v>33</v>
      </c>
      <c r="M766" s="4" t="s">
        <v>33</v>
      </c>
      <c r="N766" s="4" t="s">
        <v>2653</v>
      </c>
      <c r="O766" s="4" t="s">
        <v>2655</v>
      </c>
      <c r="P766" s="4" t="s">
        <v>2643</v>
      </c>
      <c r="Q766" s="4" t="s">
        <v>1483</v>
      </c>
      <c r="R766" s="4" t="s">
        <v>2597</v>
      </c>
      <c r="S766" s="4">
        <v>1</v>
      </c>
      <c r="T766" s="4" t="s">
        <v>1851</v>
      </c>
      <c r="U766" s="4" t="s">
        <v>2303</v>
      </c>
      <c r="V766" s="4" t="s">
        <v>1128</v>
      </c>
      <c r="W766" s="4" t="s">
        <v>42</v>
      </c>
      <c r="X766" s="4" t="s">
        <v>43</v>
      </c>
    </row>
    <row r="767" spans="1:24" x14ac:dyDescent="0.25">
      <c r="A767" s="3">
        <v>765</v>
      </c>
      <c r="B767" s="4" t="s">
        <v>1398</v>
      </c>
      <c r="C767" s="4" t="s">
        <v>26</v>
      </c>
      <c r="D767" s="4" t="s">
        <v>27</v>
      </c>
      <c r="E767" s="4" t="s">
        <v>28</v>
      </c>
      <c r="F767" s="4">
        <v>2015</v>
      </c>
      <c r="G767" s="4">
        <v>117</v>
      </c>
      <c r="H767" s="4" t="s">
        <v>2652</v>
      </c>
      <c r="I767" s="4">
        <v>3</v>
      </c>
      <c r="J767" s="4" t="s">
        <v>30</v>
      </c>
      <c r="K767" s="4" t="s">
        <v>1723</v>
      </c>
      <c r="L767" s="4" t="s">
        <v>33</v>
      </c>
      <c r="M767" s="4" t="s">
        <v>33</v>
      </c>
      <c r="N767" s="4" t="s">
        <v>2653</v>
      </c>
      <c r="O767" s="4" t="s">
        <v>2656</v>
      </c>
      <c r="P767" s="4" t="s">
        <v>2644</v>
      </c>
      <c r="Q767" s="4" t="s">
        <v>328</v>
      </c>
      <c r="R767" s="4" t="s">
        <v>328</v>
      </c>
      <c r="S767" s="4">
        <v>1</v>
      </c>
      <c r="T767" s="4" t="s">
        <v>126</v>
      </c>
      <c r="U767" s="4" t="s">
        <v>2303</v>
      </c>
      <c r="V767" s="4" t="s">
        <v>1128</v>
      </c>
      <c r="W767" s="4" t="s">
        <v>42</v>
      </c>
      <c r="X767" s="4" t="s">
        <v>43</v>
      </c>
    </row>
    <row r="768" spans="1:24" x14ac:dyDescent="0.25">
      <c r="A768" s="3">
        <v>766</v>
      </c>
      <c r="B768" s="4" t="s">
        <v>25</v>
      </c>
      <c r="C768" s="4" t="s">
        <v>26</v>
      </c>
      <c r="D768" s="4" t="s">
        <v>27</v>
      </c>
      <c r="E768" s="4" t="s">
        <v>28</v>
      </c>
      <c r="F768" s="4">
        <v>2015</v>
      </c>
      <c r="G768" s="4">
        <v>260</v>
      </c>
      <c r="H768" s="4" t="s">
        <v>2657</v>
      </c>
      <c r="I768" s="4">
        <v>1</v>
      </c>
      <c r="J768" s="4" t="s">
        <v>30</v>
      </c>
      <c r="K768" s="4" t="s">
        <v>1723</v>
      </c>
      <c r="L768" s="4" t="s">
        <v>32</v>
      </c>
      <c r="M768" s="4" t="s">
        <v>68</v>
      </c>
      <c r="N768" s="4" t="s">
        <v>2658</v>
      </c>
      <c r="O768" s="4" t="s">
        <v>2659</v>
      </c>
      <c r="P768" s="4" t="s">
        <v>2660</v>
      </c>
      <c r="Q768" s="4" t="s">
        <v>2661</v>
      </c>
      <c r="R768" s="4" t="s">
        <v>1755</v>
      </c>
      <c r="S768" s="4">
        <v>1</v>
      </c>
      <c r="T768" s="4" t="s">
        <v>74</v>
      </c>
      <c r="U768" s="4" t="s">
        <v>1730</v>
      </c>
      <c r="V768" s="4" t="s">
        <v>2662</v>
      </c>
      <c r="W768" s="4" t="s">
        <v>42</v>
      </c>
      <c r="X768" s="4" t="s">
        <v>43</v>
      </c>
    </row>
    <row r="769" spans="1:24" x14ac:dyDescent="0.25">
      <c r="A769" s="3">
        <v>767</v>
      </c>
      <c r="B769" s="4" t="s">
        <v>2305</v>
      </c>
      <c r="C769" s="4" t="s">
        <v>26</v>
      </c>
      <c r="D769" s="4" t="s">
        <v>27</v>
      </c>
      <c r="E769" s="4" t="s">
        <v>28</v>
      </c>
      <c r="F769" s="4">
        <v>2016</v>
      </c>
      <c r="G769" s="4">
        <v>115</v>
      </c>
      <c r="H769" s="4" t="s">
        <v>2663</v>
      </c>
      <c r="I769" s="4">
        <v>1</v>
      </c>
      <c r="J769" s="4" t="s">
        <v>30</v>
      </c>
      <c r="K769" s="4" t="s">
        <v>1723</v>
      </c>
      <c r="L769" s="4" t="s">
        <v>32</v>
      </c>
      <c r="M769" s="4" t="s">
        <v>424</v>
      </c>
      <c r="N769" s="4" t="s">
        <v>2664</v>
      </c>
      <c r="O769" s="4" t="s">
        <v>96</v>
      </c>
      <c r="P769" s="4" t="s">
        <v>2665</v>
      </c>
      <c r="Q769" s="4" t="s">
        <v>2666</v>
      </c>
      <c r="R769" s="4" t="s">
        <v>2667</v>
      </c>
      <c r="S769" s="4">
        <v>1</v>
      </c>
      <c r="T769" s="4" t="s">
        <v>307</v>
      </c>
      <c r="U769" s="4" t="s">
        <v>2309</v>
      </c>
      <c r="V769" s="4" t="s">
        <v>100</v>
      </c>
      <c r="W769" s="4" t="s">
        <v>42</v>
      </c>
      <c r="X769" s="4" t="s">
        <v>43</v>
      </c>
    </row>
    <row r="770" spans="1:24" x14ac:dyDescent="0.25">
      <c r="A770" s="3">
        <v>768</v>
      </c>
      <c r="B770" s="4" t="s">
        <v>2305</v>
      </c>
      <c r="C770" s="4" t="s">
        <v>26</v>
      </c>
      <c r="D770" s="4" t="s">
        <v>27</v>
      </c>
      <c r="E770" s="4" t="s">
        <v>28</v>
      </c>
      <c r="F770" s="4">
        <v>2016</v>
      </c>
      <c r="G770" s="4">
        <v>115</v>
      </c>
      <c r="H770" s="4" t="s">
        <v>2663</v>
      </c>
      <c r="I770" s="4">
        <v>2</v>
      </c>
      <c r="J770" s="4" t="s">
        <v>30</v>
      </c>
      <c r="K770" s="4" t="s">
        <v>1723</v>
      </c>
      <c r="L770" s="4" t="s">
        <v>32</v>
      </c>
      <c r="M770" s="4" t="s">
        <v>424</v>
      </c>
      <c r="N770" s="4" t="s">
        <v>2664</v>
      </c>
      <c r="O770" s="4" t="s">
        <v>2668</v>
      </c>
      <c r="P770" s="4" t="s">
        <v>2669</v>
      </c>
      <c r="Q770" s="4" t="s">
        <v>2670</v>
      </c>
      <c r="R770" s="4" t="s">
        <v>2671</v>
      </c>
      <c r="S770" s="4">
        <v>1</v>
      </c>
      <c r="T770" s="4" t="s">
        <v>307</v>
      </c>
      <c r="U770" s="4" t="s">
        <v>2309</v>
      </c>
      <c r="V770" s="4" t="s">
        <v>100</v>
      </c>
      <c r="W770" s="4" t="s">
        <v>42</v>
      </c>
      <c r="X770" s="4" t="s">
        <v>43</v>
      </c>
    </row>
    <row r="771" spans="1:24" x14ac:dyDescent="0.25">
      <c r="A771" s="3">
        <v>769</v>
      </c>
      <c r="B771" s="4" t="s">
        <v>2305</v>
      </c>
      <c r="C771" s="4" t="s">
        <v>26</v>
      </c>
      <c r="D771" s="4" t="s">
        <v>27</v>
      </c>
      <c r="E771" s="4" t="s">
        <v>28</v>
      </c>
      <c r="F771" s="4">
        <v>2016</v>
      </c>
      <c r="G771" s="4">
        <v>115</v>
      </c>
      <c r="H771" s="4" t="s">
        <v>2663</v>
      </c>
      <c r="I771" s="4">
        <v>3</v>
      </c>
      <c r="J771" s="4" t="s">
        <v>30</v>
      </c>
      <c r="K771" s="4" t="s">
        <v>1723</v>
      </c>
      <c r="L771" s="4" t="s">
        <v>32</v>
      </c>
      <c r="M771" s="4" t="s">
        <v>424</v>
      </c>
      <c r="N771" s="4" t="s">
        <v>2664</v>
      </c>
      <c r="O771" s="4" t="s">
        <v>2672</v>
      </c>
      <c r="P771" s="4" t="s">
        <v>97</v>
      </c>
      <c r="Q771" s="4" t="s">
        <v>2673</v>
      </c>
      <c r="R771" s="4" t="s">
        <v>2674</v>
      </c>
      <c r="S771" s="4">
        <v>80</v>
      </c>
      <c r="T771" s="4" t="s">
        <v>2675</v>
      </c>
      <c r="U771" s="4" t="s">
        <v>2309</v>
      </c>
      <c r="V771" s="4" t="s">
        <v>100</v>
      </c>
      <c r="W771" s="4" t="s">
        <v>42</v>
      </c>
      <c r="X771" s="4" t="s">
        <v>43</v>
      </c>
    </row>
    <row r="772" spans="1:24" x14ac:dyDescent="0.25">
      <c r="A772" s="3">
        <v>770</v>
      </c>
      <c r="B772" s="4" t="s">
        <v>25</v>
      </c>
      <c r="C772" s="4" t="s">
        <v>26</v>
      </c>
      <c r="D772" s="4" t="s">
        <v>27</v>
      </c>
      <c r="E772" s="4" t="s">
        <v>28</v>
      </c>
      <c r="F772" s="4">
        <v>2015</v>
      </c>
      <c r="G772" s="4">
        <v>260</v>
      </c>
      <c r="H772" s="4" t="s">
        <v>2676</v>
      </c>
      <c r="I772" s="4">
        <v>1</v>
      </c>
      <c r="J772" s="4" t="s">
        <v>30</v>
      </c>
      <c r="K772" s="4" t="s">
        <v>1723</v>
      </c>
      <c r="L772" s="4" t="s">
        <v>32</v>
      </c>
      <c r="M772" s="4" t="s">
        <v>68</v>
      </c>
      <c r="N772" s="4" t="s">
        <v>2677</v>
      </c>
      <c r="O772" s="4" t="s">
        <v>2678</v>
      </c>
      <c r="P772" s="4" t="s">
        <v>2679</v>
      </c>
      <c r="Q772" s="4" t="s">
        <v>2680</v>
      </c>
      <c r="R772" s="4" t="s">
        <v>2681</v>
      </c>
      <c r="S772" s="4">
        <v>1</v>
      </c>
      <c r="T772" s="4" t="s">
        <v>1078</v>
      </c>
      <c r="U772" s="4" t="s">
        <v>1730</v>
      </c>
      <c r="V772" s="4" t="s">
        <v>1731</v>
      </c>
      <c r="W772" s="4" t="s">
        <v>42</v>
      </c>
      <c r="X772" s="4" t="s">
        <v>43</v>
      </c>
    </row>
    <row r="773" spans="1:24" x14ac:dyDescent="0.25">
      <c r="A773" s="3">
        <v>771</v>
      </c>
      <c r="B773" s="4" t="s">
        <v>2305</v>
      </c>
      <c r="C773" s="4" t="s">
        <v>26</v>
      </c>
      <c r="D773" s="4" t="s">
        <v>27</v>
      </c>
      <c r="E773" s="4" t="s">
        <v>28</v>
      </c>
      <c r="F773" s="4">
        <v>2016</v>
      </c>
      <c r="G773" s="4">
        <v>115</v>
      </c>
      <c r="H773" s="4" t="s">
        <v>2682</v>
      </c>
      <c r="I773" s="4">
        <v>1</v>
      </c>
      <c r="J773" s="4" t="s">
        <v>30</v>
      </c>
      <c r="K773" s="4" t="s">
        <v>1723</v>
      </c>
      <c r="L773" s="4" t="s">
        <v>32</v>
      </c>
      <c r="M773" s="4" t="s">
        <v>424</v>
      </c>
      <c r="N773" s="4" t="s">
        <v>2683</v>
      </c>
      <c r="O773" s="4" t="s">
        <v>1264</v>
      </c>
      <c r="P773" s="4" t="s">
        <v>1265</v>
      </c>
      <c r="Q773" s="4" t="s">
        <v>2684</v>
      </c>
      <c r="R773" s="4" t="s">
        <v>1267</v>
      </c>
      <c r="S773" s="4">
        <v>1</v>
      </c>
      <c r="T773" s="4" t="s">
        <v>481</v>
      </c>
      <c r="U773" s="4" t="s">
        <v>2309</v>
      </c>
      <c r="V773" s="4" t="s">
        <v>100</v>
      </c>
      <c r="W773" s="4" t="s">
        <v>42</v>
      </c>
      <c r="X773" s="4" t="s">
        <v>43</v>
      </c>
    </row>
    <row r="774" spans="1:24" x14ac:dyDescent="0.25">
      <c r="A774" s="3">
        <v>772</v>
      </c>
      <c r="B774" s="4" t="s">
        <v>2305</v>
      </c>
      <c r="C774" s="4" t="s">
        <v>26</v>
      </c>
      <c r="D774" s="4" t="s">
        <v>27</v>
      </c>
      <c r="E774" s="4" t="s">
        <v>28</v>
      </c>
      <c r="F774" s="4">
        <v>2016</v>
      </c>
      <c r="G774" s="4">
        <v>115</v>
      </c>
      <c r="H774" s="4" t="s">
        <v>2682</v>
      </c>
      <c r="I774" s="4">
        <v>2</v>
      </c>
      <c r="J774" s="4" t="s">
        <v>30</v>
      </c>
      <c r="K774" s="4" t="s">
        <v>1723</v>
      </c>
      <c r="L774" s="4" t="s">
        <v>32</v>
      </c>
      <c r="M774" s="4" t="s">
        <v>424</v>
      </c>
      <c r="N774" s="4" t="s">
        <v>2683</v>
      </c>
      <c r="O774" s="4" t="s">
        <v>1264</v>
      </c>
      <c r="P774" s="4" t="s">
        <v>1270</v>
      </c>
      <c r="Q774" s="4" t="s">
        <v>2685</v>
      </c>
      <c r="R774" s="4" t="s">
        <v>2686</v>
      </c>
      <c r="S774" s="4">
        <v>1</v>
      </c>
      <c r="T774" s="4" t="s">
        <v>481</v>
      </c>
      <c r="U774" s="4" t="s">
        <v>2309</v>
      </c>
      <c r="V774" s="4" t="s">
        <v>100</v>
      </c>
      <c r="W774" s="4" t="s">
        <v>42</v>
      </c>
      <c r="X774" s="4" t="s">
        <v>43</v>
      </c>
    </row>
    <row r="775" spans="1:24" x14ac:dyDescent="0.25">
      <c r="A775" s="3">
        <v>773</v>
      </c>
      <c r="B775" s="4" t="s">
        <v>2305</v>
      </c>
      <c r="C775" s="4" t="s">
        <v>26</v>
      </c>
      <c r="D775" s="4" t="s">
        <v>27</v>
      </c>
      <c r="E775" s="4" t="s">
        <v>28</v>
      </c>
      <c r="F775" s="4">
        <v>2016</v>
      </c>
      <c r="G775" s="4">
        <v>115</v>
      </c>
      <c r="H775" s="4" t="s">
        <v>2682</v>
      </c>
      <c r="I775" s="4">
        <v>3</v>
      </c>
      <c r="J775" s="4" t="s">
        <v>30</v>
      </c>
      <c r="K775" s="4" t="s">
        <v>1723</v>
      </c>
      <c r="L775" s="4" t="s">
        <v>32</v>
      </c>
      <c r="M775" s="4" t="s">
        <v>424</v>
      </c>
      <c r="N775" s="4" t="s">
        <v>2683</v>
      </c>
      <c r="O775" s="4" t="s">
        <v>1264</v>
      </c>
      <c r="P775" s="4" t="s">
        <v>2687</v>
      </c>
      <c r="Q775" s="4" t="s">
        <v>2688</v>
      </c>
      <c r="R775" s="4" t="s">
        <v>2689</v>
      </c>
      <c r="S775" s="4">
        <v>1</v>
      </c>
      <c r="T775" s="4" t="s">
        <v>481</v>
      </c>
      <c r="U775" s="4" t="s">
        <v>2309</v>
      </c>
      <c r="V775" s="4" t="s">
        <v>100</v>
      </c>
      <c r="W775" s="4" t="s">
        <v>42</v>
      </c>
      <c r="X775" s="4" t="s">
        <v>442</v>
      </c>
    </row>
    <row r="776" spans="1:24" x14ac:dyDescent="0.25">
      <c r="A776" s="3">
        <v>774</v>
      </c>
      <c r="B776" s="4" t="s">
        <v>2305</v>
      </c>
      <c r="C776" s="4" t="s">
        <v>26</v>
      </c>
      <c r="D776" s="4" t="s">
        <v>27</v>
      </c>
      <c r="E776" s="4" t="s">
        <v>28</v>
      </c>
      <c r="F776" s="4">
        <v>2016</v>
      </c>
      <c r="G776" s="4">
        <v>115</v>
      </c>
      <c r="H776" s="4" t="s">
        <v>2690</v>
      </c>
      <c r="I776" s="4">
        <v>1</v>
      </c>
      <c r="J776" s="4" t="s">
        <v>30</v>
      </c>
      <c r="K776" s="4" t="s">
        <v>1723</v>
      </c>
      <c r="L776" s="4" t="s">
        <v>32</v>
      </c>
      <c r="M776" s="4" t="s">
        <v>424</v>
      </c>
      <c r="N776" s="4" t="s">
        <v>2691</v>
      </c>
      <c r="O776" s="4" t="s">
        <v>1264</v>
      </c>
      <c r="P776" s="4" t="s">
        <v>1265</v>
      </c>
      <c r="Q776" s="4" t="s">
        <v>2684</v>
      </c>
      <c r="R776" s="4" t="s">
        <v>1267</v>
      </c>
      <c r="S776" s="4">
        <v>1</v>
      </c>
      <c r="T776" s="4" t="s">
        <v>481</v>
      </c>
      <c r="U776" s="4" t="s">
        <v>2309</v>
      </c>
      <c r="V776" s="4" t="s">
        <v>100</v>
      </c>
      <c r="W776" s="4" t="s">
        <v>42</v>
      </c>
      <c r="X776" s="4" t="s">
        <v>43</v>
      </c>
    </row>
    <row r="777" spans="1:24" x14ac:dyDescent="0.25">
      <c r="A777" s="3">
        <v>775</v>
      </c>
      <c r="B777" s="4" t="s">
        <v>2305</v>
      </c>
      <c r="C777" s="4" t="s">
        <v>26</v>
      </c>
      <c r="D777" s="4" t="s">
        <v>27</v>
      </c>
      <c r="E777" s="4" t="s">
        <v>28</v>
      </c>
      <c r="F777" s="4">
        <v>2016</v>
      </c>
      <c r="G777" s="4">
        <v>115</v>
      </c>
      <c r="H777" s="4" t="s">
        <v>2690</v>
      </c>
      <c r="I777" s="4">
        <v>2</v>
      </c>
      <c r="J777" s="4" t="s">
        <v>30</v>
      </c>
      <c r="K777" s="4" t="s">
        <v>1723</v>
      </c>
      <c r="L777" s="4" t="s">
        <v>32</v>
      </c>
      <c r="M777" s="4" t="s">
        <v>424</v>
      </c>
      <c r="N777" s="4" t="s">
        <v>2691</v>
      </c>
      <c r="O777" s="4" t="s">
        <v>1264</v>
      </c>
      <c r="P777" s="4" t="s">
        <v>1270</v>
      </c>
      <c r="Q777" s="4" t="s">
        <v>2685</v>
      </c>
      <c r="R777" s="4" t="s">
        <v>2686</v>
      </c>
      <c r="S777" s="4">
        <v>1</v>
      </c>
      <c r="T777" s="4" t="s">
        <v>481</v>
      </c>
      <c r="U777" s="4" t="s">
        <v>2309</v>
      </c>
      <c r="V777" s="4" t="s">
        <v>100</v>
      </c>
      <c r="W777" s="4" t="s">
        <v>42</v>
      </c>
      <c r="X777" s="4" t="s">
        <v>43</v>
      </c>
    </row>
    <row r="778" spans="1:24" x14ac:dyDescent="0.25">
      <c r="A778" s="3">
        <v>776</v>
      </c>
      <c r="B778" s="4" t="s">
        <v>2305</v>
      </c>
      <c r="C778" s="4" t="s">
        <v>26</v>
      </c>
      <c r="D778" s="4" t="s">
        <v>27</v>
      </c>
      <c r="E778" s="4" t="s">
        <v>28</v>
      </c>
      <c r="F778" s="4">
        <v>2016</v>
      </c>
      <c r="G778" s="4">
        <v>115</v>
      </c>
      <c r="H778" s="4" t="s">
        <v>2690</v>
      </c>
      <c r="I778" s="4">
        <v>3</v>
      </c>
      <c r="J778" s="4" t="s">
        <v>30</v>
      </c>
      <c r="K778" s="4" t="s">
        <v>1723</v>
      </c>
      <c r="L778" s="4" t="s">
        <v>32</v>
      </c>
      <c r="M778" s="4" t="s">
        <v>424</v>
      </c>
      <c r="N778" s="4" t="s">
        <v>2691</v>
      </c>
      <c r="O778" s="4" t="s">
        <v>1264</v>
      </c>
      <c r="P778" s="4" t="s">
        <v>2687</v>
      </c>
      <c r="Q778" s="4" t="s">
        <v>2688</v>
      </c>
      <c r="R778" s="4" t="s">
        <v>2689</v>
      </c>
      <c r="S778" s="4">
        <v>1</v>
      </c>
      <c r="T778" s="4" t="s">
        <v>481</v>
      </c>
      <c r="U778" s="4" t="s">
        <v>2309</v>
      </c>
      <c r="V778" s="4" t="s">
        <v>100</v>
      </c>
      <c r="W778" s="4" t="s">
        <v>42</v>
      </c>
      <c r="X778" s="4" t="s">
        <v>442</v>
      </c>
    </row>
    <row r="779" spans="1:24" x14ac:dyDescent="0.25">
      <c r="A779" s="3">
        <v>777</v>
      </c>
      <c r="B779" s="4" t="s">
        <v>2305</v>
      </c>
      <c r="C779" s="4" t="s">
        <v>26</v>
      </c>
      <c r="D779" s="4" t="s">
        <v>27</v>
      </c>
      <c r="E779" s="4" t="s">
        <v>28</v>
      </c>
      <c r="F779" s="4">
        <v>2016</v>
      </c>
      <c r="G779" s="4">
        <v>115</v>
      </c>
      <c r="H779" s="4" t="s">
        <v>2692</v>
      </c>
      <c r="I779" s="4">
        <v>1</v>
      </c>
      <c r="J779" s="4" t="s">
        <v>30</v>
      </c>
      <c r="K779" s="4" t="s">
        <v>1723</v>
      </c>
      <c r="L779" s="4" t="s">
        <v>32</v>
      </c>
      <c r="M779" s="4" t="s">
        <v>424</v>
      </c>
      <c r="N779" s="4" t="s">
        <v>2693</v>
      </c>
      <c r="O779" s="4" t="s">
        <v>1264</v>
      </c>
      <c r="P779" s="4" t="s">
        <v>1265</v>
      </c>
      <c r="Q779" s="4" t="s">
        <v>2684</v>
      </c>
      <c r="R779" s="4" t="s">
        <v>1267</v>
      </c>
      <c r="S779" s="4">
        <v>1</v>
      </c>
      <c r="T779" s="4" t="s">
        <v>481</v>
      </c>
      <c r="U779" s="4" t="s">
        <v>2309</v>
      </c>
      <c r="V779" s="4" t="s">
        <v>100</v>
      </c>
      <c r="W779" s="4" t="s">
        <v>42</v>
      </c>
      <c r="X779" s="4" t="s">
        <v>43</v>
      </c>
    </row>
    <row r="780" spans="1:24" x14ac:dyDescent="0.25">
      <c r="A780" s="3">
        <v>778</v>
      </c>
      <c r="B780" s="4" t="s">
        <v>2305</v>
      </c>
      <c r="C780" s="4" t="s">
        <v>26</v>
      </c>
      <c r="D780" s="4" t="s">
        <v>27</v>
      </c>
      <c r="E780" s="4" t="s">
        <v>28</v>
      </c>
      <c r="F780" s="4">
        <v>2016</v>
      </c>
      <c r="G780" s="4">
        <v>115</v>
      </c>
      <c r="H780" s="4" t="s">
        <v>2692</v>
      </c>
      <c r="I780" s="4">
        <v>2</v>
      </c>
      <c r="J780" s="4" t="s">
        <v>30</v>
      </c>
      <c r="K780" s="4" t="s">
        <v>1723</v>
      </c>
      <c r="L780" s="4" t="s">
        <v>32</v>
      </c>
      <c r="M780" s="4" t="s">
        <v>424</v>
      </c>
      <c r="N780" s="4" t="s">
        <v>2693</v>
      </c>
      <c r="O780" s="4" t="s">
        <v>1264</v>
      </c>
      <c r="P780" s="4" t="s">
        <v>1270</v>
      </c>
      <c r="Q780" s="4" t="s">
        <v>2685</v>
      </c>
      <c r="R780" s="4" t="s">
        <v>2686</v>
      </c>
      <c r="S780" s="4">
        <v>1</v>
      </c>
      <c r="T780" s="4" t="s">
        <v>481</v>
      </c>
      <c r="U780" s="4" t="s">
        <v>2309</v>
      </c>
      <c r="V780" s="4" t="s">
        <v>100</v>
      </c>
      <c r="W780" s="4" t="s">
        <v>42</v>
      </c>
      <c r="X780" s="4" t="s">
        <v>43</v>
      </c>
    </row>
    <row r="781" spans="1:24" x14ac:dyDescent="0.25">
      <c r="A781" s="3">
        <v>779</v>
      </c>
      <c r="B781" s="4" t="s">
        <v>2305</v>
      </c>
      <c r="C781" s="4" t="s">
        <v>26</v>
      </c>
      <c r="D781" s="4" t="s">
        <v>27</v>
      </c>
      <c r="E781" s="4" t="s">
        <v>28</v>
      </c>
      <c r="F781" s="4">
        <v>2016</v>
      </c>
      <c r="G781" s="4">
        <v>115</v>
      </c>
      <c r="H781" s="4" t="s">
        <v>2692</v>
      </c>
      <c r="I781" s="4">
        <v>3</v>
      </c>
      <c r="J781" s="4" t="s">
        <v>30</v>
      </c>
      <c r="K781" s="4" t="s">
        <v>1723</v>
      </c>
      <c r="L781" s="4" t="s">
        <v>32</v>
      </c>
      <c r="M781" s="4" t="s">
        <v>424</v>
      </c>
      <c r="N781" s="4" t="s">
        <v>2693</v>
      </c>
      <c r="O781" s="4" t="s">
        <v>1264</v>
      </c>
      <c r="P781" s="4" t="s">
        <v>2687</v>
      </c>
      <c r="Q781" s="4" t="s">
        <v>2688</v>
      </c>
      <c r="R781" s="4" t="s">
        <v>2689</v>
      </c>
      <c r="S781" s="4">
        <v>1</v>
      </c>
      <c r="T781" s="4" t="s">
        <v>481</v>
      </c>
      <c r="U781" s="4" t="s">
        <v>2309</v>
      </c>
      <c r="V781" s="4" t="s">
        <v>100</v>
      </c>
      <c r="W781" s="4" t="s">
        <v>42</v>
      </c>
      <c r="X781" s="4" t="s">
        <v>442</v>
      </c>
    </row>
    <row r="782" spans="1:24" x14ac:dyDescent="0.25">
      <c r="A782" s="3">
        <v>780</v>
      </c>
      <c r="B782" s="4" t="s">
        <v>2305</v>
      </c>
      <c r="C782" s="4" t="s">
        <v>26</v>
      </c>
      <c r="D782" s="4" t="s">
        <v>27</v>
      </c>
      <c r="E782" s="4" t="s">
        <v>28</v>
      </c>
      <c r="F782" s="4">
        <v>2016</v>
      </c>
      <c r="G782" s="4">
        <v>115</v>
      </c>
      <c r="H782" s="4" t="s">
        <v>2694</v>
      </c>
      <c r="I782" s="4">
        <v>1</v>
      </c>
      <c r="J782" s="4" t="s">
        <v>30</v>
      </c>
      <c r="K782" s="4" t="s">
        <v>1723</v>
      </c>
      <c r="L782" s="4" t="s">
        <v>32</v>
      </c>
      <c r="M782" s="4" t="s">
        <v>424</v>
      </c>
      <c r="N782" s="4" t="s">
        <v>2695</v>
      </c>
      <c r="O782" s="4" t="s">
        <v>1264</v>
      </c>
      <c r="P782" s="4" t="s">
        <v>1265</v>
      </c>
      <c r="Q782" s="4" t="s">
        <v>2684</v>
      </c>
      <c r="R782" s="4" t="s">
        <v>1267</v>
      </c>
      <c r="S782" s="4">
        <v>1</v>
      </c>
      <c r="T782" s="4" t="s">
        <v>481</v>
      </c>
      <c r="U782" s="4" t="s">
        <v>2309</v>
      </c>
      <c r="V782" s="4" t="s">
        <v>100</v>
      </c>
      <c r="W782" s="4" t="s">
        <v>42</v>
      </c>
      <c r="X782" s="4" t="s">
        <v>43</v>
      </c>
    </row>
    <row r="783" spans="1:24" x14ac:dyDescent="0.25">
      <c r="A783" s="3">
        <v>781</v>
      </c>
      <c r="B783" s="4" t="s">
        <v>2305</v>
      </c>
      <c r="C783" s="4" t="s">
        <v>26</v>
      </c>
      <c r="D783" s="4" t="s">
        <v>27</v>
      </c>
      <c r="E783" s="4" t="s">
        <v>28</v>
      </c>
      <c r="F783" s="4">
        <v>2016</v>
      </c>
      <c r="G783" s="4">
        <v>115</v>
      </c>
      <c r="H783" s="4" t="s">
        <v>2694</v>
      </c>
      <c r="I783" s="4">
        <v>2</v>
      </c>
      <c r="J783" s="4" t="s">
        <v>30</v>
      </c>
      <c r="K783" s="4" t="s">
        <v>1723</v>
      </c>
      <c r="L783" s="4" t="s">
        <v>32</v>
      </c>
      <c r="M783" s="4" t="s">
        <v>424</v>
      </c>
      <c r="N783" s="4" t="s">
        <v>2695</v>
      </c>
      <c r="O783" s="4" t="s">
        <v>1264</v>
      </c>
      <c r="P783" s="4" t="s">
        <v>1270</v>
      </c>
      <c r="Q783" s="4" t="s">
        <v>2685</v>
      </c>
      <c r="R783" s="4" t="s">
        <v>2686</v>
      </c>
      <c r="S783" s="4">
        <v>1</v>
      </c>
      <c r="T783" s="4" t="s">
        <v>481</v>
      </c>
      <c r="U783" s="4" t="s">
        <v>2309</v>
      </c>
      <c r="V783" s="4" t="s">
        <v>100</v>
      </c>
      <c r="W783" s="4" t="s">
        <v>42</v>
      </c>
      <c r="X783" s="4" t="s">
        <v>43</v>
      </c>
    </row>
    <row r="784" spans="1:24" x14ac:dyDescent="0.25">
      <c r="A784" s="3">
        <v>782</v>
      </c>
      <c r="B784" s="4" t="s">
        <v>2305</v>
      </c>
      <c r="C784" s="4" t="s">
        <v>26</v>
      </c>
      <c r="D784" s="4" t="s">
        <v>27</v>
      </c>
      <c r="E784" s="4" t="s">
        <v>28</v>
      </c>
      <c r="F784" s="4">
        <v>2016</v>
      </c>
      <c r="G784" s="4">
        <v>115</v>
      </c>
      <c r="H784" s="4" t="s">
        <v>2694</v>
      </c>
      <c r="I784" s="4">
        <v>3</v>
      </c>
      <c r="J784" s="4" t="s">
        <v>30</v>
      </c>
      <c r="K784" s="4" t="s">
        <v>1723</v>
      </c>
      <c r="L784" s="4" t="s">
        <v>32</v>
      </c>
      <c r="M784" s="4" t="s">
        <v>424</v>
      </c>
      <c r="N784" s="4" t="s">
        <v>2695</v>
      </c>
      <c r="O784" s="4" t="s">
        <v>1264</v>
      </c>
      <c r="P784" s="4" t="s">
        <v>2687</v>
      </c>
      <c r="Q784" s="4" t="s">
        <v>2688</v>
      </c>
      <c r="R784" s="4" t="s">
        <v>2689</v>
      </c>
      <c r="S784" s="4">
        <v>1</v>
      </c>
      <c r="T784" s="4" t="s">
        <v>481</v>
      </c>
      <c r="U784" s="4" t="s">
        <v>2309</v>
      </c>
      <c r="V784" s="4" t="s">
        <v>100</v>
      </c>
      <c r="W784" s="4" t="s">
        <v>42</v>
      </c>
      <c r="X784" s="4" t="s">
        <v>442</v>
      </c>
    </row>
    <row r="785" spans="1:24" x14ac:dyDescent="0.25">
      <c r="A785" s="3">
        <v>783</v>
      </c>
      <c r="B785" s="4" t="s">
        <v>2305</v>
      </c>
      <c r="C785" s="4" t="s">
        <v>26</v>
      </c>
      <c r="D785" s="4" t="s">
        <v>27</v>
      </c>
      <c r="E785" s="4" t="s">
        <v>28</v>
      </c>
      <c r="F785" s="4">
        <v>2016</v>
      </c>
      <c r="G785" s="4">
        <v>115</v>
      </c>
      <c r="H785" s="4" t="s">
        <v>2696</v>
      </c>
      <c r="I785" s="4">
        <v>1</v>
      </c>
      <c r="J785" s="4" t="s">
        <v>30</v>
      </c>
      <c r="K785" s="4" t="s">
        <v>1723</v>
      </c>
      <c r="L785" s="4" t="s">
        <v>32</v>
      </c>
      <c r="M785" s="4" t="s">
        <v>424</v>
      </c>
      <c r="N785" s="4" t="s">
        <v>2697</v>
      </c>
      <c r="O785" s="4" t="s">
        <v>1264</v>
      </c>
      <c r="P785" s="4" t="s">
        <v>1265</v>
      </c>
      <c r="Q785" s="4" t="s">
        <v>2684</v>
      </c>
      <c r="R785" s="4" t="s">
        <v>1267</v>
      </c>
      <c r="S785" s="4">
        <v>1</v>
      </c>
      <c r="T785" s="4" t="s">
        <v>481</v>
      </c>
      <c r="U785" s="4" t="s">
        <v>2309</v>
      </c>
      <c r="V785" s="4" t="s">
        <v>100</v>
      </c>
      <c r="W785" s="4" t="s">
        <v>42</v>
      </c>
      <c r="X785" s="4" t="s">
        <v>43</v>
      </c>
    </row>
    <row r="786" spans="1:24" x14ac:dyDescent="0.25">
      <c r="A786" s="3">
        <v>784</v>
      </c>
      <c r="B786" s="4" t="s">
        <v>2305</v>
      </c>
      <c r="C786" s="4" t="s">
        <v>26</v>
      </c>
      <c r="D786" s="4" t="s">
        <v>27</v>
      </c>
      <c r="E786" s="4" t="s">
        <v>28</v>
      </c>
      <c r="F786" s="4">
        <v>2016</v>
      </c>
      <c r="G786" s="4">
        <v>115</v>
      </c>
      <c r="H786" s="4" t="s">
        <v>2696</v>
      </c>
      <c r="I786" s="4">
        <v>2</v>
      </c>
      <c r="J786" s="4" t="s">
        <v>30</v>
      </c>
      <c r="K786" s="4" t="s">
        <v>1723</v>
      </c>
      <c r="L786" s="4" t="s">
        <v>32</v>
      </c>
      <c r="M786" s="4" t="s">
        <v>424</v>
      </c>
      <c r="N786" s="4" t="s">
        <v>2697</v>
      </c>
      <c r="O786" s="4" t="s">
        <v>1264</v>
      </c>
      <c r="P786" s="4" t="s">
        <v>1270</v>
      </c>
      <c r="Q786" s="4" t="s">
        <v>2685</v>
      </c>
      <c r="R786" s="4" t="s">
        <v>2686</v>
      </c>
      <c r="S786" s="4">
        <v>1</v>
      </c>
      <c r="T786" s="4" t="s">
        <v>481</v>
      </c>
      <c r="U786" s="4" t="s">
        <v>2309</v>
      </c>
      <c r="V786" s="4" t="s">
        <v>100</v>
      </c>
      <c r="W786" s="4" t="s">
        <v>42</v>
      </c>
      <c r="X786" s="4" t="s">
        <v>43</v>
      </c>
    </row>
    <row r="787" spans="1:24" x14ac:dyDescent="0.25">
      <c r="A787" s="3">
        <v>785</v>
      </c>
      <c r="B787" s="4" t="s">
        <v>2305</v>
      </c>
      <c r="C787" s="4" t="s">
        <v>26</v>
      </c>
      <c r="D787" s="4" t="s">
        <v>27</v>
      </c>
      <c r="E787" s="4" t="s">
        <v>28</v>
      </c>
      <c r="F787" s="4">
        <v>2016</v>
      </c>
      <c r="G787" s="4">
        <v>115</v>
      </c>
      <c r="H787" s="4" t="s">
        <v>2696</v>
      </c>
      <c r="I787" s="4">
        <v>3</v>
      </c>
      <c r="J787" s="4" t="s">
        <v>30</v>
      </c>
      <c r="K787" s="4" t="s">
        <v>1723</v>
      </c>
      <c r="L787" s="4" t="s">
        <v>32</v>
      </c>
      <c r="M787" s="4" t="s">
        <v>424</v>
      </c>
      <c r="N787" s="4" t="s">
        <v>2697</v>
      </c>
      <c r="O787" s="4" t="s">
        <v>1264</v>
      </c>
      <c r="P787" s="4" t="s">
        <v>2687</v>
      </c>
      <c r="Q787" s="4" t="s">
        <v>2688</v>
      </c>
      <c r="R787" s="4" t="s">
        <v>2689</v>
      </c>
      <c r="S787" s="4">
        <v>1</v>
      </c>
      <c r="T787" s="4" t="s">
        <v>481</v>
      </c>
      <c r="U787" s="4" t="s">
        <v>2309</v>
      </c>
      <c r="V787" s="4" t="s">
        <v>100</v>
      </c>
      <c r="W787" s="4" t="s">
        <v>42</v>
      </c>
      <c r="X787" s="4" t="s">
        <v>442</v>
      </c>
    </row>
    <row r="788" spans="1:24" x14ac:dyDescent="0.25">
      <c r="A788" s="3">
        <v>786</v>
      </c>
      <c r="B788" s="4" t="s">
        <v>2305</v>
      </c>
      <c r="C788" s="4" t="s">
        <v>26</v>
      </c>
      <c r="D788" s="4" t="s">
        <v>27</v>
      </c>
      <c r="E788" s="4" t="s">
        <v>28</v>
      </c>
      <c r="F788" s="4">
        <v>2016</v>
      </c>
      <c r="G788" s="4">
        <v>115</v>
      </c>
      <c r="H788" s="4" t="s">
        <v>2698</v>
      </c>
      <c r="I788" s="4">
        <v>1</v>
      </c>
      <c r="J788" s="4" t="s">
        <v>30</v>
      </c>
      <c r="K788" s="4" t="s">
        <v>1723</v>
      </c>
      <c r="L788" s="4" t="s">
        <v>32</v>
      </c>
      <c r="M788" s="4" t="s">
        <v>424</v>
      </c>
      <c r="N788" s="4" t="s">
        <v>2699</v>
      </c>
      <c r="O788" s="4" t="s">
        <v>2700</v>
      </c>
      <c r="P788" s="4" t="s">
        <v>2701</v>
      </c>
      <c r="Q788" s="4" t="s">
        <v>387</v>
      </c>
      <c r="R788" s="4" t="s">
        <v>388</v>
      </c>
      <c r="S788" s="4">
        <v>1</v>
      </c>
      <c r="T788" s="4" t="s">
        <v>363</v>
      </c>
      <c r="U788" s="4" t="s">
        <v>2309</v>
      </c>
      <c r="V788" s="4" t="s">
        <v>100</v>
      </c>
      <c r="W788" s="4" t="s">
        <v>42</v>
      </c>
      <c r="X788" s="4" t="s">
        <v>43</v>
      </c>
    </row>
    <row r="789" spans="1:24" x14ac:dyDescent="0.25">
      <c r="A789" s="3">
        <v>787</v>
      </c>
      <c r="B789" s="4" t="s">
        <v>2305</v>
      </c>
      <c r="C789" s="4" t="s">
        <v>26</v>
      </c>
      <c r="D789" s="4" t="s">
        <v>27</v>
      </c>
      <c r="E789" s="4" t="s">
        <v>28</v>
      </c>
      <c r="F789" s="4">
        <v>2016</v>
      </c>
      <c r="G789" s="4">
        <v>115</v>
      </c>
      <c r="H789" s="4" t="s">
        <v>2698</v>
      </c>
      <c r="I789" s="4">
        <v>2</v>
      </c>
      <c r="J789" s="4" t="s">
        <v>30</v>
      </c>
      <c r="K789" s="4" t="s">
        <v>1723</v>
      </c>
      <c r="L789" s="4" t="s">
        <v>32</v>
      </c>
      <c r="M789" s="4" t="s">
        <v>424</v>
      </c>
      <c r="N789" s="4" t="s">
        <v>2699</v>
      </c>
      <c r="O789" s="4" t="s">
        <v>2700</v>
      </c>
      <c r="P789" s="4" t="s">
        <v>2702</v>
      </c>
      <c r="Q789" s="4" t="s">
        <v>2703</v>
      </c>
      <c r="R789" s="4" t="s">
        <v>392</v>
      </c>
      <c r="S789" s="4">
        <v>1</v>
      </c>
      <c r="T789" s="4" t="s">
        <v>2577</v>
      </c>
      <c r="U789" s="4" t="s">
        <v>2309</v>
      </c>
      <c r="V789" s="4" t="s">
        <v>100</v>
      </c>
      <c r="W789" s="4" t="s">
        <v>42</v>
      </c>
      <c r="X789" s="4" t="s">
        <v>43</v>
      </c>
    </row>
    <row r="790" spans="1:24" x14ac:dyDescent="0.25">
      <c r="A790" s="3">
        <v>788</v>
      </c>
      <c r="B790" s="4" t="s">
        <v>2305</v>
      </c>
      <c r="C790" s="4" t="s">
        <v>26</v>
      </c>
      <c r="D790" s="4" t="s">
        <v>27</v>
      </c>
      <c r="E790" s="4" t="s">
        <v>28</v>
      </c>
      <c r="F790" s="4">
        <v>2016</v>
      </c>
      <c r="G790" s="4">
        <v>115</v>
      </c>
      <c r="H790" s="4" t="s">
        <v>2698</v>
      </c>
      <c r="I790" s="4">
        <v>3</v>
      </c>
      <c r="J790" s="4" t="s">
        <v>30</v>
      </c>
      <c r="K790" s="4" t="s">
        <v>1723</v>
      </c>
      <c r="L790" s="4" t="s">
        <v>32</v>
      </c>
      <c r="M790" s="4" t="s">
        <v>424</v>
      </c>
      <c r="N790" s="4" t="s">
        <v>2699</v>
      </c>
      <c r="O790" s="4" t="s">
        <v>2700</v>
      </c>
      <c r="P790" s="4" t="s">
        <v>394</v>
      </c>
      <c r="Q790" s="4" t="s">
        <v>2578</v>
      </c>
      <c r="R790" s="4" t="s">
        <v>396</v>
      </c>
      <c r="S790" s="4">
        <v>1</v>
      </c>
      <c r="T790" s="4" t="s">
        <v>363</v>
      </c>
      <c r="U790" s="4" t="s">
        <v>2309</v>
      </c>
      <c r="V790" s="4" t="s">
        <v>100</v>
      </c>
      <c r="W790" s="4" t="s">
        <v>42</v>
      </c>
      <c r="X790" s="4" t="s">
        <v>43</v>
      </c>
    </row>
    <row r="791" spans="1:24" x14ac:dyDescent="0.25">
      <c r="A791" s="3">
        <v>789</v>
      </c>
      <c r="B791" s="4" t="s">
        <v>2305</v>
      </c>
      <c r="C791" s="4" t="s">
        <v>26</v>
      </c>
      <c r="D791" s="4" t="s">
        <v>27</v>
      </c>
      <c r="E791" s="4" t="s">
        <v>28</v>
      </c>
      <c r="F791" s="4">
        <v>2016</v>
      </c>
      <c r="G791" s="4">
        <v>115</v>
      </c>
      <c r="H791" s="4" t="s">
        <v>2704</v>
      </c>
      <c r="I791" s="4">
        <v>1</v>
      </c>
      <c r="J791" s="4" t="s">
        <v>30</v>
      </c>
      <c r="K791" s="4" t="s">
        <v>1723</v>
      </c>
      <c r="L791" s="4" t="s">
        <v>1017</v>
      </c>
      <c r="M791" s="4" t="s">
        <v>33</v>
      </c>
      <c r="N791" s="4" t="s">
        <v>2705</v>
      </c>
      <c r="O791" s="4" t="s">
        <v>2706</v>
      </c>
      <c r="P791" s="4" t="s">
        <v>2707</v>
      </c>
      <c r="Q791" s="4" t="s">
        <v>2708</v>
      </c>
      <c r="R791" s="4" t="s">
        <v>2709</v>
      </c>
      <c r="S791" s="4">
        <v>1</v>
      </c>
      <c r="T791" s="4" t="s">
        <v>2710</v>
      </c>
      <c r="U791" s="4" t="s">
        <v>2309</v>
      </c>
      <c r="V791" s="4" t="s">
        <v>100</v>
      </c>
      <c r="W791" s="4" t="s">
        <v>42</v>
      </c>
      <c r="X791" s="4" t="s">
        <v>442</v>
      </c>
    </row>
    <row r="792" spans="1:24" x14ac:dyDescent="0.25">
      <c r="A792" s="3">
        <v>790</v>
      </c>
      <c r="B792" s="4" t="s">
        <v>2305</v>
      </c>
      <c r="C792" s="4" t="s">
        <v>26</v>
      </c>
      <c r="D792" s="4" t="s">
        <v>27</v>
      </c>
      <c r="E792" s="4" t="s">
        <v>28</v>
      </c>
      <c r="F792" s="4">
        <v>2016</v>
      </c>
      <c r="G792" s="4">
        <v>115</v>
      </c>
      <c r="H792" s="4" t="s">
        <v>2711</v>
      </c>
      <c r="I792" s="4">
        <v>1</v>
      </c>
      <c r="J792" s="4" t="s">
        <v>30</v>
      </c>
      <c r="K792" s="4" t="s">
        <v>1723</v>
      </c>
      <c r="L792" s="4" t="s">
        <v>32</v>
      </c>
      <c r="M792" s="4" t="s">
        <v>424</v>
      </c>
      <c r="N792" s="4" t="s">
        <v>2712</v>
      </c>
      <c r="O792" s="4" t="s">
        <v>2713</v>
      </c>
      <c r="P792" s="4" t="s">
        <v>2714</v>
      </c>
      <c r="Q792" s="4" t="s">
        <v>2715</v>
      </c>
      <c r="R792" s="4" t="s">
        <v>388</v>
      </c>
      <c r="S792" s="4">
        <v>1</v>
      </c>
      <c r="T792" s="4" t="s">
        <v>363</v>
      </c>
      <c r="U792" s="4" t="s">
        <v>2309</v>
      </c>
      <c r="V792" s="4" t="s">
        <v>100</v>
      </c>
      <c r="W792" s="4" t="s">
        <v>42</v>
      </c>
      <c r="X792" s="4" t="s">
        <v>43</v>
      </c>
    </row>
    <row r="793" spans="1:24" x14ac:dyDescent="0.25">
      <c r="A793" s="3">
        <v>791</v>
      </c>
      <c r="B793" s="4" t="s">
        <v>2305</v>
      </c>
      <c r="C793" s="4" t="s">
        <v>26</v>
      </c>
      <c r="D793" s="4" t="s">
        <v>27</v>
      </c>
      <c r="E793" s="4" t="s">
        <v>28</v>
      </c>
      <c r="F793" s="4">
        <v>2016</v>
      </c>
      <c r="G793" s="4">
        <v>115</v>
      </c>
      <c r="H793" s="4" t="s">
        <v>2711</v>
      </c>
      <c r="I793" s="4">
        <v>2</v>
      </c>
      <c r="J793" s="4" t="s">
        <v>30</v>
      </c>
      <c r="K793" s="4" t="s">
        <v>1723</v>
      </c>
      <c r="L793" s="4" t="s">
        <v>32</v>
      </c>
      <c r="M793" s="4" t="s">
        <v>424</v>
      </c>
      <c r="N793" s="4" t="s">
        <v>2712</v>
      </c>
      <c r="O793" s="4" t="s">
        <v>2713</v>
      </c>
      <c r="P793" s="4" t="s">
        <v>2716</v>
      </c>
      <c r="Q793" s="4" t="s">
        <v>2576</v>
      </c>
      <c r="R793" s="4" t="s">
        <v>392</v>
      </c>
      <c r="S793" s="4">
        <v>1</v>
      </c>
      <c r="T793" s="4" t="s">
        <v>363</v>
      </c>
      <c r="U793" s="4" t="s">
        <v>2309</v>
      </c>
      <c r="V793" s="4" t="s">
        <v>100</v>
      </c>
      <c r="W793" s="4" t="s">
        <v>42</v>
      </c>
      <c r="X793" s="4" t="s">
        <v>43</v>
      </c>
    </row>
    <row r="794" spans="1:24" x14ac:dyDescent="0.25">
      <c r="A794" s="3">
        <v>792</v>
      </c>
      <c r="B794" s="4" t="s">
        <v>2305</v>
      </c>
      <c r="C794" s="4" t="s">
        <v>26</v>
      </c>
      <c r="D794" s="4" t="s">
        <v>27</v>
      </c>
      <c r="E794" s="4" t="s">
        <v>28</v>
      </c>
      <c r="F794" s="4">
        <v>2016</v>
      </c>
      <c r="G794" s="4">
        <v>115</v>
      </c>
      <c r="H794" s="4" t="s">
        <v>2711</v>
      </c>
      <c r="I794" s="4">
        <v>3</v>
      </c>
      <c r="J794" s="4" t="s">
        <v>30</v>
      </c>
      <c r="K794" s="4" t="s">
        <v>1723</v>
      </c>
      <c r="L794" s="4" t="s">
        <v>32</v>
      </c>
      <c r="M794" s="4" t="s">
        <v>424</v>
      </c>
      <c r="N794" s="4" t="s">
        <v>2712</v>
      </c>
      <c r="O794" s="4" t="s">
        <v>2713</v>
      </c>
      <c r="P794" s="4" t="s">
        <v>394</v>
      </c>
      <c r="Q794" s="4" t="s">
        <v>2578</v>
      </c>
      <c r="R794" s="4" t="s">
        <v>396</v>
      </c>
      <c r="S794" s="4">
        <v>1</v>
      </c>
      <c r="T794" s="4" t="s">
        <v>363</v>
      </c>
      <c r="U794" s="4" t="s">
        <v>2309</v>
      </c>
      <c r="V794" s="4" t="s">
        <v>100</v>
      </c>
      <c r="W794" s="4" t="s">
        <v>42</v>
      </c>
      <c r="X794" s="4" t="s">
        <v>43</v>
      </c>
    </row>
    <row r="795" spans="1:24" x14ac:dyDescent="0.25">
      <c r="A795" s="3">
        <v>793</v>
      </c>
      <c r="B795" s="4" t="s">
        <v>2305</v>
      </c>
      <c r="C795" s="4" t="s">
        <v>26</v>
      </c>
      <c r="D795" s="4" t="s">
        <v>27</v>
      </c>
      <c r="E795" s="4" t="s">
        <v>28</v>
      </c>
      <c r="F795" s="4">
        <v>2016</v>
      </c>
      <c r="G795" s="4">
        <v>115</v>
      </c>
      <c r="H795" s="4" t="s">
        <v>2717</v>
      </c>
      <c r="I795" s="4">
        <v>1</v>
      </c>
      <c r="J795" s="4" t="s">
        <v>30</v>
      </c>
      <c r="K795" s="4" t="s">
        <v>1723</v>
      </c>
      <c r="L795" s="4" t="s">
        <v>32</v>
      </c>
      <c r="M795" s="4" t="s">
        <v>424</v>
      </c>
      <c r="N795" s="4" t="s">
        <v>2718</v>
      </c>
      <c r="O795" s="4" t="s">
        <v>2719</v>
      </c>
      <c r="P795" s="4" t="s">
        <v>2720</v>
      </c>
      <c r="Q795" s="4" t="s">
        <v>2721</v>
      </c>
      <c r="R795" s="4" t="s">
        <v>2722</v>
      </c>
      <c r="S795" s="4">
        <v>1</v>
      </c>
      <c r="T795" s="4" t="s">
        <v>440</v>
      </c>
      <c r="U795" s="4" t="s">
        <v>2309</v>
      </c>
      <c r="V795" s="4" t="s">
        <v>100</v>
      </c>
      <c r="W795" s="4" t="s">
        <v>42</v>
      </c>
      <c r="X795" s="4" t="s">
        <v>43</v>
      </c>
    </row>
    <row r="796" spans="1:24" x14ac:dyDescent="0.25">
      <c r="A796" s="3">
        <v>794</v>
      </c>
      <c r="B796" s="4" t="s">
        <v>1817</v>
      </c>
      <c r="C796" s="4" t="s">
        <v>26</v>
      </c>
      <c r="D796" s="4" t="s">
        <v>27</v>
      </c>
      <c r="E796" s="4" t="s">
        <v>28</v>
      </c>
      <c r="F796" s="4">
        <v>2018</v>
      </c>
      <c r="G796" s="4">
        <v>85</v>
      </c>
      <c r="H796" s="4" t="s">
        <v>2717</v>
      </c>
      <c r="I796" s="4">
        <v>1</v>
      </c>
      <c r="J796" s="4" t="s">
        <v>30</v>
      </c>
      <c r="K796" s="4" t="s">
        <v>67</v>
      </c>
      <c r="L796" s="4" t="s">
        <v>32</v>
      </c>
      <c r="M796" s="4" t="s">
        <v>424</v>
      </c>
      <c r="N796" s="4" t="s">
        <v>2723</v>
      </c>
      <c r="O796" s="4" t="s">
        <v>2724</v>
      </c>
      <c r="P796" s="4" t="s">
        <v>2725</v>
      </c>
      <c r="Q796" s="4" t="s">
        <v>2726</v>
      </c>
      <c r="R796" s="4" t="s">
        <v>2727</v>
      </c>
      <c r="S796" s="4">
        <v>1</v>
      </c>
      <c r="T796" s="4" t="s">
        <v>1943</v>
      </c>
      <c r="U796" s="4" t="s">
        <v>1838</v>
      </c>
      <c r="V796" s="4" t="s">
        <v>1845</v>
      </c>
      <c r="W796" s="4" t="s">
        <v>42</v>
      </c>
      <c r="X796" s="4" t="s">
        <v>1743</v>
      </c>
    </row>
    <row r="797" spans="1:24" x14ac:dyDescent="0.25">
      <c r="A797" s="3">
        <v>795</v>
      </c>
      <c r="B797" s="4" t="s">
        <v>1782</v>
      </c>
      <c r="C797" s="4" t="s">
        <v>26</v>
      </c>
      <c r="D797" s="4" t="s">
        <v>27</v>
      </c>
      <c r="E797" s="4" t="s">
        <v>28</v>
      </c>
      <c r="F797" s="4">
        <v>2019</v>
      </c>
      <c r="G797" s="4">
        <v>65</v>
      </c>
      <c r="H797" s="4" t="s">
        <v>2717</v>
      </c>
      <c r="I797" s="4">
        <v>1</v>
      </c>
      <c r="J797" s="4" t="s">
        <v>30</v>
      </c>
      <c r="K797" s="4" t="s">
        <v>67</v>
      </c>
      <c r="L797" s="4" t="s">
        <v>32</v>
      </c>
      <c r="M797" s="4" t="s">
        <v>424</v>
      </c>
      <c r="N797" s="4" t="s">
        <v>2728</v>
      </c>
      <c r="O797" s="4" t="s">
        <v>2729</v>
      </c>
      <c r="P797" s="4" t="s">
        <v>2730</v>
      </c>
      <c r="Q797" s="4" t="s">
        <v>2731</v>
      </c>
      <c r="R797" s="4" t="s">
        <v>2732</v>
      </c>
      <c r="S797" s="4">
        <v>1</v>
      </c>
      <c r="T797" s="4" t="s">
        <v>2733</v>
      </c>
      <c r="U797" s="4" t="s">
        <v>1788</v>
      </c>
      <c r="V797" s="4" t="s">
        <v>1801</v>
      </c>
      <c r="W797" s="4" t="s">
        <v>42</v>
      </c>
      <c r="X797" s="4" t="s">
        <v>1743</v>
      </c>
    </row>
    <row r="798" spans="1:24" x14ac:dyDescent="0.25">
      <c r="A798" s="3">
        <v>796</v>
      </c>
      <c r="B798" s="4" t="s">
        <v>1782</v>
      </c>
      <c r="C798" s="4" t="s">
        <v>26</v>
      </c>
      <c r="D798" s="4" t="s">
        <v>27</v>
      </c>
      <c r="E798" s="4" t="s">
        <v>28</v>
      </c>
      <c r="F798" s="4">
        <v>2019</v>
      </c>
      <c r="G798" s="4">
        <v>65</v>
      </c>
      <c r="H798" s="4" t="s">
        <v>2717</v>
      </c>
      <c r="I798" s="4">
        <v>2</v>
      </c>
      <c r="J798" s="4" t="s">
        <v>30</v>
      </c>
      <c r="K798" s="4" t="s">
        <v>67</v>
      </c>
      <c r="L798" s="4" t="s">
        <v>32</v>
      </c>
      <c r="M798" s="4" t="s">
        <v>424</v>
      </c>
      <c r="N798" s="4" t="s">
        <v>2728</v>
      </c>
      <c r="O798" s="4" t="s">
        <v>2729</v>
      </c>
      <c r="P798" s="4" t="s">
        <v>2734</v>
      </c>
      <c r="Q798" s="4" t="s">
        <v>2735</v>
      </c>
      <c r="R798" s="4" t="s">
        <v>2736</v>
      </c>
      <c r="S798" s="4">
        <v>1</v>
      </c>
      <c r="T798" s="4" t="s">
        <v>2737</v>
      </c>
      <c r="U798" s="4" t="s">
        <v>1788</v>
      </c>
      <c r="V798" s="4" t="s">
        <v>1801</v>
      </c>
      <c r="W798" s="4" t="s">
        <v>42</v>
      </c>
      <c r="X798" s="4" t="s">
        <v>1743</v>
      </c>
    </row>
    <row r="799" spans="1:24" x14ac:dyDescent="0.25">
      <c r="A799" s="3">
        <v>797</v>
      </c>
      <c r="B799" s="4" t="s">
        <v>1782</v>
      </c>
      <c r="C799" s="4" t="s">
        <v>26</v>
      </c>
      <c r="D799" s="4" t="s">
        <v>27</v>
      </c>
      <c r="E799" s="4" t="s">
        <v>28</v>
      </c>
      <c r="F799" s="4">
        <v>2019</v>
      </c>
      <c r="G799" s="4">
        <v>65</v>
      </c>
      <c r="H799" s="4" t="s">
        <v>2717</v>
      </c>
      <c r="I799" s="4">
        <v>3</v>
      </c>
      <c r="J799" s="4" t="s">
        <v>30</v>
      </c>
      <c r="K799" s="4" t="s">
        <v>67</v>
      </c>
      <c r="L799" s="4" t="s">
        <v>32</v>
      </c>
      <c r="M799" s="4" t="s">
        <v>424</v>
      </c>
      <c r="N799" s="4" t="s">
        <v>2728</v>
      </c>
      <c r="O799" s="4" t="s">
        <v>2729</v>
      </c>
      <c r="P799" s="4" t="s">
        <v>2738</v>
      </c>
      <c r="Q799" s="4" t="s">
        <v>2739</v>
      </c>
      <c r="R799" s="4" t="s">
        <v>2739</v>
      </c>
      <c r="S799" s="4">
        <v>1</v>
      </c>
      <c r="T799" s="4" t="s">
        <v>2740</v>
      </c>
      <c r="U799" s="4" t="s">
        <v>1788</v>
      </c>
      <c r="V799" s="4" t="s">
        <v>1801</v>
      </c>
      <c r="W799" s="4" t="s">
        <v>42</v>
      </c>
      <c r="X799" s="4" t="s">
        <v>1743</v>
      </c>
    </row>
    <row r="800" spans="1:24" x14ac:dyDescent="0.25">
      <c r="A800" s="3">
        <v>798</v>
      </c>
      <c r="B800" s="4" t="s">
        <v>1817</v>
      </c>
      <c r="C800" s="4" t="s">
        <v>26</v>
      </c>
      <c r="D800" s="4" t="s">
        <v>27</v>
      </c>
      <c r="E800" s="4" t="s">
        <v>28</v>
      </c>
      <c r="F800" s="4">
        <v>2018</v>
      </c>
      <c r="G800" s="4">
        <v>85</v>
      </c>
      <c r="H800" s="4" t="s">
        <v>2741</v>
      </c>
      <c r="I800" s="4">
        <v>1</v>
      </c>
      <c r="J800" s="4" t="s">
        <v>30</v>
      </c>
      <c r="K800" s="4" t="s">
        <v>67</v>
      </c>
      <c r="L800" s="4" t="s">
        <v>32</v>
      </c>
      <c r="M800" s="4" t="s">
        <v>424</v>
      </c>
      <c r="N800" s="4" t="s">
        <v>2742</v>
      </c>
      <c r="O800" s="4" t="s">
        <v>2743</v>
      </c>
      <c r="P800" s="4" t="s">
        <v>2744</v>
      </c>
      <c r="Q800" s="4" t="s">
        <v>2745</v>
      </c>
      <c r="R800" s="4" t="s">
        <v>2746</v>
      </c>
      <c r="S800" s="4">
        <v>1</v>
      </c>
      <c r="T800" s="4" t="s">
        <v>1943</v>
      </c>
      <c r="U800" s="4" t="s">
        <v>1838</v>
      </c>
      <c r="V800" s="4" t="s">
        <v>1845</v>
      </c>
      <c r="W800" s="4" t="s">
        <v>42</v>
      </c>
      <c r="X800" s="4" t="s">
        <v>1743</v>
      </c>
    </row>
    <row r="801" spans="1:24" x14ac:dyDescent="0.25">
      <c r="A801" s="3">
        <v>799</v>
      </c>
      <c r="B801" s="4" t="s">
        <v>1817</v>
      </c>
      <c r="C801" s="4" t="s">
        <v>26</v>
      </c>
      <c r="D801" s="4" t="s">
        <v>27</v>
      </c>
      <c r="E801" s="4" t="s">
        <v>28</v>
      </c>
      <c r="F801" s="4">
        <v>2018</v>
      </c>
      <c r="G801" s="4">
        <v>85</v>
      </c>
      <c r="H801" s="4" t="s">
        <v>2741</v>
      </c>
      <c r="I801" s="4">
        <v>2</v>
      </c>
      <c r="J801" s="4" t="s">
        <v>30</v>
      </c>
      <c r="K801" s="4" t="s">
        <v>67</v>
      </c>
      <c r="L801" s="4" t="s">
        <v>32</v>
      </c>
      <c r="M801" s="4" t="s">
        <v>424</v>
      </c>
      <c r="N801" s="4" t="s">
        <v>2742</v>
      </c>
      <c r="O801" s="4" t="s">
        <v>2747</v>
      </c>
      <c r="P801" s="4" t="s">
        <v>2748</v>
      </c>
      <c r="Q801" s="4" t="s">
        <v>2749</v>
      </c>
      <c r="R801" s="4" t="s">
        <v>2750</v>
      </c>
      <c r="S801" s="4">
        <v>1</v>
      </c>
      <c r="T801" s="4" t="s">
        <v>307</v>
      </c>
      <c r="U801" s="4" t="s">
        <v>1825</v>
      </c>
      <c r="V801" s="4" t="s">
        <v>2751</v>
      </c>
      <c r="W801" s="4" t="s">
        <v>42</v>
      </c>
      <c r="X801" s="4" t="s">
        <v>43</v>
      </c>
    </row>
    <row r="802" spans="1:24" x14ac:dyDescent="0.25">
      <c r="A802" s="3">
        <v>800</v>
      </c>
      <c r="B802" s="4" t="s">
        <v>1817</v>
      </c>
      <c r="C802" s="4" t="s">
        <v>26</v>
      </c>
      <c r="D802" s="4" t="s">
        <v>27</v>
      </c>
      <c r="E802" s="4" t="s">
        <v>28</v>
      </c>
      <c r="F802" s="4">
        <v>2018</v>
      </c>
      <c r="G802" s="4">
        <v>85</v>
      </c>
      <c r="H802" s="4" t="s">
        <v>2741</v>
      </c>
      <c r="I802" s="4">
        <v>3</v>
      </c>
      <c r="J802" s="4" t="s">
        <v>30</v>
      </c>
      <c r="K802" s="4" t="s">
        <v>67</v>
      </c>
      <c r="L802" s="4" t="s">
        <v>32</v>
      </c>
      <c r="M802" s="4" t="s">
        <v>424</v>
      </c>
      <c r="N802" s="4" t="s">
        <v>2742</v>
      </c>
      <c r="O802" s="4" t="s">
        <v>2752</v>
      </c>
      <c r="P802" s="4" t="s">
        <v>2753</v>
      </c>
      <c r="Q802" s="4" t="s">
        <v>2754</v>
      </c>
      <c r="R802" s="4" t="s">
        <v>2755</v>
      </c>
      <c r="S802" s="4">
        <v>338</v>
      </c>
      <c r="T802" s="4" t="s">
        <v>307</v>
      </c>
      <c r="U802" s="4" t="s">
        <v>1825</v>
      </c>
      <c r="V802" s="4" t="s">
        <v>1826</v>
      </c>
      <c r="W802" s="4" t="s">
        <v>42</v>
      </c>
      <c r="X802" s="4" t="s">
        <v>43</v>
      </c>
    </row>
    <row r="803" spans="1:24" x14ac:dyDescent="0.25">
      <c r="A803" s="3">
        <v>801</v>
      </c>
      <c r="B803" s="4" t="s">
        <v>1817</v>
      </c>
      <c r="C803" s="4" t="s">
        <v>26</v>
      </c>
      <c r="D803" s="4" t="s">
        <v>27</v>
      </c>
      <c r="E803" s="4" t="s">
        <v>28</v>
      </c>
      <c r="F803" s="4">
        <v>2018</v>
      </c>
      <c r="G803" s="4">
        <v>85</v>
      </c>
      <c r="H803" s="4" t="s">
        <v>2756</v>
      </c>
      <c r="I803" s="4">
        <v>1</v>
      </c>
      <c r="J803" s="4" t="s">
        <v>30</v>
      </c>
      <c r="K803" s="4" t="s">
        <v>67</v>
      </c>
      <c r="L803" s="4" t="s">
        <v>32</v>
      </c>
      <c r="M803" s="4" t="s">
        <v>424</v>
      </c>
      <c r="N803" s="4" t="s">
        <v>2757</v>
      </c>
      <c r="O803" s="4" t="s">
        <v>2758</v>
      </c>
      <c r="P803" s="4" t="s">
        <v>2759</v>
      </c>
      <c r="Q803" s="4" t="s">
        <v>2760</v>
      </c>
      <c r="R803" s="4" t="s">
        <v>2761</v>
      </c>
      <c r="S803" s="4">
        <v>1</v>
      </c>
      <c r="T803" s="4" t="s">
        <v>74</v>
      </c>
      <c r="U803" s="4" t="s">
        <v>1825</v>
      </c>
      <c r="V803" s="4" t="s">
        <v>1877</v>
      </c>
      <c r="W803" s="4" t="s">
        <v>42</v>
      </c>
      <c r="X803" s="4" t="s">
        <v>43</v>
      </c>
    </row>
    <row r="804" spans="1:24" x14ac:dyDescent="0.25">
      <c r="A804" s="3">
        <v>802</v>
      </c>
      <c r="B804" s="4" t="s">
        <v>1817</v>
      </c>
      <c r="C804" s="4" t="s">
        <v>26</v>
      </c>
      <c r="D804" s="4" t="s">
        <v>27</v>
      </c>
      <c r="E804" s="4" t="s">
        <v>28</v>
      </c>
      <c r="F804" s="4">
        <v>2018</v>
      </c>
      <c r="G804" s="4">
        <v>85</v>
      </c>
      <c r="H804" s="4" t="s">
        <v>2762</v>
      </c>
      <c r="I804" s="4">
        <v>1</v>
      </c>
      <c r="J804" s="4" t="s">
        <v>30</v>
      </c>
      <c r="K804" s="4" t="s">
        <v>67</v>
      </c>
      <c r="L804" s="4" t="s">
        <v>32</v>
      </c>
      <c r="M804" s="4" t="s">
        <v>424</v>
      </c>
      <c r="N804" s="4" t="s">
        <v>2763</v>
      </c>
      <c r="O804" s="4" t="s">
        <v>2764</v>
      </c>
      <c r="P804" s="4" t="s">
        <v>2765</v>
      </c>
      <c r="Q804" s="4" t="s">
        <v>2766</v>
      </c>
      <c r="R804" s="4" t="s">
        <v>2767</v>
      </c>
      <c r="S804" s="4">
        <v>1</v>
      </c>
      <c r="T804" s="4" t="s">
        <v>74</v>
      </c>
      <c r="U804" s="4" t="s">
        <v>1825</v>
      </c>
      <c r="V804" s="4" t="s">
        <v>1826</v>
      </c>
      <c r="W804" s="4" t="s">
        <v>42</v>
      </c>
      <c r="X804" s="4" t="s">
        <v>43</v>
      </c>
    </row>
    <row r="805" spans="1:24" x14ac:dyDescent="0.25">
      <c r="A805" s="3">
        <v>803</v>
      </c>
      <c r="B805" s="4" t="s">
        <v>2305</v>
      </c>
      <c r="C805" s="4" t="s">
        <v>26</v>
      </c>
      <c r="D805" s="4" t="s">
        <v>27</v>
      </c>
      <c r="E805" s="4" t="s">
        <v>28</v>
      </c>
      <c r="F805" s="4">
        <v>2016</v>
      </c>
      <c r="G805" s="4">
        <v>115</v>
      </c>
      <c r="H805" s="4" t="s">
        <v>2768</v>
      </c>
      <c r="I805" s="4">
        <v>1</v>
      </c>
      <c r="J805" s="4" t="s">
        <v>30</v>
      </c>
      <c r="K805" s="4" t="s">
        <v>1723</v>
      </c>
      <c r="L805" s="4" t="s">
        <v>32</v>
      </c>
      <c r="M805" s="4" t="s">
        <v>424</v>
      </c>
      <c r="N805" s="4" t="s">
        <v>2769</v>
      </c>
      <c r="O805" s="4" t="s">
        <v>429</v>
      </c>
      <c r="P805" s="4" t="s">
        <v>90</v>
      </c>
      <c r="Q805" s="4" t="s">
        <v>91</v>
      </c>
      <c r="R805" s="4" t="s">
        <v>92</v>
      </c>
      <c r="S805" s="4">
        <v>1</v>
      </c>
      <c r="T805" s="4" t="s">
        <v>2770</v>
      </c>
      <c r="U805" s="4" t="s">
        <v>2309</v>
      </c>
      <c r="V805" s="4" t="s">
        <v>100</v>
      </c>
      <c r="W805" s="4" t="s">
        <v>42</v>
      </c>
      <c r="X805" s="4" t="s">
        <v>43</v>
      </c>
    </row>
    <row r="806" spans="1:24" x14ac:dyDescent="0.25">
      <c r="A806" s="3">
        <v>804</v>
      </c>
      <c r="B806" s="4" t="s">
        <v>2305</v>
      </c>
      <c r="C806" s="4" t="s">
        <v>26</v>
      </c>
      <c r="D806" s="4" t="s">
        <v>27</v>
      </c>
      <c r="E806" s="4" t="s">
        <v>28</v>
      </c>
      <c r="F806" s="4">
        <v>2016</v>
      </c>
      <c r="G806" s="4">
        <v>115</v>
      </c>
      <c r="H806" s="4" t="s">
        <v>2768</v>
      </c>
      <c r="I806" s="4">
        <v>2</v>
      </c>
      <c r="J806" s="4" t="s">
        <v>30</v>
      </c>
      <c r="K806" s="4" t="s">
        <v>1723</v>
      </c>
      <c r="L806" s="4" t="s">
        <v>32</v>
      </c>
      <c r="M806" s="4" t="s">
        <v>424</v>
      </c>
      <c r="N806" s="4" t="s">
        <v>2769</v>
      </c>
      <c r="O806" s="4" t="s">
        <v>2719</v>
      </c>
      <c r="P806" s="4" t="s">
        <v>2771</v>
      </c>
      <c r="Q806" s="4" t="s">
        <v>2721</v>
      </c>
      <c r="R806" s="4" t="s">
        <v>2722</v>
      </c>
      <c r="S806" s="4">
        <v>1</v>
      </c>
      <c r="T806" s="4" t="s">
        <v>440</v>
      </c>
      <c r="U806" s="4" t="s">
        <v>2309</v>
      </c>
      <c r="V806" s="4" t="s">
        <v>100</v>
      </c>
      <c r="W806" s="4" t="s">
        <v>42</v>
      </c>
      <c r="X806" s="4" t="s">
        <v>43</v>
      </c>
    </row>
    <row r="807" spans="1:24" x14ac:dyDescent="0.25">
      <c r="A807" s="3">
        <v>805</v>
      </c>
      <c r="B807" s="4" t="s">
        <v>1817</v>
      </c>
      <c r="C807" s="4" t="s">
        <v>26</v>
      </c>
      <c r="D807" s="4" t="s">
        <v>27</v>
      </c>
      <c r="E807" s="4" t="s">
        <v>28</v>
      </c>
      <c r="F807" s="4">
        <v>2018</v>
      </c>
      <c r="G807" s="4">
        <v>85</v>
      </c>
      <c r="H807" s="4" t="s">
        <v>2772</v>
      </c>
      <c r="I807" s="4">
        <v>1</v>
      </c>
      <c r="J807" s="4" t="s">
        <v>30</v>
      </c>
      <c r="K807" s="4" t="s">
        <v>67</v>
      </c>
      <c r="L807" s="4" t="s">
        <v>32</v>
      </c>
      <c r="M807" s="4" t="s">
        <v>424</v>
      </c>
      <c r="N807" s="4" t="s">
        <v>2773</v>
      </c>
      <c r="O807" s="4" t="s">
        <v>2774</v>
      </c>
      <c r="P807" s="4" t="s">
        <v>2775</v>
      </c>
      <c r="Q807" s="4" t="s">
        <v>2776</v>
      </c>
      <c r="R807" s="4" t="s">
        <v>2777</v>
      </c>
      <c r="S807" s="4">
        <v>1</v>
      </c>
      <c r="T807" s="4" t="s">
        <v>2175</v>
      </c>
      <c r="U807" s="4" t="s">
        <v>1825</v>
      </c>
      <c r="V807" s="4" t="s">
        <v>1877</v>
      </c>
      <c r="W807" s="4" t="s">
        <v>42</v>
      </c>
      <c r="X807" s="4" t="s">
        <v>43</v>
      </c>
    </row>
    <row r="808" spans="1:24" x14ac:dyDescent="0.25">
      <c r="A808" s="3">
        <v>806</v>
      </c>
      <c r="B808" s="4" t="s">
        <v>1817</v>
      </c>
      <c r="C808" s="4" t="s">
        <v>26</v>
      </c>
      <c r="D808" s="4" t="s">
        <v>27</v>
      </c>
      <c r="E808" s="4" t="s">
        <v>28</v>
      </c>
      <c r="F808" s="4">
        <v>2018</v>
      </c>
      <c r="G808" s="4">
        <v>85</v>
      </c>
      <c r="H808" s="4" t="s">
        <v>2772</v>
      </c>
      <c r="I808" s="4">
        <v>2</v>
      </c>
      <c r="J808" s="4" t="s">
        <v>30</v>
      </c>
      <c r="K808" s="4" t="s">
        <v>67</v>
      </c>
      <c r="L808" s="4" t="s">
        <v>32</v>
      </c>
      <c r="M808" s="4" t="s">
        <v>424</v>
      </c>
      <c r="N808" s="4" t="s">
        <v>2773</v>
      </c>
      <c r="O808" s="4" t="s">
        <v>2774</v>
      </c>
      <c r="P808" s="4" t="s">
        <v>2778</v>
      </c>
      <c r="Q808" s="4" t="s">
        <v>2779</v>
      </c>
      <c r="R808" s="4" t="s">
        <v>2780</v>
      </c>
      <c r="S808" s="4">
        <v>1</v>
      </c>
      <c r="T808" s="4" t="s">
        <v>2175</v>
      </c>
      <c r="U808" s="4" t="s">
        <v>1825</v>
      </c>
      <c r="V808" s="4" t="s">
        <v>1877</v>
      </c>
      <c r="W808" s="4" t="s">
        <v>42</v>
      </c>
      <c r="X808" s="4" t="s">
        <v>43</v>
      </c>
    </row>
    <row r="809" spans="1:24" x14ac:dyDescent="0.25">
      <c r="A809" s="3">
        <v>807</v>
      </c>
      <c r="B809" s="4" t="s">
        <v>2283</v>
      </c>
      <c r="C809" s="4" t="s">
        <v>26</v>
      </c>
      <c r="D809" s="4" t="s">
        <v>27</v>
      </c>
      <c r="E809" s="4" t="s">
        <v>28</v>
      </c>
      <c r="F809" s="4">
        <v>2018</v>
      </c>
      <c r="G809" s="4">
        <v>91</v>
      </c>
      <c r="H809" s="4" t="s">
        <v>2781</v>
      </c>
      <c r="I809" s="4">
        <v>1</v>
      </c>
      <c r="J809" s="4" t="s">
        <v>30</v>
      </c>
      <c r="K809" s="4" t="s">
        <v>1723</v>
      </c>
      <c r="L809" s="4" t="s">
        <v>32</v>
      </c>
      <c r="M809" s="4" t="s">
        <v>424</v>
      </c>
      <c r="N809" s="4" t="s">
        <v>2782</v>
      </c>
      <c r="O809" s="4" t="s">
        <v>2783</v>
      </c>
      <c r="P809" s="4" t="s">
        <v>2784</v>
      </c>
      <c r="Q809" s="4" t="s">
        <v>2785</v>
      </c>
      <c r="R809" s="4" t="s">
        <v>2786</v>
      </c>
      <c r="S809" s="4">
        <v>1</v>
      </c>
      <c r="T809" s="4" t="s">
        <v>2787</v>
      </c>
      <c r="U809" s="4" t="s">
        <v>2381</v>
      </c>
      <c r="V809" s="4" t="s">
        <v>2788</v>
      </c>
      <c r="W809" s="4" t="s">
        <v>42</v>
      </c>
      <c r="X809" s="4" t="s">
        <v>1743</v>
      </c>
    </row>
    <row r="810" spans="1:24" x14ac:dyDescent="0.25">
      <c r="A810" s="3">
        <v>808</v>
      </c>
      <c r="B810" s="4" t="s">
        <v>2283</v>
      </c>
      <c r="C810" s="4" t="s">
        <v>26</v>
      </c>
      <c r="D810" s="4" t="s">
        <v>27</v>
      </c>
      <c r="E810" s="4" t="s">
        <v>28</v>
      </c>
      <c r="F810" s="4">
        <v>2018</v>
      </c>
      <c r="G810" s="4">
        <v>91</v>
      </c>
      <c r="H810" s="4" t="s">
        <v>2789</v>
      </c>
      <c r="I810" s="4">
        <v>1</v>
      </c>
      <c r="J810" s="4" t="s">
        <v>30</v>
      </c>
      <c r="K810" s="4" t="s">
        <v>1723</v>
      </c>
      <c r="L810" s="4" t="s">
        <v>32</v>
      </c>
      <c r="M810" s="4" t="s">
        <v>424</v>
      </c>
      <c r="N810" s="4" t="s">
        <v>2790</v>
      </c>
      <c r="O810" s="4" t="s">
        <v>2791</v>
      </c>
      <c r="P810" s="4" t="s">
        <v>2792</v>
      </c>
      <c r="Q810" s="4" t="s">
        <v>2793</v>
      </c>
      <c r="R810" s="4" t="s">
        <v>2794</v>
      </c>
      <c r="S810" s="4">
        <v>1</v>
      </c>
      <c r="T810" s="4" t="s">
        <v>363</v>
      </c>
      <c r="U810" s="4" t="s">
        <v>2381</v>
      </c>
      <c r="V810" s="4" t="s">
        <v>2382</v>
      </c>
      <c r="W810" s="4" t="s">
        <v>42</v>
      </c>
      <c r="X810" s="4" t="s">
        <v>1743</v>
      </c>
    </row>
    <row r="811" spans="1:24" x14ac:dyDescent="0.25">
      <c r="A811" s="3">
        <v>809</v>
      </c>
      <c r="B811" s="4" t="s">
        <v>2283</v>
      </c>
      <c r="C811" s="4" t="s">
        <v>26</v>
      </c>
      <c r="D811" s="4" t="s">
        <v>27</v>
      </c>
      <c r="E811" s="4" t="s">
        <v>28</v>
      </c>
      <c r="F811" s="4">
        <v>2018</v>
      </c>
      <c r="G811" s="4">
        <v>91</v>
      </c>
      <c r="H811" s="4" t="s">
        <v>2789</v>
      </c>
      <c r="I811" s="4">
        <v>2</v>
      </c>
      <c r="J811" s="4" t="s">
        <v>30</v>
      </c>
      <c r="K811" s="4" t="s">
        <v>1723</v>
      </c>
      <c r="L811" s="4" t="s">
        <v>32</v>
      </c>
      <c r="M811" s="4" t="s">
        <v>424</v>
      </c>
      <c r="N811" s="4" t="s">
        <v>2790</v>
      </c>
      <c r="O811" s="4" t="s">
        <v>2795</v>
      </c>
      <c r="P811" s="4" t="s">
        <v>2796</v>
      </c>
      <c r="Q811" s="4" t="s">
        <v>1835</v>
      </c>
      <c r="R811" s="4" t="s">
        <v>2797</v>
      </c>
      <c r="S811" s="4">
        <v>1</v>
      </c>
      <c r="T811" s="4" t="s">
        <v>363</v>
      </c>
      <c r="U811" s="4" t="s">
        <v>2381</v>
      </c>
      <c r="V811" s="4" t="s">
        <v>2382</v>
      </c>
      <c r="W811" s="4" t="s">
        <v>42</v>
      </c>
      <c r="X811" s="4" t="s">
        <v>1743</v>
      </c>
    </row>
    <row r="815" spans="1:24" x14ac:dyDescent="0.25">
      <c r="J815" s="5"/>
    </row>
    <row r="816" spans="1:24" x14ac:dyDescent="0.25">
      <c r="J816" s="5"/>
    </row>
  </sheetData>
  <autoFilter ref="A2:X811"/>
  <pageMargins left="0.25" right="0.70833333333333337" top="0.75" bottom="0.7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0"/>
  <sheetViews>
    <sheetView tabSelected="1" topLeftCell="E1" zoomScale="110" zoomScaleNormal="110" workbookViewId="0">
      <pane xSplit="4" ySplit="2" topLeftCell="AJ3" activePane="bottomRight" state="frozen"/>
      <selection activeCell="E1" sqref="E1"/>
      <selection pane="topRight" activeCell="I1" sqref="I1"/>
      <selection pane="bottomLeft" activeCell="E3" sqref="E3"/>
      <selection pane="bottomRight" activeCell="G122" sqref="G122"/>
    </sheetView>
  </sheetViews>
  <sheetFormatPr baseColWidth="10" defaultRowHeight="15" x14ac:dyDescent="0.25"/>
  <cols>
    <col min="1" max="1" width="11.28515625" customWidth="1"/>
    <col min="2" max="2" width="12.28515625" customWidth="1"/>
    <col min="3" max="3" width="26.42578125" customWidth="1"/>
    <col min="4" max="4" width="8.28515625" customWidth="1"/>
    <col min="5" max="5" width="22.5703125" customWidth="1"/>
    <col min="6" max="6" width="17.140625" customWidth="1"/>
    <col min="7" max="7" width="10.7109375" customWidth="1"/>
    <col min="8" max="8" width="9.85546875" customWidth="1"/>
    <col min="9" max="9" width="11.42578125" hidden="1" customWidth="1"/>
    <col min="10" max="10" width="22.7109375" hidden="1" customWidth="1"/>
    <col min="11" max="11" width="11.42578125" hidden="1" customWidth="1"/>
    <col min="12" max="12" width="33.7109375" hidden="1" customWidth="1"/>
    <col min="13" max="13" width="29.7109375" hidden="1" customWidth="1"/>
    <col min="14" max="15" width="11.42578125" hidden="1" customWidth="1"/>
    <col min="16" max="16" width="7.7109375" hidden="1" customWidth="1"/>
    <col min="17" max="17" width="22" hidden="1" customWidth="1"/>
    <col min="18" max="18" width="50.5703125" style="10" customWidth="1"/>
    <col min="19" max="20" width="11.42578125" customWidth="1"/>
    <col min="21" max="21" width="7.28515625" style="14" customWidth="1"/>
    <col min="22" max="22" width="40.7109375" customWidth="1"/>
    <col min="23" max="23" width="18" customWidth="1"/>
    <col min="24" max="24" width="17.5703125" customWidth="1"/>
    <col min="25" max="25" width="12.28515625" customWidth="1"/>
    <col min="26" max="26" width="20" customWidth="1"/>
    <col min="27" max="28" width="18" style="14" customWidth="1"/>
    <col min="29" max="29" width="34" customWidth="1"/>
    <col min="30" max="30" width="30.7109375" customWidth="1"/>
    <col min="31" max="33" width="11.42578125" customWidth="1"/>
    <col min="34" max="34" width="16.28515625" style="7" customWidth="1"/>
    <col min="35" max="35" width="18.28515625" customWidth="1"/>
    <col min="36" max="36" width="83.5703125" customWidth="1"/>
  </cols>
  <sheetData>
    <row r="1" spans="1:36" ht="15.75" x14ac:dyDescent="0.25">
      <c r="A1" s="105" t="s">
        <v>0</v>
      </c>
    </row>
    <row r="2" spans="1:36" ht="42.75" customHeight="1" x14ac:dyDescent="0.25">
      <c r="A2" s="11" t="s">
        <v>2</v>
      </c>
      <c r="B2" s="2" t="s">
        <v>3</v>
      </c>
      <c r="C2" s="2" t="s">
        <v>4</v>
      </c>
      <c r="D2" s="2" t="s">
        <v>5</v>
      </c>
      <c r="E2" s="2" t="s">
        <v>6</v>
      </c>
      <c r="F2" s="2" t="s">
        <v>7</v>
      </c>
      <c r="G2" s="2" t="s">
        <v>8</v>
      </c>
      <c r="H2" s="2" t="s">
        <v>9</v>
      </c>
      <c r="I2" s="2" t="s">
        <v>10</v>
      </c>
      <c r="J2" s="2" t="s">
        <v>11</v>
      </c>
      <c r="K2" s="106" t="s">
        <v>12</v>
      </c>
      <c r="L2" s="106" t="s">
        <v>13</v>
      </c>
      <c r="M2" s="106" t="s">
        <v>14</v>
      </c>
      <c r="N2" s="107" t="s">
        <v>2828</v>
      </c>
      <c r="O2" s="107" t="s">
        <v>2829</v>
      </c>
      <c r="P2" s="107" t="s">
        <v>2830</v>
      </c>
      <c r="Q2" s="106" t="s">
        <v>15</v>
      </c>
      <c r="R2" s="205" t="s">
        <v>16</v>
      </c>
      <c r="S2" s="106" t="s">
        <v>17</v>
      </c>
      <c r="T2" s="106" t="s">
        <v>18</v>
      </c>
      <c r="U2" s="106" t="s">
        <v>19</v>
      </c>
      <c r="V2" s="2" t="s">
        <v>20</v>
      </c>
      <c r="W2" s="2" t="s">
        <v>21</v>
      </c>
      <c r="X2" s="2" t="s">
        <v>22</v>
      </c>
      <c r="Y2" s="2" t="s">
        <v>23</v>
      </c>
      <c r="Z2" s="2" t="s">
        <v>24</v>
      </c>
      <c r="AA2" s="150" t="s">
        <v>3578</v>
      </c>
      <c r="AB2" s="150" t="s">
        <v>3579</v>
      </c>
      <c r="AC2" s="151" t="s">
        <v>3023</v>
      </c>
      <c r="AD2" s="151" t="s">
        <v>3024</v>
      </c>
      <c r="AE2" s="151" t="s">
        <v>2798</v>
      </c>
      <c r="AF2" s="151" t="s">
        <v>2799</v>
      </c>
      <c r="AG2" s="151" t="s">
        <v>2800</v>
      </c>
      <c r="AH2" s="152" t="s">
        <v>2801</v>
      </c>
      <c r="AI2" s="151" t="s">
        <v>2802</v>
      </c>
      <c r="AJ2" s="151" t="s">
        <v>2803</v>
      </c>
    </row>
    <row r="3" spans="1:36" s="162" customFormat="1" ht="243" customHeight="1" x14ac:dyDescent="0.25">
      <c r="A3" s="153" t="s">
        <v>2916</v>
      </c>
      <c r="B3" s="153" t="s">
        <v>26</v>
      </c>
      <c r="C3" s="153" t="s">
        <v>27</v>
      </c>
      <c r="D3" s="153" t="s">
        <v>28</v>
      </c>
      <c r="E3" s="153">
        <v>2020</v>
      </c>
      <c r="F3" s="153">
        <v>107</v>
      </c>
      <c r="G3" s="153" t="s">
        <v>1975</v>
      </c>
      <c r="H3" s="153">
        <v>2</v>
      </c>
      <c r="I3" s="153" t="s">
        <v>30</v>
      </c>
      <c r="J3" s="153" t="s">
        <v>67</v>
      </c>
      <c r="K3" s="153" t="s">
        <v>32</v>
      </c>
      <c r="L3" s="153" t="s">
        <v>424</v>
      </c>
      <c r="M3" s="153" t="s">
        <v>2917</v>
      </c>
      <c r="N3" s="154" t="s">
        <v>2831</v>
      </c>
      <c r="O3" s="154" t="s">
        <v>2831</v>
      </c>
      <c r="P3" s="154"/>
      <c r="Q3" s="153" t="s">
        <v>2942</v>
      </c>
      <c r="R3" s="153" t="s">
        <v>2943</v>
      </c>
      <c r="S3" s="153" t="s">
        <v>2944</v>
      </c>
      <c r="T3" s="153" t="s">
        <v>2945</v>
      </c>
      <c r="U3" s="169">
        <v>1</v>
      </c>
      <c r="V3" s="153" t="s">
        <v>2946</v>
      </c>
      <c r="W3" s="153" t="s">
        <v>2941</v>
      </c>
      <c r="X3" s="155">
        <v>44561</v>
      </c>
      <c r="Y3" s="153" t="s">
        <v>42</v>
      </c>
      <c r="Z3" s="156" t="s">
        <v>3580</v>
      </c>
      <c r="AA3" s="157">
        <v>1</v>
      </c>
      <c r="AB3" s="157">
        <v>0.8</v>
      </c>
      <c r="AC3" s="158" t="s">
        <v>2971</v>
      </c>
      <c r="AD3" s="153" t="s">
        <v>2946</v>
      </c>
      <c r="AE3" s="159">
        <v>100</v>
      </c>
      <c r="AF3" s="159">
        <v>100</v>
      </c>
      <c r="AG3" s="160" t="s">
        <v>43</v>
      </c>
      <c r="AH3" s="161">
        <v>44568</v>
      </c>
      <c r="AI3" s="153" t="s">
        <v>3025</v>
      </c>
      <c r="AJ3" s="250" t="s">
        <v>3349</v>
      </c>
    </row>
    <row r="4" spans="1:36" s="162" customFormat="1" ht="409.5" customHeight="1" x14ac:dyDescent="0.25">
      <c r="A4" s="153" t="s">
        <v>2916</v>
      </c>
      <c r="B4" s="153" t="s">
        <v>26</v>
      </c>
      <c r="C4" s="153" t="s">
        <v>27</v>
      </c>
      <c r="D4" s="153" t="s">
        <v>28</v>
      </c>
      <c r="E4" s="153">
        <v>2020</v>
      </c>
      <c r="F4" s="153">
        <v>107</v>
      </c>
      <c r="G4" s="153" t="s">
        <v>2067</v>
      </c>
      <c r="H4" s="153">
        <v>1</v>
      </c>
      <c r="I4" s="153" t="s">
        <v>30</v>
      </c>
      <c r="J4" s="153" t="s">
        <v>67</v>
      </c>
      <c r="K4" s="153" t="s">
        <v>32</v>
      </c>
      <c r="L4" s="153" t="s">
        <v>424</v>
      </c>
      <c r="M4" s="153" t="s">
        <v>2918</v>
      </c>
      <c r="N4" s="154" t="s">
        <v>2831</v>
      </c>
      <c r="O4" s="154" t="s">
        <v>2831</v>
      </c>
      <c r="P4" s="154"/>
      <c r="Q4" s="153" t="s">
        <v>2949</v>
      </c>
      <c r="R4" s="153" t="s">
        <v>2950</v>
      </c>
      <c r="S4" s="153" t="s">
        <v>2951</v>
      </c>
      <c r="T4" s="153" t="s">
        <v>2952</v>
      </c>
      <c r="U4" s="169">
        <v>1</v>
      </c>
      <c r="V4" s="153" t="s">
        <v>1984</v>
      </c>
      <c r="W4" s="153" t="s">
        <v>2948</v>
      </c>
      <c r="X4" s="155" t="s">
        <v>2953</v>
      </c>
      <c r="Y4" s="153" t="s">
        <v>42</v>
      </c>
      <c r="Z4" s="156" t="s">
        <v>3580</v>
      </c>
      <c r="AA4" s="157">
        <v>1</v>
      </c>
      <c r="AB4" s="157">
        <v>1</v>
      </c>
      <c r="AC4" s="158" t="s">
        <v>2005</v>
      </c>
      <c r="AD4" s="153" t="s">
        <v>1984</v>
      </c>
      <c r="AE4" s="159">
        <v>100</v>
      </c>
      <c r="AF4" s="159">
        <v>100</v>
      </c>
      <c r="AG4" s="160" t="s">
        <v>43</v>
      </c>
      <c r="AH4" s="161">
        <v>44385</v>
      </c>
      <c r="AI4" s="153" t="s">
        <v>2812</v>
      </c>
      <c r="AJ4" s="250" t="s">
        <v>3205</v>
      </c>
    </row>
    <row r="5" spans="1:36" s="162" customFormat="1" ht="409.5" customHeight="1" x14ac:dyDescent="0.25">
      <c r="A5" s="153" t="s">
        <v>2916</v>
      </c>
      <c r="B5" s="153" t="s">
        <v>26</v>
      </c>
      <c r="C5" s="153" t="s">
        <v>27</v>
      </c>
      <c r="D5" s="153" t="s">
        <v>28</v>
      </c>
      <c r="E5" s="153">
        <v>2020</v>
      </c>
      <c r="F5" s="153">
        <v>107</v>
      </c>
      <c r="G5" s="153" t="s">
        <v>2919</v>
      </c>
      <c r="H5" s="153">
        <v>1</v>
      </c>
      <c r="I5" s="153" t="s">
        <v>30</v>
      </c>
      <c r="J5" s="153" t="s">
        <v>67</v>
      </c>
      <c r="K5" s="153" t="s">
        <v>32</v>
      </c>
      <c r="L5" s="153" t="s">
        <v>424</v>
      </c>
      <c r="M5" s="153" t="s">
        <v>2920</v>
      </c>
      <c r="N5" s="154" t="s">
        <v>2831</v>
      </c>
      <c r="O5" s="154" t="s">
        <v>2831</v>
      </c>
      <c r="P5" s="154"/>
      <c r="Q5" s="153" t="s">
        <v>2954</v>
      </c>
      <c r="R5" s="153" t="s">
        <v>2955</v>
      </c>
      <c r="S5" s="153" t="s">
        <v>2956</v>
      </c>
      <c r="T5" s="153" t="s">
        <v>2957</v>
      </c>
      <c r="U5" s="169">
        <v>1</v>
      </c>
      <c r="V5" s="153" t="s">
        <v>2805</v>
      </c>
      <c r="W5" s="153" t="s">
        <v>2948</v>
      </c>
      <c r="X5" s="155" t="s">
        <v>2953</v>
      </c>
      <c r="Y5" s="153" t="s">
        <v>42</v>
      </c>
      <c r="Z5" s="156" t="s">
        <v>3580</v>
      </c>
      <c r="AA5" s="157">
        <v>1</v>
      </c>
      <c r="AB5" s="157">
        <v>1</v>
      </c>
      <c r="AC5" s="158" t="s">
        <v>2005</v>
      </c>
      <c r="AD5" s="153" t="s">
        <v>2805</v>
      </c>
      <c r="AE5" s="159">
        <v>100</v>
      </c>
      <c r="AF5" s="159">
        <v>100</v>
      </c>
      <c r="AG5" s="160" t="s">
        <v>43</v>
      </c>
      <c r="AH5" s="161">
        <v>44379</v>
      </c>
      <c r="AI5" s="153" t="s">
        <v>2812</v>
      </c>
      <c r="AJ5" s="250" t="s">
        <v>3040</v>
      </c>
    </row>
    <row r="6" spans="1:36" s="162" customFormat="1" ht="409.5" customHeight="1" x14ac:dyDescent="0.25">
      <c r="A6" s="153" t="s">
        <v>2916</v>
      </c>
      <c r="B6" s="153" t="s">
        <v>26</v>
      </c>
      <c r="C6" s="153" t="s">
        <v>27</v>
      </c>
      <c r="D6" s="153" t="s">
        <v>28</v>
      </c>
      <c r="E6" s="153">
        <v>2020</v>
      </c>
      <c r="F6" s="153">
        <v>107</v>
      </c>
      <c r="G6" s="153" t="s">
        <v>2919</v>
      </c>
      <c r="H6" s="153">
        <v>2</v>
      </c>
      <c r="I6" s="153" t="s">
        <v>30</v>
      </c>
      <c r="J6" s="153" t="s">
        <v>67</v>
      </c>
      <c r="K6" s="153" t="s">
        <v>32</v>
      </c>
      <c r="L6" s="153" t="s">
        <v>424</v>
      </c>
      <c r="M6" s="153" t="s">
        <v>2920</v>
      </c>
      <c r="N6" s="154" t="s">
        <v>2831</v>
      </c>
      <c r="O6" s="154" t="s">
        <v>2831</v>
      </c>
      <c r="P6" s="154"/>
      <c r="Q6" s="153" t="s">
        <v>2958</v>
      </c>
      <c r="R6" s="153" t="s">
        <v>2959</v>
      </c>
      <c r="S6" s="153" t="s">
        <v>2956</v>
      </c>
      <c r="T6" s="153" t="s">
        <v>2957</v>
      </c>
      <c r="U6" s="169">
        <v>1</v>
      </c>
      <c r="V6" s="153" t="s">
        <v>2805</v>
      </c>
      <c r="W6" s="153" t="s">
        <v>2948</v>
      </c>
      <c r="X6" s="155" t="s">
        <v>2953</v>
      </c>
      <c r="Y6" s="153" t="s">
        <v>42</v>
      </c>
      <c r="Z6" s="156" t="s">
        <v>3580</v>
      </c>
      <c r="AA6" s="157">
        <v>1</v>
      </c>
      <c r="AB6" s="157">
        <v>1</v>
      </c>
      <c r="AC6" s="158" t="s">
        <v>2005</v>
      </c>
      <c r="AD6" s="153" t="s">
        <v>2805</v>
      </c>
      <c r="AE6" s="159">
        <v>100</v>
      </c>
      <c r="AF6" s="159">
        <v>100</v>
      </c>
      <c r="AG6" s="160" t="s">
        <v>43</v>
      </c>
      <c r="AH6" s="161">
        <v>44350</v>
      </c>
      <c r="AI6" s="153" t="s">
        <v>2812</v>
      </c>
      <c r="AJ6" s="250" t="s">
        <v>3041</v>
      </c>
    </row>
    <row r="7" spans="1:36" s="162" customFormat="1" ht="409.5" customHeight="1" x14ac:dyDescent="0.25">
      <c r="A7" s="153" t="s">
        <v>2916</v>
      </c>
      <c r="B7" s="153" t="s">
        <v>26</v>
      </c>
      <c r="C7" s="153" t="s">
        <v>27</v>
      </c>
      <c r="D7" s="153" t="s">
        <v>28</v>
      </c>
      <c r="E7" s="153">
        <v>2020</v>
      </c>
      <c r="F7" s="153">
        <v>107</v>
      </c>
      <c r="G7" s="153" t="s">
        <v>2921</v>
      </c>
      <c r="H7" s="153">
        <v>1</v>
      </c>
      <c r="I7" s="153" t="s">
        <v>30</v>
      </c>
      <c r="J7" s="153" t="s">
        <v>67</v>
      </c>
      <c r="K7" s="153" t="s">
        <v>32</v>
      </c>
      <c r="L7" s="153" t="s">
        <v>424</v>
      </c>
      <c r="M7" s="153" t="s">
        <v>2922</v>
      </c>
      <c r="N7" s="154" t="s">
        <v>2831</v>
      </c>
      <c r="O7" s="154" t="s">
        <v>2831</v>
      </c>
      <c r="P7" s="154" t="s">
        <v>2831</v>
      </c>
      <c r="Q7" s="153" t="s">
        <v>2960</v>
      </c>
      <c r="R7" s="153" t="s">
        <v>2961</v>
      </c>
      <c r="S7" s="153" t="s">
        <v>1422</v>
      </c>
      <c r="T7" s="153" t="s">
        <v>2947</v>
      </c>
      <c r="U7" s="169">
        <v>1</v>
      </c>
      <c r="V7" s="153" t="s">
        <v>2805</v>
      </c>
      <c r="W7" s="153" t="s">
        <v>2948</v>
      </c>
      <c r="X7" s="155" t="s">
        <v>2953</v>
      </c>
      <c r="Y7" s="153" t="s">
        <v>42</v>
      </c>
      <c r="Z7" s="156" t="s">
        <v>3580</v>
      </c>
      <c r="AA7" s="157">
        <v>1</v>
      </c>
      <c r="AB7" s="157">
        <v>1</v>
      </c>
      <c r="AC7" s="158" t="s">
        <v>2005</v>
      </c>
      <c r="AD7" s="153" t="s">
        <v>2805</v>
      </c>
      <c r="AE7" s="159">
        <v>100</v>
      </c>
      <c r="AF7" s="159">
        <v>100</v>
      </c>
      <c r="AG7" s="160" t="s">
        <v>43</v>
      </c>
      <c r="AH7" s="161">
        <v>44379</v>
      </c>
      <c r="AI7" s="153" t="s">
        <v>2812</v>
      </c>
      <c r="AJ7" s="250" t="s">
        <v>3204</v>
      </c>
    </row>
    <row r="8" spans="1:36" s="162" customFormat="1" ht="409.5" customHeight="1" x14ac:dyDescent="0.25">
      <c r="A8" s="153" t="s">
        <v>2916</v>
      </c>
      <c r="B8" s="153" t="s">
        <v>26</v>
      </c>
      <c r="C8" s="153" t="s">
        <v>27</v>
      </c>
      <c r="D8" s="153" t="s">
        <v>28</v>
      </c>
      <c r="E8" s="153">
        <v>2020</v>
      </c>
      <c r="F8" s="153">
        <v>107</v>
      </c>
      <c r="G8" s="153" t="s">
        <v>2923</v>
      </c>
      <c r="H8" s="153">
        <v>1</v>
      </c>
      <c r="I8" s="153" t="s">
        <v>30</v>
      </c>
      <c r="J8" s="153" t="s">
        <v>67</v>
      </c>
      <c r="K8" s="153" t="s">
        <v>32</v>
      </c>
      <c r="L8" s="153" t="s">
        <v>424</v>
      </c>
      <c r="M8" s="153" t="s">
        <v>2924</v>
      </c>
      <c r="N8" s="154" t="s">
        <v>2831</v>
      </c>
      <c r="O8" s="154" t="s">
        <v>2831</v>
      </c>
      <c r="P8" s="154"/>
      <c r="Q8" s="153" t="s">
        <v>2954</v>
      </c>
      <c r="R8" s="153" t="s">
        <v>2959</v>
      </c>
      <c r="S8" s="153" t="s">
        <v>2956</v>
      </c>
      <c r="T8" s="153" t="s">
        <v>2957</v>
      </c>
      <c r="U8" s="169">
        <v>1</v>
      </c>
      <c r="V8" s="153" t="s">
        <v>2805</v>
      </c>
      <c r="W8" s="153" t="s">
        <v>2948</v>
      </c>
      <c r="X8" s="155" t="s">
        <v>2953</v>
      </c>
      <c r="Y8" s="153" t="s">
        <v>42</v>
      </c>
      <c r="Z8" s="156" t="s">
        <v>3580</v>
      </c>
      <c r="AA8" s="157">
        <v>1</v>
      </c>
      <c r="AB8" s="157">
        <v>1</v>
      </c>
      <c r="AC8" s="158" t="s">
        <v>2005</v>
      </c>
      <c r="AD8" s="153" t="s">
        <v>2805</v>
      </c>
      <c r="AE8" s="159">
        <v>100</v>
      </c>
      <c r="AF8" s="159">
        <v>100</v>
      </c>
      <c r="AG8" s="160" t="s">
        <v>43</v>
      </c>
      <c r="AH8" s="161">
        <v>44350</v>
      </c>
      <c r="AI8" s="153" t="s">
        <v>2812</v>
      </c>
      <c r="AJ8" s="250" t="s">
        <v>3042</v>
      </c>
    </row>
    <row r="9" spans="1:36" s="162" customFormat="1" ht="409.5" customHeight="1" x14ac:dyDescent="0.25">
      <c r="A9" s="153" t="s">
        <v>2916</v>
      </c>
      <c r="B9" s="153" t="s">
        <v>26</v>
      </c>
      <c r="C9" s="153" t="s">
        <v>27</v>
      </c>
      <c r="D9" s="153" t="s">
        <v>28</v>
      </c>
      <c r="E9" s="153">
        <v>2020</v>
      </c>
      <c r="F9" s="153">
        <v>107</v>
      </c>
      <c r="G9" s="153" t="s">
        <v>2923</v>
      </c>
      <c r="H9" s="153">
        <v>2</v>
      </c>
      <c r="I9" s="153" t="s">
        <v>30</v>
      </c>
      <c r="J9" s="153" t="s">
        <v>67</v>
      </c>
      <c r="K9" s="153" t="s">
        <v>32</v>
      </c>
      <c r="L9" s="153" t="s">
        <v>424</v>
      </c>
      <c r="M9" s="153" t="s">
        <v>2924</v>
      </c>
      <c r="N9" s="154" t="s">
        <v>2831</v>
      </c>
      <c r="O9" s="154" t="s">
        <v>2831</v>
      </c>
      <c r="P9" s="154"/>
      <c r="Q9" s="153" t="s">
        <v>2962</v>
      </c>
      <c r="R9" s="153" t="s">
        <v>2959</v>
      </c>
      <c r="S9" s="153" t="s">
        <v>2956</v>
      </c>
      <c r="T9" s="153" t="s">
        <v>2957</v>
      </c>
      <c r="U9" s="169">
        <v>1</v>
      </c>
      <c r="V9" s="153" t="s">
        <v>2805</v>
      </c>
      <c r="W9" s="153" t="s">
        <v>2948</v>
      </c>
      <c r="X9" s="155" t="s">
        <v>2953</v>
      </c>
      <c r="Y9" s="153" t="s">
        <v>42</v>
      </c>
      <c r="Z9" s="156" t="s">
        <v>3580</v>
      </c>
      <c r="AA9" s="157">
        <v>1</v>
      </c>
      <c r="AB9" s="157">
        <v>1</v>
      </c>
      <c r="AC9" s="158" t="s">
        <v>2005</v>
      </c>
      <c r="AD9" s="153" t="s">
        <v>2805</v>
      </c>
      <c r="AE9" s="159">
        <v>100</v>
      </c>
      <c r="AF9" s="159">
        <v>100</v>
      </c>
      <c r="AG9" s="160" t="s">
        <v>43</v>
      </c>
      <c r="AH9" s="161">
        <v>44350</v>
      </c>
      <c r="AI9" s="153" t="s">
        <v>2812</v>
      </c>
      <c r="AJ9" s="250" t="s">
        <v>3043</v>
      </c>
    </row>
    <row r="10" spans="1:36" s="162" customFormat="1" ht="207" customHeight="1" x14ac:dyDescent="0.25">
      <c r="A10" s="153" t="s">
        <v>2916</v>
      </c>
      <c r="B10" s="153" t="s">
        <v>26</v>
      </c>
      <c r="C10" s="153" t="s">
        <v>27</v>
      </c>
      <c r="D10" s="153" t="s">
        <v>28</v>
      </c>
      <c r="E10" s="153">
        <v>2020</v>
      </c>
      <c r="F10" s="153">
        <v>107</v>
      </c>
      <c r="G10" s="153" t="s">
        <v>2925</v>
      </c>
      <c r="H10" s="153">
        <v>1</v>
      </c>
      <c r="I10" s="153" t="s">
        <v>30</v>
      </c>
      <c r="J10" s="153" t="s">
        <v>67</v>
      </c>
      <c r="K10" s="153" t="s">
        <v>32</v>
      </c>
      <c r="L10" s="153" t="s">
        <v>424</v>
      </c>
      <c r="M10" s="153" t="s">
        <v>2926</v>
      </c>
      <c r="N10" s="154" t="s">
        <v>2831</v>
      </c>
      <c r="O10" s="154" t="s">
        <v>2831</v>
      </c>
      <c r="P10" s="154" t="s">
        <v>2831</v>
      </c>
      <c r="Q10" s="153" t="s">
        <v>2963</v>
      </c>
      <c r="R10" s="153" t="s">
        <v>2964</v>
      </c>
      <c r="S10" s="153" t="s">
        <v>2965</v>
      </c>
      <c r="T10" s="153" t="s">
        <v>460</v>
      </c>
      <c r="U10" s="169">
        <v>1</v>
      </c>
      <c r="V10" s="153" t="s">
        <v>1984</v>
      </c>
      <c r="W10" s="153" t="s">
        <v>2948</v>
      </c>
      <c r="X10" s="155" t="s">
        <v>2953</v>
      </c>
      <c r="Y10" s="153" t="s">
        <v>42</v>
      </c>
      <c r="Z10" s="156" t="s">
        <v>3580</v>
      </c>
      <c r="AA10" s="157">
        <v>1</v>
      </c>
      <c r="AB10" s="157">
        <v>0.8</v>
      </c>
      <c r="AC10" s="158" t="s">
        <v>2005</v>
      </c>
      <c r="AD10" s="153" t="s">
        <v>1984</v>
      </c>
      <c r="AE10" s="159">
        <v>100</v>
      </c>
      <c r="AF10" s="159">
        <v>100</v>
      </c>
      <c r="AG10" s="160" t="s">
        <v>43</v>
      </c>
      <c r="AH10" s="161">
        <v>44174</v>
      </c>
      <c r="AI10" s="153" t="s">
        <v>2812</v>
      </c>
      <c r="AJ10" s="250" t="s">
        <v>2984</v>
      </c>
    </row>
    <row r="11" spans="1:36" s="162" customFormat="1" ht="409.5" customHeight="1" x14ac:dyDescent="0.25">
      <c r="A11" s="153" t="s">
        <v>2916</v>
      </c>
      <c r="B11" s="153" t="s">
        <v>26</v>
      </c>
      <c r="C11" s="153" t="s">
        <v>27</v>
      </c>
      <c r="D11" s="153" t="s">
        <v>28</v>
      </c>
      <c r="E11" s="153">
        <v>2020</v>
      </c>
      <c r="F11" s="153">
        <v>107</v>
      </c>
      <c r="G11" s="153" t="s">
        <v>2925</v>
      </c>
      <c r="H11" s="153">
        <v>2</v>
      </c>
      <c r="I11" s="153" t="s">
        <v>30</v>
      </c>
      <c r="J11" s="153" t="s">
        <v>67</v>
      </c>
      <c r="K11" s="153" t="s">
        <v>32</v>
      </c>
      <c r="L11" s="153" t="s">
        <v>424</v>
      </c>
      <c r="M11" s="153" t="s">
        <v>2926</v>
      </c>
      <c r="N11" s="154" t="s">
        <v>2831</v>
      </c>
      <c r="O11" s="154" t="s">
        <v>2831</v>
      </c>
      <c r="P11" s="154" t="s">
        <v>2831</v>
      </c>
      <c r="Q11" s="153" t="s">
        <v>2966</v>
      </c>
      <c r="R11" s="153" t="s">
        <v>2967</v>
      </c>
      <c r="S11" s="153" t="s">
        <v>2968</v>
      </c>
      <c r="T11" s="153" t="s">
        <v>2969</v>
      </c>
      <c r="U11" s="169">
        <v>1</v>
      </c>
      <c r="V11" s="153" t="s">
        <v>1984</v>
      </c>
      <c r="W11" s="153" t="s">
        <v>2948</v>
      </c>
      <c r="X11" s="155" t="s">
        <v>2953</v>
      </c>
      <c r="Y11" s="153" t="s">
        <v>42</v>
      </c>
      <c r="Z11" s="156" t="s">
        <v>3580</v>
      </c>
      <c r="AA11" s="157">
        <v>1</v>
      </c>
      <c r="AB11" s="157">
        <v>0.8</v>
      </c>
      <c r="AC11" s="158" t="s">
        <v>2005</v>
      </c>
      <c r="AD11" s="153" t="s">
        <v>1984</v>
      </c>
      <c r="AE11" s="159">
        <v>100</v>
      </c>
      <c r="AF11" s="159">
        <v>100</v>
      </c>
      <c r="AG11" s="160" t="s">
        <v>43</v>
      </c>
      <c r="AH11" s="161">
        <v>44379</v>
      </c>
      <c r="AI11" s="153" t="s">
        <v>2812</v>
      </c>
      <c r="AJ11" s="250" t="s">
        <v>3039</v>
      </c>
    </row>
    <row r="12" spans="1:36" s="162" customFormat="1" ht="81" customHeight="1" x14ac:dyDescent="0.25">
      <c r="A12" s="153" t="s">
        <v>2972</v>
      </c>
      <c r="B12" s="153" t="s">
        <v>26</v>
      </c>
      <c r="C12" s="153" t="s">
        <v>27</v>
      </c>
      <c r="D12" s="153" t="s">
        <v>28</v>
      </c>
      <c r="E12" s="153">
        <v>2020</v>
      </c>
      <c r="F12" s="153">
        <v>112</v>
      </c>
      <c r="G12" s="153" t="s">
        <v>2973</v>
      </c>
      <c r="H12" s="153">
        <v>1</v>
      </c>
      <c r="I12" s="153" t="s">
        <v>30</v>
      </c>
      <c r="J12" s="153" t="s">
        <v>1723</v>
      </c>
      <c r="K12" s="153" t="s">
        <v>32</v>
      </c>
      <c r="L12" s="153" t="s">
        <v>424</v>
      </c>
      <c r="M12" s="153" t="s">
        <v>2974</v>
      </c>
      <c r="N12" s="154" t="s">
        <v>2831</v>
      </c>
      <c r="O12" s="154" t="s">
        <v>2831</v>
      </c>
      <c r="P12" s="154"/>
      <c r="Q12" s="153" t="s">
        <v>2975</v>
      </c>
      <c r="R12" s="153" t="s">
        <v>2976</v>
      </c>
      <c r="S12" s="153" t="s">
        <v>2977</v>
      </c>
      <c r="T12" s="153" t="s">
        <v>2978</v>
      </c>
      <c r="U12" s="169">
        <v>1</v>
      </c>
      <c r="V12" s="153" t="s">
        <v>2804</v>
      </c>
      <c r="W12" s="153" t="s">
        <v>2979</v>
      </c>
      <c r="X12" s="155" t="s">
        <v>2980</v>
      </c>
      <c r="Y12" s="153" t="s">
        <v>42</v>
      </c>
      <c r="Z12" s="156" t="s">
        <v>3580</v>
      </c>
      <c r="AA12" s="157">
        <v>1</v>
      </c>
      <c r="AB12" s="157">
        <v>0.8</v>
      </c>
      <c r="AC12" s="158" t="s">
        <v>2804</v>
      </c>
      <c r="AD12" s="153" t="s">
        <v>2804</v>
      </c>
      <c r="AE12" s="159">
        <v>100</v>
      </c>
      <c r="AF12" s="159">
        <v>100</v>
      </c>
      <c r="AG12" s="160" t="s">
        <v>43</v>
      </c>
      <c r="AH12" s="161">
        <v>44475</v>
      </c>
      <c r="AI12" s="153" t="s">
        <v>2818</v>
      </c>
      <c r="AJ12" s="250" t="s">
        <v>3219</v>
      </c>
    </row>
    <row r="13" spans="1:36" s="162" customFormat="1" ht="72" customHeight="1" x14ac:dyDescent="0.25">
      <c r="A13" s="153" t="s">
        <v>2985</v>
      </c>
      <c r="B13" s="153" t="s">
        <v>26</v>
      </c>
      <c r="C13" s="153" t="s">
        <v>27</v>
      </c>
      <c r="D13" s="153" t="s">
        <v>28</v>
      </c>
      <c r="E13" s="153">
        <v>2020</v>
      </c>
      <c r="F13" s="153">
        <v>117</v>
      </c>
      <c r="G13" s="153" t="s">
        <v>1722</v>
      </c>
      <c r="H13" s="153">
        <v>1</v>
      </c>
      <c r="I13" s="153" t="s">
        <v>30</v>
      </c>
      <c r="J13" s="153" t="s">
        <v>1723</v>
      </c>
      <c r="K13" s="153" t="s">
        <v>32</v>
      </c>
      <c r="L13" s="153" t="s">
        <v>424</v>
      </c>
      <c r="M13" s="153" t="s">
        <v>2986</v>
      </c>
      <c r="N13" s="154" t="s">
        <v>2831</v>
      </c>
      <c r="O13" s="154" t="s">
        <v>2831</v>
      </c>
      <c r="P13" s="154"/>
      <c r="Q13" s="153" t="s">
        <v>2987</v>
      </c>
      <c r="R13" s="153" t="s">
        <v>2988</v>
      </c>
      <c r="S13" s="153" t="s">
        <v>2989</v>
      </c>
      <c r="T13" s="153" t="s">
        <v>2990</v>
      </c>
      <c r="U13" s="169">
        <v>2</v>
      </c>
      <c r="V13" s="153" t="s">
        <v>2740</v>
      </c>
      <c r="W13" s="153" t="s">
        <v>2991</v>
      </c>
      <c r="X13" s="155" t="s">
        <v>2992</v>
      </c>
      <c r="Y13" s="153" t="s">
        <v>42</v>
      </c>
      <c r="Z13" s="156" t="s">
        <v>3580</v>
      </c>
      <c r="AA13" s="157">
        <v>1</v>
      </c>
      <c r="AB13" s="157">
        <v>0.8</v>
      </c>
      <c r="AC13" s="158" t="s">
        <v>2804</v>
      </c>
      <c r="AD13" s="153" t="s">
        <v>2740</v>
      </c>
      <c r="AE13" s="159">
        <v>100</v>
      </c>
      <c r="AF13" s="159">
        <v>100</v>
      </c>
      <c r="AG13" s="160" t="s">
        <v>43</v>
      </c>
      <c r="AH13" s="161">
        <v>44508</v>
      </c>
      <c r="AI13" s="153" t="s">
        <v>2818</v>
      </c>
      <c r="AJ13" s="250" t="s">
        <v>3282</v>
      </c>
    </row>
    <row r="14" spans="1:36" s="162" customFormat="1" ht="72" customHeight="1" x14ac:dyDescent="0.25">
      <c r="A14" s="153" t="s">
        <v>2985</v>
      </c>
      <c r="B14" s="153" t="s">
        <v>26</v>
      </c>
      <c r="C14" s="153" t="s">
        <v>27</v>
      </c>
      <c r="D14" s="153" t="s">
        <v>28</v>
      </c>
      <c r="E14" s="153">
        <v>2020</v>
      </c>
      <c r="F14" s="153">
        <v>117</v>
      </c>
      <c r="G14" s="153" t="s">
        <v>1722</v>
      </c>
      <c r="H14" s="153">
        <v>2</v>
      </c>
      <c r="I14" s="153" t="s">
        <v>30</v>
      </c>
      <c r="J14" s="153" t="s">
        <v>1723</v>
      </c>
      <c r="K14" s="153" t="s">
        <v>32</v>
      </c>
      <c r="L14" s="153" t="s">
        <v>424</v>
      </c>
      <c r="M14" s="153" t="s">
        <v>2986</v>
      </c>
      <c r="N14" s="154" t="s">
        <v>2831</v>
      </c>
      <c r="O14" s="154" t="s">
        <v>2831</v>
      </c>
      <c r="P14" s="154"/>
      <c r="Q14" s="153" t="s">
        <v>2987</v>
      </c>
      <c r="R14" s="153" t="s">
        <v>2993</v>
      </c>
      <c r="S14" s="153" t="s">
        <v>2994</v>
      </c>
      <c r="T14" s="153" t="s">
        <v>2995</v>
      </c>
      <c r="U14" s="169">
        <v>1</v>
      </c>
      <c r="V14" s="153" t="s">
        <v>2740</v>
      </c>
      <c r="W14" s="153" t="s">
        <v>2991</v>
      </c>
      <c r="X14" s="155" t="s">
        <v>2992</v>
      </c>
      <c r="Y14" s="153" t="s">
        <v>42</v>
      </c>
      <c r="Z14" s="156" t="s">
        <v>3580</v>
      </c>
      <c r="AA14" s="157">
        <v>1</v>
      </c>
      <c r="AB14" s="157">
        <v>0.8</v>
      </c>
      <c r="AC14" s="158" t="s">
        <v>2804</v>
      </c>
      <c r="AD14" s="153" t="s">
        <v>2740</v>
      </c>
      <c r="AE14" s="159">
        <v>100</v>
      </c>
      <c r="AF14" s="159">
        <v>100</v>
      </c>
      <c r="AG14" s="160" t="s">
        <v>43</v>
      </c>
      <c r="AH14" s="161">
        <v>44508</v>
      </c>
      <c r="AI14" s="153" t="s">
        <v>2818</v>
      </c>
      <c r="AJ14" s="250" t="s">
        <v>3283</v>
      </c>
    </row>
    <row r="15" spans="1:36" s="162" customFormat="1" ht="90" customHeight="1" x14ac:dyDescent="0.25">
      <c r="A15" s="153" t="s">
        <v>2985</v>
      </c>
      <c r="B15" s="153" t="s">
        <v>26</v>
      </c>
      <c r="C15" s="153" t="s">
        <v>27</v>
      </c>
      <c r="D15" s="153" t="s">
        <v>28</v>
      </c>
      <c r="E15" s="153">
        <v>2020</v>
      </c>
      <c r="F15" s="153">
        <v>117</v>
      </c>
      <c r="G15" s="153" t="s">
        <v>1802</v>
      </c>
      <c r="H15" s="153">
        <v>1</v>
      </c>
      <c r="I15" s="153" t="s">
        <v>30</v>
      </c>
      <c r="J15" s="153" t="s">
        <v>1723</v>
      </c>
      <c r="K15" s="153" t="s">
        <v>32</v>
      </c>
      <c r="L15" s="153" t="s">
        <v>424</v>
      </c>
      <c r="M15" s="153" t="s">
        <v>2996</v>
      </c>
      <c r="N15" s="154" t="s">
        <v>2831</v>
      </c>
      <c r="O15" s="154" t="s">
        <v>2831</v>
      </c>
      <c r="P15" s="154"/>
      <c r="Q15" s="153" t="s">
        <v>2997</v>
      </c>
      <c r="R15" s="153" t="s">
        <v>2998</v>
      </c>
      <c r="S15" s="153" t="s">
        <v>2999</v>
      </c>
      <c r="T15" s="153" t="s">
        <v>3000</v>
      </c>
      <c r="U15" s="169">
        <v>1</v>
      </c>
      <c r="V15" s="153" t="s">
        <v>2740</v>
      </c>
      <c r="W15" s="153" t="s">
        <v>2991</v>
      </c>
      <c r="X15" s="155" t="s">
        <v>2992</v>
      </c>
      <c r="Y15" s="153" t="s">
        <v>42</v>
      </c>
      <c r="Z15" s="156" t="s">
        <v>3580</v>
      </c>
      <c r="AA15" s="157">
        <v>1</v>
      </c>
      <c r="AB15" s="157">
        <v>0.8</v>
      </c>
      <c r="AC15" s="158" t="s">
        <v>2804</v>
      </c>
      <c r="AD15" s="153" t="s">
        <v>2740</v>
      </c>
      <c r="AE15" s="159">
        <v>100</v>
      </c>
      <c r="AF15" s="159">
        <v>100</v>
      </c>
      <c r="AG15" s="160" t="s">
        <v>43</v>
      </c>
      <c r="AH15" s="161">
        <v>44508</v>
      </c>
      <c r="AI15" s="153" t="s">
        <v>2818</v>
      </c>
      <c r="AJ15" s="250" t="s">
        <v>3284</v>
      </c>
    </row>
    <row r="16" spans="1:36" s="162" customFormat="1" ht="45" customHeight="1" x14ac:dyDescent="0.25">
      <c r="A16" s="153" t="s">
        <v>2985</v>
      </c>
      <c r="B16" s="153" t="s">
        <v>26</v>
      </c>
      <c r="C16" s="153" t="s">
        <v>27</v>
      </c>
      <c r="D16" s="153" t="s">
        <v>28</v>
      </c>
      <c r="E16" s="153">
        <v>2020</v>
      </c>
      <c r="F16" s="153">
        <v>117</v>
      </c>
      <c r="G16" s="153" t="s">
        <v>1968</v>
      </c>
      <c r="H16" s="153">
        <v>1</v>
      </c>
      <c r="I16" s="153" t="s">
        <v>30</v>
      </c>
      <c r="J16" s="153" t="s">
        <v>1723</v>
      </c>
      <c r="K16" s="153" t="s">
        <v>32</v>
      </c>
      <c r="L16" s="153" t="s">
        <v>424</v>
      </c>
      <c r="M16" s="153" t="s">
        <v>3001</v>
      </c>
      <c r="N16" s="154" t="s">
        <v>2831</v>
      </c>
      <c r="O16" s="154"/>
      <c r="P16" s="154"/>
      <c r="Q16" s="153" t="s">
        <v>3002</v>
      </c>
      <c r="R16" s="153" t="s">
        <v>3003</v>
      </c>
      <c r="S16" s="153" t="s">
        <v>3004</v>
      </c>
      <c r="T16" s="153" t="s">
        <v>3005</v>
      </c>
      <c r="U16" s="169">
        <v>1</v>
      </c>
      <c r="V16" s="153" t="s">
        <v>3006</v>
      </c>
      <c r="W16" s="153" t="s">
        <v>2991</v>
      </c>
      <c r="X16" s="155" t="s">
        <v>2992</v>
      </c>
      <c r="Y16" s="153" t="s">
        <v>42</v>
      </c>
      <c r="Z16" s="156" t="s">
        <v>3580</v>
      </c>
      <c r="AA16" s="157">
        <v>1</v>
      </c>
      <c r="AB16" s="157">
        <v>0.8</v>
      </c>
      <c r="AC16" s="158" t="s">
        <v>3021</v>
      </c>
      <c r="AD16" s="153" t="s">
        <v>3022</v>
      </c>
      <c r="AE16" s="159">
        <v>100</v>
      </c>
      <c r="AF16" s="159">
        <v>100</v>
      </c>
      <c r="AG16" s="160" t="s">
        <v>43</v>
      </c>
      <c r="AH16" s="161">
        <v>44384</v>
      </c>
      <c r="AI16" s="153" t="s">
        <v>2818</v>
      </c>
      <c r="AJ16" s="250" t="s">
        <v>3206</v>
      </c>
    </row>
    <row r="17" spans="1:36" s="162" customFormat="1" ht="63" customHeight="1" x14ac:dyDescent="0.25">
      <c r="A17" s="153" t="s">
        <v>2985</v>
      </c>
      <c r="B17" s="153" t="s">
        <v>26</v>
      </c>
      <c r="C17" s="153" t="s">
        <v>27</v>
      </c>
      <c r="D17" s="153" t="s">
        <v>28</v>
      </c>
      <c r="E17" s="153">
        <v>2020</v>
      </c>
      <c r="F17" s="153">
        <v>117</v>
      </c>
      <c r="G17" s="153" t="s">
        <v>2246</v>
      </c>
      <c r="H17" s="153">
        <v>1</v>
      </c>
      <c r="I17" s="153" t="s">
        <v>30</v>
      </c>
      <c r="J17" s="153" t="s">
        <v>1723</v>
      </c>
      <c r="K17" s="153" t="s">
        <v>32</v>
      </c>
      <c r="L17" s="153" t="s">
        <v>424</v>
      </c>
      <c r="M17" s="153" t="s">
        <v>3007</v>
      </c>
      <c r="N17" s="154" t="s">
        <v>2831</v>
      </c>
      <c r="O17" s="154" t="s">
        <v>2831</v>
      </c>
      <c r="P17" s="154"/>
      <c r="Q17" s="153" t="s">
        <v>3008</v>
      </c>
      <c r="R17" s="153" t="s">
        <v>3009</v>
      </c>
      <c r="S17" s="153" t="s">
        <v>3010</v>
      </c>
      <c r="T17" s="153" t="s">
        <v>3011</v>
      </c>
      <c r="U17" s="169">
        <v>1</v>
      </c>
      <c r="V17" s="153" t="s">
        <v>3012</v>
      </c>
      <c r="W17" s="153" t="s">
        <v>2991</v>
      </c>
      <c r="X17" s="155" t="s">
        <v>3013</v>
      </c>
      <c r="Y17" s="153" t="s">
        <v>42</v>
      </c>
      <c r="Z17" s="156" t="s">
        <v>3580</v>
      </c>
      <c r="AA17" s="157">
        <v>1</v>
      </c>
      <c r="AB17" s="157">
        <v>0.8</v>
      </c>
      <c r="AC17" s="158" t="s">
        <v>2804</v>
      </c>
      <c r="AD17" s="153" t="s">
        <v>3012</v>
      </c>
      <c r="AE17" s="159">
        <v>100</v>
      </c>
      <c r="AF17" s="159">
        <v>100</v>
      </c>
      <c r="AG17" s="160" t="s">
        <v>43</v>
      </c>
      <c r="AH17" s="161">
        <v>44384</v>
      </c>
      <c r="AI17" s="153" t="s">
        <v>2818</v>
      </c>
      <c r="AJ17" s="250" t="s">
        <v>3207</v>
      </c>
    </row>
    <row r="18" spans="1:36" s="162" customFormat="1" ht="63" customHeight="1" x14ac:dyDescent="0.25">
      <c r="A18" s="153" t="s">
        <v>2985</v>
      </c>
      <c r="B18" s="153" t="s">
        <v>26</v>
      </c>
      <c r="C18" s="153" t="s">
        <v>27</v>
      </c>
      <c r="D18" s="153" t="s">
        <v>28</v>
      </c>
      <c r="E18" s="153">
        <v>2020</v>
      </c>
      <c r="F18" s="153">
        <v>117</v>
      </c>
      <c r="G18" s="153" t="s">
        <v>2246</v>
      </c>
      <c r="H18" s="153">
        <v>2</v>
      </c>
      <c r="I18" s="153" t="s">
        <v>30</v>
      </c>
      <c r="J18" s="153" t="s">
        <v>1723</v>
      </c>
      <c r="K18" s="153" t="s">
        <v>32</v>
      </c>
      <c r="L18" s="153" t="s">
        <v>424</v>
      </c>
      <c r="M18" s="153" t="s">
        <v>3007</v>
      </c>
      <c r="N18" s="154" t="s">
        <v>2831</v>
      </c>
      <c r="O18" s="154" t="s">
        <v>2831</v>
      </c>
      <c r="P18" s="154"/>
      <c r="Q18" s="153" t="s">
        <v>3014</v>
      </c>
      <c r="R18" s="153" t="s">
        <v>3015</v>
      </c>
      <c r="S18" s="153" t="s">
        <v>3016</v>
      </c>
      <c r="T18" s="153" t="s">
        <v>3017</v>
      </c>
      <c r="U18" s="169">
        <v>2</v>
      </c>
      <c r="V18" s="153" t="s">
        <v>3012</v>
      </c>
      <c r="W18" s="153" t="s">
        <v>2991</v>
      </c>
      <c r="X18" s="155" t="s">
        <v>3013</v>
      </c>
      <c r="Y18" s="153" t="s">
        <v>42</v>
      </c>
      <c r="Z18" s="156" t="s">
        <v>3580</v>
      </c>
      <c r="AA18" s="157">
        <v>1</v>
      </c>
      <c r="AB18" s="157">
        <v>0.8</v>
      </c>
      <c r="AC18" s="158" t="s">
        <v>2804</v>
      </c>
      <c r="AD18" s="153" t="s">
        <v>3012</v>
      </c>
      <c r="AE18" s="159">
        <v>100</v>
      </c>
      <c r="AF18" s="159">
        <v>100</v>
      </c>
      <c r="AG18" s="160" t="s">
        <v>43</v>
      </c>
      <c r="AH18" s="161">
        <v>44384</v>
      </c>
      <c r="AI18" s="153" t="s">
        <v>2818</v>
      </c>
      <c r="AJ18" s="250" t="s">
        <v>3208</v>
      </c>
    </row>
    <row r="19" spans="1:36" s="162" customFormat="1" ht="99" customHeight="1" x14ac:dyDescent="0.25">
      <c r="A19" s="153" t="s">
        <v>2985</v>
      </c>
      <c r="B19" s="153" t="s">
        <v>26</v>
      </c>
      <c r="C19" s="153" t="s">
        <v>27</v>
      </c>
      <c r="D19" s="153" t="s">
        <v>28</v>
      </c>
      <c r="E19" s="153">
        <v>2020</v>
      </c>
      <c r="F19" s="153">
        <v>117</v>
      </c>
      <c r="G19" s="153" t="s">
        <v>2246</v>
      </c>
      <c r="H19" s="153">
        <v>3</v>
      </c>
      <c r="I19" s="153" t="s">
        <v>30</v>
      </c>
      <c r="J19" s="153" t="s">
        <v>1723</v>
      </c>
      <c r="K19" s="153" t="s">
        <v>32</v>
      </c>
      <c r="L19" s="153" t="s">
        <v>424</v>
      </c>
      <c r="M19" s="153" t="s">
        <v>3007</v>
      </c>
      <c r="N19" s="154" t="s">
        <v>2831</v>
      </c>
      <c r="O19" s="154" t="s">
        <v>2831</v>
      </c>
      <c r="P19" s="154"/>
      <c r="Q19" s="153" t="s">
        <v>3014</v>
      </c>
      <c r="R19" s="153" t="s">
        <v>3018</v>
      </c>
      <c r="S19" s="153" t="s">
        <v>3019</v>
      </c>
      <c r="T19" s="153" t="s">
        <v>3020</v>
      </c>
      <c r="U19" s="169">
        <v>6</v>
      </c>
      <c r="V19" s="153" t="s">
        <v>3012</v>
      </c>
      <c r="W19" s="153" t="s">
        <v>2991</v>
      </c>
      <c r="X19" s="155" t="s">
        <v>2992</v>
      </c>
      <c r="Y19" s="153" t="s">
        <v>42</v>
      </c>
      <c r="Z19" s="156" t="s">
        <v>3580</v>
      </c>
      <c r="AA19" s="157">
        <v>1</v>
      </c>
      <c r="AB19" s="157">
        <v>0.8</v>
      </c>
      <c r="AC19" s="158" t="s">
        <v>2804</v>
      </c>
      <c r="AD19" s="153" t="s">
        <v>3012</v>
      </c>
      <c r="AE19" s="159">
        <v>100</v>
      </c>
      <c r="AF19" s="159">
        <v>100</v>
      </c>
      <c r="AG19" s="160" t="s">
        <v>43</v>
      </c>
      <c r="AH19" s="161">
        <v>44568</v>
      </c>
      <c r="AI19" s="153" t="s">
        <v>2818</v>
      </c>
      <c r="AJ19" s="250" t="s">
        <v>3361</v>
      </c>
    </row>
    <row r="20" spans="1:36" s="162" customFormat="1" ht="409.5" customHeight="1" x14ac:dyDescent="0.25">
      <c r="A20" s="153" t="s">
        <v>3044</v>
      </c>
      <c r="B20" s="153" t="s">
        <v>26</v>
      </c>
      <c r="C20" s="153" t="s">
        <v>27</v>
      </c>
      <c r="D20" s="153" t="s">
        <v>28</v>
      </c>
      <c r="E20" s="153">
        <v>2021</v>
      </c>
      <c r="F20" s="153">
        <v>97</v>
      </c>
      <c r="G20" s="153" t="s">
        <v>1975</v>
      </c>
      <c r="H20" s="153">
        <v>1</v>
      </c>
      <c r="I20" s="153" t="s">
        <v>30</v>
      </c>
      <c r="J20" s="153" t="s">
        <v>67</v>
      </c>
      <c r="K20" s="153" t="s">
        <v>32</v>
      </c>
      <c r="L20" s="153" t="s">
        <v>424</v>
      </c>
      <c r="M20" s="153" t="s">
        <v>3045</v>
      </c>
      <c r="N20" s="154" t="s">
        <v>2831</v>
      </c>
      <c r="O20" s="154" t="s">
        <v>2831</v>
      </c>
      <c r="P20" s="154"/>
      <c r="Q20" s="153" t="s">
        <v>3046</v>
      </c>
      <c r="R20" s="153" t="s">
        <v>3047</v>
      </c>
      <c r="S20" s="153" t="s">
        <v>3048</v>
      </c>
      <c r="T20" s="153" t="s">
        <v>3049</v>
      </c>
      <c r="U20" s="169">
        <v>1</v>
      </c>
      <c r="V20" s="153" t="s">
        <v>1984</v>
      </c>
      <c r="W20" s="153" t="s">
        <v>3050</v>
      </c>
      <c r="X20" s="155" t="s">
        <v>3051</v>
      </c>
      <c r="Y20" s="153" t="s">
        <v>42</v>
      </c>
      <c r="Z20" s="156" t="s">
        <v>3580</v>
      </c>
      <c r="AA20" s="157">
        <v>1</v>
      </c>
      <c r="AB20" s="157">
        <v>0.8</v>
      </c>
      <c r="AC20" s="158" t="s">
        <v>2005</v>
      </c>
      <c r="AD20" s="153" t="s">
        <v>1984</v>
      </c>
      <c r="AE20" s="159">
        <v>100</v>
      </c>
      <c r="AF20" s="159">
        <v>100</v>
      </c>
      <c r="AG20" s="160" t="s">
        <v>43</v>
      </c>
      <c r="AH20" s="161">
        <v>44539</v>
      </c>
      <c r="AI20" s="153" t="s">
        <v>2812</v>
      </c>
      <c r="AJ20" s="250" t="s">
        <v>3290</v>
      </c>
    </row>
    <row r="21" spans="1:36" s="162" customFormat="1" ht="409.5" customHeight="1" x14ac:dyDescent="0.25">
      <c r="A21" s="153" t="s">
        <v>3044</v>
      </c>
      <c r="B21" s="153" t="s">
        <v>26</v>
      </c>
      <c r="C21" s="153" t="s">
        <v>27</v>
      </c>
      <c r="D21" s="153" t="s">
        <v>28</v>
      </c>
      <c r="E21" s="153">
        <v>2021</v>
      </c>
      <c r="F21" s="153">
        <v>97</v>
      </c>
      <c r="G21" s="153" t="s">
        <v>3052</v>
      </c>
      <c r="H21" s="153">
        <v>1</v>
      </c>
      <c r="I21" s="153" t="s">
        <v>30</v>
      </c>
      <c r="J21" s="153" t="s">
        <v>67</v>
      </c>
      <c r="K21" s="153" t="s">
        <v>32</v>
      </c>
      <c r="L21" s="153" t="s">
        <v>424</v>
      </c>
      <c r="M21" s="153" t="s">
        <v>3053</v>
      </c>
      <c r="N21" s="154" t="s">
        <v>2831</v>
      </c>
      <c r="O21" s="154" t="s">
        <v>2831</v>
      </c>
      <c r="P21" s="154"/>
      <c r="Q21" s="153" t="s">
        <v>3054</v>
      </c>
      <c r="R21" s="153" t="s">
        <v>3055</v>
      </c>
      <c r="S21" s="153" t="s">
        <v>3048</v>
      </c>
      <c r="T21" s="153" t="s">
        <v>3049</v>
      </c>
      <c r="U21" s="169">
        <v>1</v>
      </c>
      <c r="V21" s="153" t="s">
        <v>1984</v>
      </c>
      <c r="W21" s="153" t="s">
        <v>3050</v>
      </c>
      <c r="X21" s="155" t="s">
        <v>3051</v>
      </c>
      <c r="Y21" s="153" t="s">
        <v>42</v>
      </c>
      <c r="Z21" s="156" t="s">
        <v>3580</v>
      </c>
      <c r="AA21" s="157">
        <v>1</v>
      </c>
      <c r="AB21" s="157">
        <v>0.8</v>
      </c>
      <c r="AC21" s="158" t="s">
        <v>2005</v>
      </c>
      <c r="AD21" s="153" t="s">
        <v>1984</v>
      </c>
      <c r="AE21" s="159">
        <v>100</v>
      </c>
      <c r="AF21" s="159">
        <v>100</v>
      </c>
      <c r="AG21" s="160" t="s">
        <v>43</v>
      </c>
      <c r="AH21" s="161">
        <v>44539</v>
      </c>
      <c r="AI21" s="153" t="s">
        <v>2812</v>
      </c>
      <c r="AJ21" s="250" t="s">
        <v>3291</v>
      </c>
    </row>
    <row r="22" spans="1:36" s="162" customFormat="1" ht="409.5" customHeight="1" x14ac:dyDescent="0.25">
      <c r="A22" s="153" t="s">
        <v>3044</v>
      </c>
      <c r="B22" s="153" t="s">
        <v>26</v>
      </c>
      <c r="C22" s="153" t="s">
        <v>27</v>
      </c>
      <c r="D22" s="153" t="s">
        <v>28</v>
      </c>
      <c r="E22" s="153">
        <v>2021</v>
      </c>
      <c r="F22" s="153">
        <v>97</v>
      </c>
      <c r="G22" s="153" t="s">
        <v>3056</v>
      </c>
      <c r="H22" s="153">
        <v>1</v>
      </c>
      <c r="I22" s="153" t="s">
        <v>30</v>
      </c>
      <c r="J22" s="153" t="s">
        <v>67</v>
      </c>
      <c r="K22" s="153" t="s">
        <v>32</v>
      </c>
      <c r="L22" s="153" t="s">
        <v>424</v>
      </c>
      <c r="M22" s="153" t="s">
        <v>3057</v>
      </c>
      <c r="N22" s="154" t="s">
        <v>2831</v>
      </c>
      <c r="O22" s="154" t="s">
        <v>2831</v>
      </c>
      <c r="P22" s="154"/>
      <c r="Q22" s="153" t="s">
        <v>3058</v>
      </c>
      <c r="R22" s="153" t="s">
        <v>3059</v>
      </c>
      <c r="S22" s="153" t="s">
        <v>1749</v>
      </c>
      <c r="T22" s="153" t="s">
        <v>3060</v>
      </c>
      <c r="U22" s="169">
        <v>1</v>
      </c>
      <c r="V22" s="153" t="s">
        <v>42</v>
      </c>
      <c r="W22" s="153" t="s">
        <v>3050</v>
      </c>
      <c r="X22" s="155" t="s">
        <v>3051</v>
      </c>
      <c r="Y22" s="153" t="s">
        <v>42</v>
      </c>
      <c r="Z22" s="156" t="s">
        <v>3580</v>
      </c>
      <c r="AA22" s="157">
        <v>1</v>
      </c>
      <c r="AB22" s="157">
        <v>1</v>
      </c>
      <c r="AC22" s="158" t="s">
        <v>2005</v>
      </c>
      <c r="AD22" s="153" t="s">
        <v>1984</v>
      </c>
      <c r="AE22" s="159">
        <v>100</v>
      </c>
      <c r="AF22" s="159">
        <v>100</v>
      </c>
      <c r="AG22" s="160" t="s">
        <v>43</v>
      </c>
      <c r="AH22" s="161">
        <v>44566</v>
      </c>
      <c r="AI22" s="153" t="s">
        <v>2812</v>
      </c>
      <c r="AJ22" s="250" t="s">
        <v>3294</v>
      </c>
    </row>
    <row r="23" spans="1:36" s="162" customFormat="1" ht="369" customHeight="1" x14ac:dyDescent="0.25">
      <c r="A23" s="153" t="s">
        <v>3044</v>
      </c>
      <c r="B23" s="153" t="s">
        <v>26</v>
      </c>
      <c r="C23" s="153" t="s">
        <v>27</v>
      </c>
      <c r="D23" s="153" t="s">
        <v>28</v>
      </c>
      <c r="E23" s="153">
        <v>2021</v>
      </c>
      <c r="F23" s="153">
        <v>97</v>
      </c>
      <c r="G23" s="153" t="s">
        <v>3061</v>
      </c>
      <c r="H23" s="153">
        <v>1</v>
      </c>
      <c r="I23" s="153" t="s">
        <v>30</v>
      </c>
      <c r="J23" s="153" t="s">
        <v>67</v>
      </c>
      <c r="K23" s="153" t="s">
        <v>32</v>
      </c>
      <c r="L23" s="153" t="s">
        <v>424</v>
      </c>
      <c r="M23" s="153" t="s">
        <v>3062</v>
      </c>
      <c r="N23" s="154" t="s">
        <v>2831</v>
      </c>
      <c r="O23" s="154" t="s">
        <v>2831</v>
      </c>
      <c r="P23" s="154"/>
      <c r="Q23" s="153" t="s">
        <v>3063</v>
      </c>
      <c r="R23" s="153" t="s">
        <v>3064</v>
      </c>
      <c r="S23" s="153" t="s">
        <v>3065</v>
      </c>
      <c r="T23" s="153" t="s">
        <v>3066</v>
      </c>
      <c r="U23" s="169">
        <v>1</v>
      </c>
      <c r="V23" s="153" t="s">
        <v>1984</v>
      </c>
      <c r="W23" s="153" t="s">
        <v>3050</v>
      </c>
      <c r="X23" s="155" t="s">
        <v>3051</v>
      </c>
      <c r="Y23" s="153" t="s">
        <v>42</v>
      </c>
      <c r="Z23" s="156" t="s">
        <v>3580</v>
      </c>
      <c r="AA23" s="157">
        <v>1</v>
      </c>
      <c r="AB23" s="157">
        <v>1</v>
      </c>
      <c r="AC23" s="158" t="s">
        <v>2005</v>
      </c>
      <c r="AD23" s="153" t="s">
        <v>1984</v>
      </c>
      <c r="AE23" s="159">
        <v>100</v>
      </c>
      <c r="AF23" s="159">
        <v>100</v>
      </c>
      <c r="AG23" s="160" t="s">
        <v>43</v>
      </c>
      <c r="AH23" s="161">
        <v>44539</v>
      </c>
      <c r="AI23" s="153" t="s">
        <v>2812</v>
      </c>
      <c r="AJ23" s="250" t="s">
        <v>3288</v>
      </c>
    </row>
    <row r="24" spans="1:36" s="162" customFormat="1" ht="45" customHeight="1" x14ac:dyDescent="0.25">
      <c r="A24" s="153" t="s">
        <v>3044</v>
      </c>
      <c r="B24" s="153" t="s">
        <v>26</v>
      </c>
      <c r="C24" s="153" t="s">
        <v>27</v>
      </c>
      <c r="D24" s="153" t="s">
        <v>28</v>
      </c>
      <c r="E24" s="153">
        <v>2021</v>
      </c>
      <c r="F24" s="153">
        <v>97</v>
      </c>
      <c r="G24" s="153" t="s">
        <v>2067</v>
      </c>
      <c r="H24" s="153">
        <v>1</v>
      </c>
      <c r="I24" s="153" t="s">
        <v>30</v>
      </c>
      <c r="J24" s="153" t="s">
        <v>67</v>
      </c>
      <c r="K24" s="153" t="s">
        <v>32</v>
      </c>
      <c r="L24" s="153" t="s">
        <v>424</v>
      </c>
      <c r="M24" s="153" t="s">
        <v>3067</v>
      </c>
      <c r="N24" s="154" t="s">
        <v>2831</v>
      </c>
      <c r="O24" s="154" t="s">
        <v>2831</v>
      </c>
      <c r="P24" s="154"/>
      <c r="Q24" s="153" t="s">
        <v>3068</v>
      </c>
      <c r="R24" s="153" t="s">
        <v>3069</v>
      </c>
      <c r="S24" s="153" t="s">
        <v>3070</v>
      </c>
      <c r="T24" s="153" t="s">
        <v>3071</v>
      </c>
      <c r="U24" s="169">
        <v>1</v>
      </c>
      <c r="V24" s="153" t="s">
        <v>307</v>
      </c>
      <c r="W24" s="153" t="s">
        <v>3072</v>
      </c>
      <c r="X24" s="155" t="s">
        <v>3073</v>
      </c>
      <c r="Y24" s="153" t="s">
        <v>42</v>
      </c>
      <c r="Z24" s="156" t="s">
        <v>3580</v>
      </c>
      <c r="AA24" s="157">
        <v>1</v>
      </c>
      <c r="AB24" s="157">
        <v>1</v>
      </c>
      <c r="AC24" s="158" t="s">
        <v>2809</v>
      </c>
      <c r="AD24" s="153" t="s">
        <v>307</v>
      </c>
      <c r="AE24" s="159">
        <v>100</v>
      </c>
      <c r="AF24" s="159">
        <v>100</v>
      </c>
      <c r="AG24" s="160" t="s">
        <v>43</v>
      </c>
      <c r="AH24" s="161">
        <v>44447</v>
      </c>
      <c r="AI24" s="153" t="s">
        <v>2982</v>
      </c>
      <c r="AJ24" s="250" t="s">
        <v>3214</v>
      </c>
    </row>
    <row r="25" spans="1:36" s="162" customFormat="1" ht="42" customHeight="1" x14ac:dyDescent="0.25">
      <c r="A25" s="153" t="s">
        <v>3044</v>
      </c>
      <c r="B25" s="153" t="s">
        <v>26</v>
      </c>
      <c r="C25" s="153" t="s">
        <v>27</v>
      </c>
      <c r="D25" s="153" t="s">
        <v>28</v>
      </c>
      <c r="E25" s="153">
        <v>2021</v>
      </c>
      <c r="F25" s="153">
        <v>97</v>
      </c>
      <c r="G25" s="153" t="s">
        <v>2067</v>
      </c>
      <c r="H25" s="153">
        <v>2</v>
      </c>
      <c r="I25" s="153" t="s">
        <v>30</v>
      </c>
      <c r="J25" s="153" t="s">
        <v>67</v>
      </c>
      <c r="K25" s="153" t="s">
        <v>32</v>
      </c>
      <c r="L25" s="153" t="s">
        <v>424</v>
      </c>
      <c r="M25" s="153" t="s">
        <v>3067</v>
      </c>
      <c r="N25" s="154" t="s">
        <v>2831</v>
      </c>
      <c r="O25" s="154" t="s">
        <v>2831</v>
      </c>
      <c r="P25" s="154"/>
      <c r="Q25" s="153" t="s">
        <v>3068</v>
      </c>
      <c r="R25" s="168" t="s">
        <v>3074</v>
      </c>
      <c r="S25" s="153" t="s">
        <v>3075</v>
      </c>
      <c r="T25" s="153" t="s">
        <v>3076</v>
      </c>
      <c r="U25" s="169">
        <v>10</v>
      </c>
      <c r="V25" s="153" t="s">
        <v>307</v>
      </c>
      <c r="W25" s="153" t="s">
        <v>3077</v>
      </c>
      <c r="X25" s="155" t="s">
        <v>3078</v>
      </c>
      <c r="Y25" s="153" t="s">
        <v>42</v>
      </c>
      <c r="Z25" s="156" t="s">
        <v>1743</v>
      </c>
      <c r="AA25" s="160"/>
      <c r="AB25" s="160"/>
      <c r="AC25" s="158" t="s">
        <v>2809</v>
      </c>
      <c r="AD25" s="153" t="s">
        <v>307</v>
      </c>
      <c r="AE25" s="159">
        <v>100</v>
      </c>
      <c r="AF25" s="159">
        <v>100</v>
      </c>
      <c r="AG25" s="160" t="s">
        <v>43</v>
      </c>
      <c r="AH25" s="161">
        <v>44753</v>
      </c>
      <c r="AI25" s="153" t="s">
        <v>3369</v>
      </c>
      <c r="AJ25" s="250" t="s">
        <v>3390</v>
      </c>
    </row>
    <row r="26" spans="1:36" s="162" customFormat="1" ht="55.5" customHeight="1" x14ac:dyDescent="0.25">
      <c r="A26" s="153" t="s">
        <v>3044</v>
      </c>
      <c r="B26" s="153" t="s">
        <v>26</v>
      </c>
      <c r="C26" s="153" t="s">
        <v>27</v>
      </c>
      <c r="D26" s="153" t="s">
        <v>28</v>
      </c>
      <c r="E26" s="153">
        <v>2021</v>
      </c>
      <c r="F26" s="153">
        <v>97</v>
      </c>
      <c r="G26" s="153" t="s">
        <v>2067</v>
      </c>
      <c r="H26" s="153">
        <v>3</v>
      </c>
      <c r="I26" s="153" t="s">
        <v>30</v>
      </c>
      <c r="J26" s="153" t="s">
        <v>67</v>
      </c>
      <c r="K26" s="153" t="s">
        <v>32</v>
      </c>
      <c r="L26" s="153" t="s">
        <v>424</v>
      </c>
      <c r="M26" s="153" t="s">
        <v>3067</v>
      </c>
      <c r="N26" s="154" t="s">
        <v>2831</v>
      </c>
      <c r="O26" s="154" t="s">
        <v>2831</v>
      </c>
      <c r="P26" s="154"/>
      <c r="Q26" s="153" t="s">
        <v>3068</v>
      </c>
      <c r="R26" s="168" t="s">
        <v>3079</v>
      </c>
      <c r="S26" s="153" t="s">
        <v>3080</v>
      </c>
      <c r="T26" s="153" t="s">
        <v>3081</v>
      </c>
      <c r="U26" s="169">
        <v>5</v>
      </c>
      <c r="V26" s="153" t="s">
        <v>307</v>
      </c>
      <c r="W26" s="153" t="s">
        <v>3077</v>
      </c>
      <c r="X26" s="155" t="s">
        <v>3078</v>
      </c>
      <c r="Y26" s="153" t="s">
        <v>42</v>
      </c>
      <c r="Z26" s="156" t="s">
        <v>1743</v>
      </c>
      <c r="AA26" s="160"/>
      <c r="AB26" s="160"/>
      <c r="AC26" s="158" t="s">
        <v>2809</v>
      </c>
      <c r="AD26" s="153" t="s">
        <v>307</v>
      </c>
      <c r="AE26" s="159">
        <v>100</v>
      </c>
      <c r="AF26" s="159">
        <v>100</v>
      </c>
      <c r="AG26" s="160" t="s">
        <v>43</v>
      </c>
      <c r="AH26" s="161">
        <v>44753</v>
      </c>
      <c r="AI26" s="153" t="s">
        <v>3369</v>
      </c>
      <c r="AJ26" s="250" t="s">
        <v>3663</v>
      </c>
    </row>
    <row r="27" spans="1:36" s="162" customFormat="1" ht="36" customHeight="1" x14ac:dyDescent="0.25">
      <c r="A27" s="153" t="s">
        <v>3044</v>
      </c>
      <c r="B27" s="153" t="s">
        <v>26</v>
      </c>
      <c r="C27" s="153" t="s">
        <v>27</v>
      </c>
      <c r="D27" s="153" t="s">
        <v>28</v>
      </c>
      <c r="E27" s="153">
        <v>2021</v>
      </c>
      <c r="F27" s="153">
        <v>97</v>
      </c>
      <c r="G27" s="153" t="s">
        <v>2073</v>
      </c>
      <c r="H27" s="153">
        <v>1</v>
      </c>
      <c r="I27" s="153" t="s">
        <v>30</v>
      </c>
      <c r="J27" s="153" t="s">
        <v>67</v>
      </c>
      <c r="K27" s="153" t="s">
        <v>32</v>
      </c>
      <c r="L27" s="153" t="s">
        <v>424</v>
      </c>
      <c r="M27" s="153" t="s">
        <v>3082</v>
      </c>
      <c r="N27" s="154" t="s">
        <v>2831</v>
      </c>
      <c r="O27" s="154" t="s">
        <v>2831</v>
      </c>
      <c r="P27" s="154"/>
      <c r="Q27" s="153" t="s">
        <v>3068</v>
      </c>
      <c r="R27" s="153" t="s">
        <v>3083</v>
      </c>
      <c r="S27" s="153" t="s">
        <v>3084</v>
      </c>
      <c r="T27" s="153" t="s">
        <v>3085</v>
      </c>
      <c r="U27" s="169">
        <v>1</v>
      </c>
      <c r="V27" s="153" t="s">
        <v>307</v>
      </c>
      <c r="W27" s="153" t="s">
        <v>3072</v>
      </c>
      <c r="X27" s="155" t="s">
        <v>3073</v>
      </c>
      <c r="Y27" s="153" t="s">
        <v>42</v>
      </c>
      <c r="Z27" s="156" t="s">
        <v>3580</v>
      </c>
      <c r="AA27" s="157">
        <v>1</v>
      </c>
      <c r="AB27" s="157">
        <v>1</v>
      </c>
      <c r="AC27" s="158" t="s">
        <v>2809</v>
      </c>
      <c r="AD27" s="153" t="s">
        <v>307</v>
      </c>
      <c r="AE27" s="159">
        <v>100</v>
      </c>
      <c r="AF27" s="159">
        <v>100</v>
      </c>
      <c r="AG27" s="160" t="s">
        <v>43</v>
      </c>
      <c r="AH27" s="161">
        <v>44447</v>
      </c>
      <c r="AI27" s="153" t="s">
        <v>2982</v>
      </c>
      <c r="AJ27" s="250" t="s">
        <v>3215</v>
      </c>
    </row>
    <row r="28" spans="1:36" s="162" customFormat="1" ht="45" customHeight="1" x14ac:dyDescent="0.25">
      <c r="A28" s="153" t="s">
        <v>3044</v>
      </c>
      <c r="B28" s="153" t="s">
        <v>26</v>
      </c>
      <c r="C28" s="153" t="s">
        <v>27</v>
      </c>
      <c r="D28" s="153" t="s">
        <v>28</v>
      </c>
      <c r="E28" s="153">
        <v>2021</v>
      </c>
      <c r="F28" s="153">
        <v>97</v>
      </c>
      <c r="G28" s="153" t="s">
        <v>2073</v>
      </c>
      <c r="H28" s="153">
        <v>2</v>
      </c>
      <c r="I28" s="153" t="s">
        <v>30</v>
      </c>
      <c r="J28" s="153" t="s">
        <v>67</v>
      </c>
      <c r="K28" s="153" t="s">
        <v>32</v>
      </c>
      <c r="L28" s="153" t="s">
        <v>424</v>
      </c>
      <c r="M28" s="153" t="s">
        <v>3082</v>
      </c>
      <c r="N28" s="154" t="s">
        <v>2831</v>
      </c>
      <c r="O28" s="154" t="s">
        <v>2831</v>
      </c>
      <c r="P28" s="154"/>
      <c r="Q28" s="153" t="s">
        <v>3068</v>
      </c>
      <c r="R28" s="153" t="s">
        <v>3069</v>
      </c>
      <c r="S28" s="153" t="s">
        <v>3086</v>
      </c>
      <c r="T28" s="153" t="s">
        <v>3071</v>
      </c>
      <c r="U28" s="169">
        <v>1</v>
      </c>
      <c r="V28" s="153" t="s">
        <v>307</v>
      </c>
      <c r="W28" s="153" t="s">
        <v>3072</v>
      </c>
      <c r="X28" s="155" t="s">
        <v>3073</v>
      </c>
      <c r="Y28" s="153" t="s">
        <v>42</v>
      </c>
      <c r="Z28" s="156" t="s">
        <v>3580</v>
      </c>
      <c r="AA28" s="157">
        <v>1</v>
      </c>
      <c r="AB28" s="157">
        <v>0.8</v>
      </c>
      <c r="AC28" s="158" t="s">
        <v>2809</v>
      </c>
      <c r="AD28" s="153" t="s">
        <v>307</v>
      </c>
      <c r="AE28" s="159">
        <v>100</v>
      </c>
      <c r="AF28" s="159">
        <v>100</v>
      </c>
      <c r="AG28" s="160" t="s">
        <v>43</v>
      </c>
      <c r="AH28" s="161">
        <v>44447</v>
      </c>
      <c r="AI28" s="153" t="s">
        <v>2982</v>
      </c>
      <c r="AJ28" s="250" t="s">
        <v>3214</v>
      </c>
    </row>
    <row r="29" spans="1:36" s="162" customFormat="1" ht="33" customHeight="1" x14ac:dyDescent="0.25">
      <c r="A29" s="153" t="s">
        <v>3044</v>
      </c>
      <c r="B29" s="153" t="s">
        <v>26</v>
      </c>
      <c r="C29" s="153" t="s">
        <v>27</v>
      </c>
      <c r="D29" s="153" t="s">
        <v>28</v>
      </c>
      <c r="E29" s="153">
        <v>2021</v>
      </c>
      <c r="F29" s="153">
        <v>97</v>
      </c>
      <c r="G29" s="153" t="s">
        <v>2073</v>
      </c>
      <c r="H29" s="153">
        <v>3</v>
      </c>
      <c r="I29" s="153" t="s">
        <v>30</v>
      </c>
      <c r="J29" s="153" t="s">
        <v>67</v>
      </c>
      <c r="K29" s="153" t="s">
        <v>32</v>
      </c>
      <c r="L29" s="153" t="s">
        <v>424</v>
      </c>
      <c r="M29" s="153" t="s">
        <v>3082</v>
      </c>
      <c r="N29" s="154" t="s">
        <v>2831</v>
      </c>
      <c r="O29" s="154" t="s">
        <v>2831</v>
      </c>
      <c r="P29" s="154"/>
      <c r="Q29" s="153" t="s">
        <v>3068</v>
      </c>
      <c r="R29" s="168" t="s">
        <v>3074</v>
      </c>
      <c r="S29" s="153" t="s">
        <v>3087</v>
      </c>
      <c r="T29" s="153" t="s">
        <v>3076</v>
      </c>
      <c r="U29" s="169">
        <v>10</v>
      </c>
      <c r="V29" s="153" t="s">
        <v>307</v>
      </c>
      <c r="W29" s="153" t="s">
        <v>3077</v>
      </c>
      <c r="X29" s="155" t="s">
        <v>3078</v>
      </c>
      <c r="Y29" s="153" t="s">
        <v>42</v>
      </c>
      <c r="Z29" s="156" t="s">
        <v>1743</v>
      </c>
      <c r="AA29" s="160"/>
      <c r="AB29" s="160"/>
      <c r="AC29" s="158" t="s">
        <v>2809</v>
      </c>
      <c r="AD29" s="153" t="s">
        <v>307</v>
      </c>
      <c r="AE29" s="159">
        <v>100</v>
      </c>
      <c r="AF29" s="159">
        <v>100</v>
      </c>
      <c r="AG29" s="160" t="s">
        <v>43</v>
      </c>
      <c r="AH29" s="161">
        <v>44753</v>
      </c>
      <c r="AI29" s="153" t="s">
        <v>3369</v>
      </c>
      <c r="AJ29" s="250" t="s">
        <v>3390</v>
      </c>
    </row>
    <row r="30" spans="1:36" s="162" customFormat="1" ht="14.25" customHeight="1" x14ac:dyDescent="0.25">
      <c r="A30" s="153" t="s">
        <v>3044</v>
      </c>
      <c r="B30" s="153" t="s">
        <v>26</v>
      </c>
      <c r="C30" s="153" t="s">
        <v>27</v>
      </c>
      <c r="D30" s="153" t="s">
        <v>28</v>
      </c>
      <c r="E30" s="153">
        <v>2021</v>
      </c>
      <c r="F30" s="153">
        <v>97</v>
      </c>
      <c r="G30" s="153" t="s">
        <v>2073</v>
      </c>
      <c r="H30" s="153">
        <v>4</v>
      </c>
      <c r="I30" s="153" t="s">
        <v>30</v>
      </c>
      <c r="J30" s="153" t="s">
        <v>67</v>
      </c>
      <c r="K30" s="153" t="s">
        <v>32</v>
      </c>
      <c r="L30" s="153" t="s">
        <v>424</v>
      </c>
      <c r="M30" s="153" t="s">
        <v>3082</v>
      </c>
      <c r="N30" s="154" t="s">
        <v>2831</v>
      </c>
      <c r="O30" s="154" t="s">
        <v>2831</v>
      </c>
      <c r="P30" s="154"/>
      <c r="Q30" s="153" t="s">
        <v>3068</v>
      </c>
      <c r="R30" s="168" t="s">
        <v>3079</v>
      </c>
      <c r="S30" s="153" t="s">
        <v>3088</v>
      </c>
      <c r="T30" s="153" t="s">
        <v>3081</v>
      </c>
      <c r="U30" s="169">
        <v>5</v>
      </c>
      <c r="V30" s="153" t="s">
        <v>307</v>
      </c>
      <c r="W30" s="153" t="s">
        <v>3077</v>
      </c>
      <c r="X30" s="155" t="s">
        <v>3078</v>
      </c>
      <c r="Y30" s="153" t="s">
        <v>42</v>
      </c>
      <c r="Z30" s="156" t="s">
        <v>1743</v>
      </c>
      <c r="AA30" s="160"/>
      <c r="AB30" s="160"/>
      <c r="AC30" s="158" t="s">
        <v>2809</v>
      </c>
      <c r="AD30" s="153" t="s">
        <v>307</v>
      </c>
      <c r="AE30" s="159">
        <v>100</v>
      </c>
      <c r="AF30" s="159">
        <v>100</v>
      </c>
      <c r="AG30" s="160" t="s">
        <v>43</v>
      </c>
      <c r="AH30" s="161">
        <v>44753</v>
      </c>
      <c r="AI30" s="153" t="s">
        <v>3369</v>
      </c>
      <c r="AJ30" s="250" t="s">
        <v>3391</v>
      </c>
    </row>
    <row r="31" spans="1:36" s="162" customFormat="1" ht="14.25" customHeight="1" x14ac:dyDescent="0.25">
      <c r="A31" s="153" t="s">
        <v>3044</v>
      </c>
      <c r="B31" s="153" t="s">
        <v>26</v>
      </c>
      <c r="C31" s="153" t="s">
        <v>27</v>
      </c>
      <c r="D31" s="153" t="s">
        <v>28</v>
      </c>
      <c r="E31" s="153">
        <v>2021</v>
      </c>
      <c r="F31" s="153">
        <v>97</v>
      </c>
      <c r="G31" s="153" t="s">
        <v>2085</v>
      </c>
      <c r="H31" s="153">
        <v>1</v>
      </c>
      <c r="I31" s="153" t="s">
        <v>30</v>
      </c>
      <c r="J31" s="153" t="s">
        <v>67</v>
      </c>
      <c r="K31" s="153" t="s">
        <v>32</v>
      </c>
      <c r="L31" s="153" t="s">
        <v>424</v>
      </c>
      <c r="M31" s="153" t="s">
        <v>3089</v>
      </c>
      <c r="N31" s="154" t="s">
        <v>2831</v>
      </c>
      <c r="O31" s="154" t="s">
        <v>2831</v>
      </c>
      <c r="P31" s="154"/>
      <c r="Q31" s="153" t="s">
        <v>3090</v>
      </c>
      <c r="R31" s="168" t="s">
        <v>3091</v>
      </c>
      <c r="S31" s="153" t="s">
        <v>3092</v>
      </c>
      <c r="T31" s="153" t="s">
        <v>3093</v>
      </c>
      <c r="U31" s="169">
        <v>0.3</v>
      </c>
      <c r="V31" s="153" t="s">
        <v>1984</v>
      </c>
      <c r="W31" s="153" t="s">
        <v>3050</v>
      </c>
      <c r="X31" s="155" t="s">
        <v>3094</v>
      </c>
      <c r="Y31" s="153" t="s">
        <v>42</v>
      </c>
      <c r="Z31" s="156" t="s">
        <v>1743</v>
      </c>
      <c r="AA31" s="160"/>
      <c r="AB31" s="160"/>
      <c r="AC31" s="158" t="s">
        <v>2005</v>
      </c>
      <c r="AD31" s="153" t="s">
        <v>1984</v>
      </c>
      <c r="AE31" s="159">
        <v>100</v>
      </c>
      <c r="AF31" s="159">
        <v>100</v>
      </c>
      <c r="AG31" s="160" t="s">
        <v>43</v>
      </c>
      <c r="AH31" s="161">
        <v>44720</v>
      </c>
      <c r="AI31" s="153" t="s">
        <v>3379</v>
      </c>
      <c r="AJ31" s="250" t="s">
        <v>3384</v>
      </c>
    </row>
    <row r="32" spans="1:36" s="162" customFormat="1" ht="14.25" customHeight="1" x14ac:dyDescent="0.25">
      <c r="A32" s="153" t="s">
        <v>3044</v>
      </c>
      <c r="B32" s="153" t="s">
        <v>26</v>
      </c>
      <c r="C32" s="153" t="s">
        <v>27</v>
      </c>
      <c r="D32" s="153" t="s">
        <v>28</v>
      </c>
      <c r="E32" s="153">
        <v>2021</v>
      </c>
      <c r="F32" s="153">
        <v>97</v>
      </c>
      <c r="G32" s="153" t="s">
        <v>2085</v>
      </c>
      <c r="H32" s="153">
        <v>2</v>
      </c>
      <c r="I32" s="153" t="s">
        <v>30</v>
      </c>
      <c r="J32" s="153" t="s">
        <v>67</v>
      </c>
      <c r="K32" s="153" t="s">
        <v>32</v>
      </c>
      <c r="L32" s="153" t="s">
        <v>424</v>
      </c>
      <c r="M32" s="153" t="s">
        <v>3089</v>
      </c>
      <c r="N32" s="154" t="s">
        <v>2831</v>
      </c>
      <c r="O32" s="154" t="s">
        <v>2831</v>
      </c>
      <c r="P32" s="154"/>
      <c r="Q32" s="153" t="s">
        <v>3090</v>
      </c>
      <c r="R32" s="168" t="s">
        <v>3095</v>
      </c>
      <c r="S32" s="153" t="s">
        <v>3096</v>
      </c>
      <c r="T32" s="153" t="s">
        <v>3097</v>
      </c>
      <c r="U32" s="169">
        <v>1</v>
      </c>
      <c r="V32" s="153" t="s">
        <v>1984</v>
      </c>
      <c r="W32" s="153" t="s">
        <v>3050</v>
      </c>
      <c r="X32" s="155" t="s">
        <v>3094</v>
      </c>
      <c r="Y32" s="153" t="s">
        <v>42</v>
      </c>
      <c r="Z32" s="156" t="s">
        <v>1743</v>
      </c>
      <c r="AA32" s="160"/>
      <c r="AB32" s="160"/>
      <c r="AC32" s="158" t="s">
        <v>2005</v>
      </c>
      <c r="AD32" s="153" t="s">
        <v>1984</v>
      </c>
      <c r="AE32" s="159">
        <v>100</v>
      </c>
      <c r="AF32" s="159">
        <v>100</v>
      </c>
      <c r="AG32" s="160" t="s">
        <v>43</v>
      </c>
      <c r="AH32" s="161">
        <v>44720</v>
      </c>
      <c r="AI32" s="153" t="s">
        <v>3379</v>
      </c>
      <c r="AJ32" s="250" t="s">
        <v>3383</v>
      </c>
    </row>
    <row r="33" spans="1:36" s="162" customFormat="1" ht="14.25" customHeight="1" x14ac:dyDescent="0.25">
      <c r="A33" s="153" t="s">
        <v>3044</v>
      </c>
      <c r="B33" s="153" t="s">
        <v>26</v>
      </c>
      <c r="C33" s="153" t="s">
        <v>27</v>
      </c>
      <c r="D33" s="153" t="s">
        <v>28</v>
      </c>
      <c r="E33" s="153">
        <v>2021</v>
      </c>
      <c r="F33" s="153">
        <v>97</v>
      </c>
      <c r="G33" s="153" t="s">
        <v>2085</v>
      </c>
      <c r="H33" s="153">
        <v>3</v>
      </c>
      <c r="I33" s="153" t="s">
        <v>30</v>
      </c>
      <c r="J33" s="153" t="s">
        <v>67</v>
      </c>
      <c r="K33" s="153" t="s">
        <v>32</v>
      </c>
      <c r="L33" s="153" t="s">
        <v>424</v>
      </c>
      <c r="M33" s="153" t="s">
        <v>3089</v>
      </c>
      <c r="N33" s="154" t="s">
        <v>2831</v>
      </c>
      <c r="O33" s="154" t="s">
        <v>2831</v>
      </c>
      <c r="P33" s="154"/>
      <c r="Q33" s="153" t="s">
        <v>3090</v>
      </c>
      <c r="R33" s="168" t="s">
        <v>3098</v>
      </c>
      <c r="S33" s="153" t="s">
        <v>3099</v>
      </c>
      <c r="T33" s="153" t="s">
        <v>3100</v>
      </c>
      <c r="U33" s="169">
        <v>1</v>
      </c>
      <c r="V33" s="153" t="s">
        <v>1984</v>
      </c>
      <c r="W33" s="153" t="s">
        <v>3050</v>
      </c>
      <c r="X33" s="155" t="s">
        <v>3094</v>
      </c>
      <c r="Y33" s="153" t="s">
        <v>42</v>
      </c>
      <c r="Z33" s="156" t="s">
        <v>1743</v>
      </c>
      <c r="AA33" s="160"/>
      <c r="AB33" s="160"/>
      <c r="AC33" s="158" t="s">
        <v>2005</v>
      </c>
      <c r="AD33" s="153" t="s">
        <v>1984</v>
      </c>
      <c r="AE33" s="159">
        <v>100</v>
      </c>
      <c r="AF33" s="159">
        <v>100</v>
      </c>
      <c r="AG33" s="160" t="s">
        <v>43</v>
      </c>
      <c r="AH33" s="161">
        <v>44720</v>
      </c>
      <c r="AI33" s="153" t="s">
        <v>3379</v>
      </c>
      <c r="AJ33" s="250" t="s">
        <v>3385</v>
      </c>
    </row>
    <row r="34" spans="1:36" s="162" customFormat="1" ht="14.25" customHeight="1" x14ac:dyDescent="0.25">
      <c r="A34" s="153" t="s">
        <v>3044</v>
      </c>
      <c r="B34" s="153" t="s">
        <v>26</v>
      </c>
      <c r="C34" s="153" t="s">
        <v>27</v>
      </c>
      <c r="D34" s="153" t="s">
        <v>28</v>
      </c>
      <c r="E34" s="153">
        <v>2021</v>
      </c>
      <c r="F34" s="153">
        <v>97</v>
      </c>
      <c r="G34" s="153" t="s">
        <v>2103</v>
      </c>
      <c r="H34" s="153">
        <v>1</v>
      </c>
      <c r="I34" s="153" t="s">
        <v>30</v>
      </c>
      <c r="J34" s="153" t="s">
        <v>67</v>
      </c>
      <c r="K34" s="153" t="s">
        <v>32</v>
      </c>
      <c r="L34" s="153" t="s">
        <v>424</v>
      </c>
      <c r="M34" s="153" t="s">
        <v>3101</v>
      </c>
      <c r="N34" s="154" t="s">
        <v>2831</v>
      </c>
      <c r="O34" s="154" t="s">
        <v>2831</v>
      </c>
      <c r="P34" s="154"/>
      <c r="Q34" s="153" t="s">
        <v>3102</v>
      </c>
      <c r="R34" s="168" t="s">
        <v>3103</v>
      </c>
      <c r="S34" s="153" t="s">
        <v>3104</v>
      </c>
      <c r="T34" s="153" t="s">
        <v>3105</v>
      </c>
      <c r="U34" s="169">
        <v>1</v>
      </c>
      <c r="V34" s="153" t="s">
        <v>1910</v>
      </c>
      <c r="W34" s="153" t="s">
        <v>3050</v>
      </c>
      <c r="X34" s="155" t="s">
        <v>3094</v>
      </c>
      <c r="Y34" s="153" t="s">
        <v>42</v>
      </c>
      <c r="Z34" s="156" t="s">
        <v>1743</v>
      </c>
      <c r="AA34" s="160"/>
      <c r="AB34" s="160"/>
      <c r="AC34" s="158" t="s">
        <v>2005</v>
      </c>
      <c r="AD34" s="153" t="s">
        <v>1910</v>
      </c>
      <c r="AE34" s="159">
        <v>100</v>
      </c>
      <c r="AF34" s="159">
        <v>100</v>
      </c>
      <c r="AG34" s="160" t="s">
        <v>43</v>
      </c>
      <c r="AH34" s="161">
        <v>44596</v>
      </c>
      <c r="AI34" s="153" t="s">
        <v>2812</v>
      </c>
      <c r="AJ34" s="250" t="s">
        <v>3367</v>
      </c>
    </row>
    <row r="35" spans="1:36" s="162" customFormat="1" ht="14.25" customHeight="1" x14ac:dyDescent="0.25">
      <c r="A35" s="153" t="s">
        <v>3044</v>
      </c>
      <c r="B35" s="153" t="s">
        <v>26</v>
      </c>
      <c r="C35" s="153" t="s">
        <v>27</v>
      </c>
      <c r="D35" s="153" t="s">
        <v>28</v>
      </c>
      <c r="E35" s="153">
        <v>2021</v>
      </c>
      <c r="F35" s="153">
        <v>97</v>
      </c>
      <c r="G35" s="153" t="s">
        <v>2103</v>
      </c>
      <c r="H35" s="153">
        <v>2</v>
      </c>
      <c r="I35" s="153" t="s">
        <v>30</v>
      </c>
      <c r="J35" s="153" t="s">
        <v>67</v>
      </c>
      <c r="K35" s="153" t="s">
        <v>32</v>
      </c>
      <c r="L35" s="153" t="s">
        <v>424</v>
      </c>
      <c r="M35" s="153" t="s">
        <v>3101</v>
      </c>
      <c r="N35" s="154" t="s">
        <v>2831</v>
      </c>
      <c r="O35" s="154" t="s">
        <v>2831</v>
      </c>
      <c r="P35" s="154"/>
      <c r="Q35" s="153" t="s">
        <v>3102</v>
      </c>
      <c r="R35" s="168" t="s">
        <v>3106</v>
      </c>
      <c r="S35" s="153" t="s">
        <v>3107</v>
      </c>
      <c r="T35" s="153" t="s">
        <v>3108</v>
      </c>
      <c r="U35" s="169">
        <v>0.1</v>
      </c>
      <c r="V35" s="153" t="s">
        <v>1910</v>
      </c>
      <c r="W35" s="153" t="s">
        <v>3109</v>
      </c>
      <c r="X35" s="155" t="s">
        <v>3094</v>
      </c>
      <c r="Y35" s="153" t="s">
        <v>42</v>
      </c>
      <c r="Z35" s="156" t="s">
        <v>1743</v>
      </c>
      <c r="AA35" s="160"/>
      <c r="AB35" s="160"/>
      <c r="AC35" s="158" t="s">
        <v>2005</v>
      </c>
      <c r="AD35" s="153" t="s">
        <v>1910</v>
      </c>
      <c r="AE35" s="159">
        <v>100</v>
      </c>
      <c r="AF35" s="159">
        <v>100</v>
      </c>
      <c r="AG35" s="160" t="s">
        <v>43</v>
      </c>
      <c r="AH35" s="161">
        <v>44720</v>
      </c>
      <c r="AI35" s="153" t="s">
        <v>3379</v>
      </c>
      <c r="AJ35" s="250" t="s">
        <v>3382</v>
      </c>
    </row>
    <row r="36" spans="1:36" s="162" customFormat="1" ht="378" customHeight="1" x14ac:dyDescent="0.25">
      <c r="A36" s="153" t="s">
        <v>3044</v>
      </c>
      <c r="B36" s="153" t="s">
        <v>26</v>
      </c>
      <c r="C36" s="153" t="s">
        <v>27</v>
      </c>
      <c r="D36" s="153" t="s">
        <v>28</v>
      </c>
      <c r="E36" s="153">
        <v>2021</v>
      </c>
      <c r="F36" s="153">
        <v>97</v>
      </c>
      <c r="G36" s="153" t="s">
        <v>3110</v>
      </c>
      <c r="H36" s="153">
        <v>1</v>
      </c>
      <c r="I36" s="153" t="s">
        <v>30</v>
      </c>
      <c r="J36" s="153" t="s">
        <v>67</v>
      </c>
      <c r="K36" s="153" t="s">
        <v>32</v>
      </c>
      <c r="L36" s="153" t="s">
        <v>424</v>
      </c>
      <c r="M36" s="153" t="s">
        <v>3111</v>
      </c>
      <c r="N36" s="154" t="s">
        <v>2831</v>
      </c>
      <c r="O36" s="154" t="s">
        <v>2831</v>
      </c>
      <c r="P36" s="154"/>
      <c r="Q36" s="153" t="s">
        <v>3112</v>
      </c>
      <c r="R36" s="153" t="s">
        <v>3113</v>
      </c>
      <c r="S36" s="153" t="s">
        <v>3114</v>
      </c>
      <c r="T36" s="153" t="s">
        <v>3115</v>
      </c>
      <c r="U36" s="169">
        <v>1</v>
      </c>
      <c r="V36" s="153" t="s">
        <v>1910</v>
      </c>
      <c r="W36" s="153" t="s">
        <v>3050</v>
      </c>
      <c r="X36" s="155" t="s">
        <v>3051</v>
      </c>
      <c r="Y36" s="153" t="s">
        <v>42</v>
      </c>
      <c r="Z36" s="156" t="s">
        <v>3580</v>
      </c>
      <c r="AA36" s="157">
        <v>1</v>
      </c>
      <c r="AB36" s="157">
        <v>0.8</v>
      </c>
      <c r="AC36" s="158" t="s">
        <v>2005</v>
      </c>
      <c r="AD36" s="153" t="s">
        <v>1910</v>
      </c>
      <c r="AE36" s="159">
        <v>100</v>
      </c>
      <c r="AF36" s="159">
        <v>100</v>
      </c>
      <c r="AG36" s="160" t="s">
        <v>43</v>
      </c>
      <c r="AH36" s="161">
        <v>44567</v>
      </c>
      <c r="AI36" s="153" t="s">
        <v>2812</v>
      </c>
      <c r="AJ36" s="250" t="s">
        <v>3298</v>
      </c>
    </row>
    <row r="37" spans="1:36" s="162" customFormat="1" ht="171" customHeight="1" x14ac:dyDescent="0.25">
      <c r="A37" s="153" t="s">
        <v>3044</v>
      </c>
      <c r="B37" s="153" t="s">
        <v>26</v>
      </c>
      <c r="C37" s="153" t="s">
        <v>27</v>
      </c>
      <c r="D37" s="153" t="s">
        <v>28</v>
      </c>
      <c r="E37" s="153">
        <v>2021</v>
      </c>
      <c r="F37" s="153">
        <v>97</v>
      </c>
      <c r="G37" s="153" t="s">
        <v>2927</v>
      </c>
      <c r="H37" s="153">
        <v>1</v>
      </c>
      <c r="I37" s="153" t="s">
        <v>30</v>
      </c>
      <c r="J37" s="153" t="s">
        <v>67</v>
      </c>
      <c r="K37" s="153" t="s">
        <v>1017</v>
      </c>
      <c r="L37" s="153" t="s">
        <v>2928</v>
      </c>
      <c r="M37" s="153" t="s">
        <v>3116</v>
      </c>
      <c r="N37" s="154" t="s">
        <v>2831</v>
      </c>
      <c r="O37" s="154"/>
      <c r="P37" s="154"/>
      <c r="Q37" s="153" t="s">
        <v>3117</v>
      </c>
      <c r="R37" s="153" t="s">
        <v>3118</v>
      </c>
      <c r="S37" s="153" t="s">
        <v>3119</v>
      </c>
      <c r="T37" s="153" t="s">
        <v>3120</v>
      </c>
      <c r="U37" s="169">
        <v>1</v>
      </c>
      <c r="V37" s="153" t="s">
        <v>2005</v>
      </c>
      <c r="W37" s="153" t="s">
        <v>3050</v>
      </c>
      <c r="X37" s="155" t="s">
        <v>3051</v>
      </c>
      <c r="Y37" s="153" t="s">
        <v>42</v>
      </c>
      <c r="Z37" s="156" t="s">
        <v>3580</v>
      </c>
      <c r="AA37" s="157">
        <v>1</v>
      </c>
      <c r="AB37" s="157">
        <v>0.8</v>
      </c>
      <c r="AC37" s="158" t="s">
        <v>2005</v>
      </c>
      <c r="AD37" s="153" t="s">
        <v>2005</v>
      </c>
      <c r="AE37" s="159">
        <v>100</v>
      </c>
      <c r="AF37" s="159">
        <v>100</v>
      </c>
      <c r="AG37" s="160" t="s">
        <v>43</v>
      </c>
      <c r="AH37" s="161">
        <v>44564</v>
      </c>
      <c r="AI37" s="153" t="s">
        <v>2812</v>
      </c>
      <c r="AJ37" s="250" t="s">
        <v>3292</v>
      </c>
    </row>
    <row r="38" spans="1:36" s="162" customFormat="1" ht="90" customHeight="1" x14ac:dyDescent="0.25">
      <c r="A38" s="153" t="s">
        <v>3044</v>
      </c>
      <c r="B38" s="153" t="s">
        <v>26</v>
      </c>
      <c r="C38" s="153" t="s">
        <v>27</v>
      </c>
      <c r="D38" s="153" t="s">
        <v>28</v>
      </c>
      <c r="E38" s="153">
        <v>2021</v>
      </c>
      <c r="F38" s="153">
        <v>97</v>
      </c>
      <c r="G38" s="153" t="s">
        <v>2927</v>
      </c>
      <c r="H38" s="153">
        <v>2</v>
      </c>
      <c r="I38" s="153" t="s">
        <v>30</v>
      </c>
      <c r="J38" s="153" t="s">
        <v>67</v>
      </c>
      <c r="K38" s="153" t="s">
        <v>1017</v>
      </c>
      <c r="L38" s="153" t="s">
        <v>2928</v>
      </c>
      <c r="M38" s="153" t="s">
        <v>3116</v>
      </c>
      <c r="N38" s="154" t="s">
        <v>2831</v>
      </c>
      <c r="O38" s="154"/>
      <c r="P38" s="154"/>
      <c r="Q38" s="153" t="s">
        <v>3117</v>
      </c>
      <c r="R38" s="153" t="s">
        <v>3121</v>
      </c>
      <c r="S38" s="153" t="s">
        <v>912</v>
      </c>
      <c r="T38" s="153" t="s">
        <v>3122</v>
      </c>
      <c r="U38" s="169">
        <v>1</v>
      </c>
      <c r="V38" s="153" t="s">
        <v>1787</v>
      </c>
      <c r="W38" s="153" t="s">
        <v>3123</v>
      </c>
      <c r="X38" s="155" t="s">
        <v>3124</v>
      </c>
      <c r="Y38" s="153" t="s">
        <v>42</v>
      </c>
      <c r="Z38" s="156" t="s">
        <v>3580</v>
      </c>
      <c r="AA38" s="157">
        <v>1</v>
      </c>
      <c r="AB38" s="157">
        <v>0.8</v>
      </c>
      <c r="AC38" s="158" t="s">
        <v>1787</v>
      </c>
      <c r="AD38" s="153" t="s">
        <v>1787</v>
      </c>
      <c r="AE38" s="159">
        <v>100</v>
      </c>
      <c r="AF38" s="159">
        <v>100</v>
      </c>
      <c r="AG38" s="160" t="s">
        <v>43</v>
      </c>
      <c r="AH38" s="161">
        <v>44539</v>
      </c>
      <c r="AI38" s="153" t="s">
        <v>3216</v>
      </c>
      <c r="AJ38" s="250" t="s">
        <v>3217</v>
      </c>
    </row>
    <row r="39" spans="1:36" s="162" customFormat="1" ht="45" customHeight="1" x14ac:dyDescent="0.25">
      <c r="A39" s="153" t="s">
        <v>3044</v>
      </c>
      <c r="B39" s="153" t="s">
        <v>26</v>
      </c>
      <c r="C39" s="153" t="s">
        <v>27</v>
      </c>
      <c r="D39" s="153" t="s">
        <v>28</v>
      </c>
      <c r="E39" s="153">
        <v>2021</v>
      </c>
      <c r="F39" s="153">
        <v>97</v>
      </c>
      <c r="G39" s="153" t="s">
        <v>2927</v>
      </c>
      <c r="H39" s="153">
        <v>3</v>
      </c>
      <c r="I39" s="153" t="s">
        <v>30</v>
      </c>
      <c r="J39" s="153" t="s">
        <v>67</v>
      </c>
      <c r="K39" s="153" t="s">
        <v>1017</v>
      </c>
      <c r="L39" s="153" t="s">
        <v>2928</v>
      </c>
      <c r="M39" s="153" t="s">
        <v>3116</v>
      </c>
      <c r="N39" s="154" t="s">
        <v>2831</v>
      </c>
      <c r="O39" s="154"/>
      <c r="P39" s="154"/>
      <c r="Q39" s="153" t="s">
        <v>3117</v>
      </c>
      <c r="R39" s="153" t="s">
        <v>3125</v>
      </c>
      <c r="S39" s="153" t="s">
        <v>3126</v>
      </c>
      <c r="T39" s="153" t="s">
        <v>3127</v>
      </c>
      <c r="U39" s="169">
        <v>1</v>
      </c>
      <c r="V39" s="153" t="s">
        <v>3128</v>
      </c>
      <c r="W39" s="153" t="s">
        <v>3129</v>
      </c>
      <c r="X39" s="155" t="s">
        <v>3130</v>
      </c>
      <c r="Y39" s="153" t="s">
        <v>42</v>
      </c>
      <c r="Z39" s="156" t="s">
        <v>1743</v>
      </c>
      <c r="AA39" s="160"/>
      <c r="AB39" s="160"/>
      <c r="AC39" s="158" t="s">
        <v>3203</v>
      </c>
      <c r="AD39" s="153" t="s">
        <v>3128</v>
      </c>
      <c r="AE39" s="159">
        <v>100</v>
      </c>
      <c r="AF39" s="159">
        <v>100</v>
      </c>
      <c r="AG39" s="160" t="s">
        <v>43</v>
      </c>
      <c r="AH39" s="161">
        <v>44637</v>
      </c>
      <c r="AI39" s="153" t="s">
        <v>3216</v>
      </c>
      <c r="AJ39" s="250" t="s">
        <v>3374</v>
      </c>
    </row>
    <row r="40" spans="1:36" s="162" customFormat="1" ht="54" customHeight="1" x14ac:dyDescent="0.25">
      <c r="A40" s="153" t="s">
        <v>3044</v>
      </c>
      <c r="B40" s="153" t="s">
        <v>26</v>
      </c>
      <c r="C40" s="153" t="s">
        <v>27</v>
      </c>
      <c r="D40" s="153" t="s">
        <v>28</v>
      </c>
      <c r="E40" s="153">
        <v>2021</v>
      </c>
      <c r="F40" s="153">
        <v>97</v>
      </c>
      <c r="G40" s="153" t="s">
        <v>2929</v>
      </c>
      <c r="H40" s="153">
        <v>1</v>
      </c>
      <c r="I40" s="153" t="s">
        <v>30</v>
      </c>
      <c r="J40" s="153" t="s">
        <v>67</v>
      </c>
      <c r="K40" s="153" t="s">
        <v>1017</v>
      </c>
      <c r="L40" s="153" t="s">
        <v>2928</v>
      </c>
      <c r="M40" s="153" t="s">
        <v>3131</v>
      </c>
      <c r="N40" s="154" t="s">
        <v>2831</v>
      </c>
      <c r="O40" s="154"/>
      <c r="P40" s="154"/>
      <c r="Q40" s="153" t="s">
        <v>3117</v>
      </c>
      <c r="R40" s="153" t="s">
        <v>3132</v>
      </c>
      <c r="S40" s="153" t="s">
        <v>3119</v>
      </c>
      <c r="T40" s="153" t="s">
        <v>3133</v>
      </c>
      <c r="U40" s="169">
        <v>1</v>
      </c>
      <c r="V40" s="153" t="s">
        <v>2807</v>
      </c>
      <c r="W40" s="153" t="s">
        <v>3050</v>
      </c>
      <c r="X40" s="155" t="s">
        <v>3051</v>
      </c>
      <c r="Y40" s="153" t="s">
        <v>42</v>
      </c>
      <c r="Z40" s="156" t="s">
        <v>3580</v>
      </c>
      <c r="AA40" s="157">
        <v>1</v>
      </c>
      <c r="AB40" s="157">
        <v>0.8</v>
      </c>
      <c r="AC40" s="158" t="s">
        <v>2807</v>
      </c>
      <c r="AD40" s="153" t="s">
        <v>2807</v>
      </c>
      <c r="AE40" s="159">
        <v>100</v>
      </c>
      <c r="AF40" s="159">
        <v>100</v>
      </c>
      <c r="AG40" s="160" t="s">
        <v>43</v>
      </c>
      <c r="AH40" s="161">
        <v>44572</v>
      </c>
      <c r="AI40" s="153" t="s">
        <v>3362</v>
      </c>
      <c r="AJ40" s="250" t="s">
        <v>3363</v>
      </c>
    </row>
    <row r="41" spans="1:36" s="162" customFormat="1" ht="90" customHeight="1" x14ac:dyDescent="0.25">
      <c r="A41" s="153" t="s">
        <v>3044</v>
      </c>
      <c r="B41" s="153" t="s">
        <v>26</v>
      </c>
      <c r="C41" s="153" t="s">
        <v>27</v>
      </c>
      <c r="D41" s="153" t="s">
        <v>28</v>
      </c>
      <c r="E41" s="153">
        <v>2021</v>
      </c>
      <c r="F41" s="153">
        <v>97</v>
      </c>
      <c r="G41" s="153" t="s">
        <v>2929</v>
      </c>
      <c r="H41" s="153">
        <v>2</v>
      </c>
      <c r="I41" s="153" t="s">
        <v>30</v>
      </c>
      <c r="J41" s="153" t="s">
        <v>67</v>
      </c>
      <c r="K41" s="153" t="s">
        <v>1017</v>
      </c>
      <c r="L41" s="153" t="s">
        <v>2928</v>
      </c>
      <c r="M41" s="153" t="s">
        <v>3131</v>
      </c>
      <c r="N41" s="154" t="s">
        <v>2831</v>
      </c>
      <c r="O41" s="154"/>
      <c r="P41" s="154"/>
      <c r="Q41" s="153" t="s">
        <v>3117</v>
      </c>
      <c r="R41" s="153" t="s">
        <v>3121</v>
      </c>
      <c r="S41" s="153" t="s">
        <v>912</v>
      </c>
      <c r="T41" s="153" t="s">
        <v>3122</v>
      </c>
      <c r="U41" s="169">
        <v>1</v>
      </c>
      <c r="V41" s="153" t="s">
        <v>1787</v>
      </c>
      <c r="W41" s="153" t="s">
        <v>3123</v>
      </c>
      <c r="X41" s="155" t="s">
        <v>3124</v>
      </c>
      <c r="Y41" s="153" t="s">
        <v>42</v>
      </c>
      <c r="Z41" s="156" t="s">
        <v>3580</v>
      </c>
      <c r="AA41" s="157">
        <v>1</v>
      </c>
      <c r="AB41" s="157">
        <v>0.8</v>
      </c>
      <c r="AC41" s="158" t="s">
        <v>1787</v>
      </c>
      <c r="AD41" s="153" t="s">
        <v>1787</v>
      </c>
      <c r="AE41" s="159">
        <v>100</v>
      </c>
      <c r="AF41" s="159">
        <v>100</v>
      </c>
      <c r="AG41" s="160" t="s">
        <v>43</v>
      </c>
      <c r="AH41" s="161">
        <v>44539</v>
      </c>
      <c r="AI41" s="153" t="s">
        <v>3216</v>
      </c>
      <c r="AJ41" s="250" t="s">
        <v>3218</v>
      </c>
    </row>
    <row r="42" spans="1:36" s="162" customFormat="1" ht="45" customHeight="1" x14ac:dyDescent="0.25">
      <c r="A42" s="153" t="s">
        <v>3044</v>
      </c>
      <c r="B42" s="153" t="s">
        <v>26</v>
      </c>
      <c r="C42" s="153" t="s">
        <v>27</v>
      </c>
      <c r="D42" s="153" t="s">
        <v>28</v>
      </c>
      <c r="E42" s="153">
        <v>2021</v>
      </c>
      <c r="F42" s="153">
        <v>97</v>
      </c>
      <c r="G42" s="153" t="s">
        <v>2929</v>
      </c>
      <c r="H42" s="153">
        <v>3</v>
      </c>
      <c r="I42" s="153" t="s">
        <v>30</v>
      </c>
      <c r="J42" s="153" t="s">
        <v>67</v>
      </c>
      <c r="K42" s="153" t="s">
        <v>1017</v>
      </c>
      <c r="L42" s="153" t="s">
        <v>2928</v>
      </c>
      <c r="M42" s="153" t="s">
        <v>3131</v>
      </c>
      <c r="N42" s="154" t="s">
        <v>2831</v>
      </c>
      <c r="O42" s="154"/>
      <c r="P42" s="154"/>
      <c r="Q42" s="153" t="s">
        <v>3117</v>
      </c>
      <c r="R42" s="153" t="s">
        <v>3125</v>
      </c>
      <c r="S42" s="153" t="s">
        <v>3126</v>
      </c>
      <c r="T42" s="153" t="s">
        <v>3127</v>
      </c>
      <c r="U42" s="169">
        <v>1</v>
      </c>
      <c r="V42" s="153" t="s">
        <v>3128</v>
      </c>
      <c r="W42" s="153" t="s">
        <v>3129</v>
      </c>
      <c r="X42" s="155" t="s">
        <v>3130</v>
      </c>
      <c r="Y42" s="153" t="s">
        <v>42</v>
      </c>
      <c r="Z42" s="156" t="s">
        <v>1743</v>
      </c>
      <c r="AA42" s="160"/>
      <c r="AB42" s="160"/>
      <c r="AC42" s="158" t="s">
        <v>3203</v>
      </c>
      <c r="AD42" s="153" t="s">
        <v>3128</v>
      </c>
      <c r="AE42" s="159">
        <v>100</v>
      </c>
      <c r="AF42" s="159">
        <v>100</v>
      </c>
      <c r="AG42" s="160" t="s">
        <v>43</v>
      </c>
      <c r="AH42" s="161">
        <v>44637</v>
      </c>
      <c r="AI42" s="153" t="s">
        <v>3216</v>
      </c>
      <c r="AJ42" s="250" t="s">
        <v>3375</v>
      </c>
    </row>
    <row r="43" spans="1:36" s="162" customFormat="1" ht="162" customHeight="1" x14ac:dyDescent="0.25">
      <c r="A43" s="153" t="s">
        <v>3044</v>
      </c>
      <c r="B43" s="153" t="s">
        <v>26</v>
      </c>
      <c r="C43" s="153" t="s">
        <v>27</v>
      </c>
      <c r="D43" s="153" t="s">
        <v>28</v>
      </c>
      <c r="E43" s="153">
        <v>2021</v>
      </c>
      <c r="F43" s="153">
        <v>97</v>
      </c>
      <c r="G43" s="153" t="s">
        <v>2930</v>
      </c>
      <c r="H43" s="153">
        <v>1</v>
      </c>
      <c r="I43" s="153" t="s">
        <v>30</v>
      </c>
      <c r="J43" s="153" t="s">
        <v>67</v>
      </c>
      <c r="K43" s="153" t="s">
        <v>1017</v>
      </c>
      <c r="L43" s="153" t="s">
        <v>2928</v>
      </c>
      <c r="M43" s="153" t="s">
        <v>3134</v>
      </c>
      <c r="N43" s="154" t="s">
        <v>2831</v>
      </c>
      <c r="O43" s="154"/>
      <c r="P43" s="154"/>
      <c r="Q43" s="153" t="s">
        <v>3135</v>
      </c>
      <c r="R43" s="153" t="s">
        <v>3136</v>
      </c>
      <c r="S43" s="153" t="s">
        <v>3137</v>
      </c>
      <c r="T43" s="153" t="s">
        <v>3138</v>
      </c>
      <c r="U43" s="169">
        <v>0.8</v>
      </c>
      <c r="V43" s="153" t="s">
        <v>2005</v>
      </c>
      <c r="W43" s="153" t="s">
        <v>3050</v>
      </c>
      <c r="X43" s="155" t="s">
        <v>3051</v>
      </c>
      <c r="Y43" s="153" t="s">
        <v>42</v>
      </c>
      <c r="Z43" s="156" t="s">
        <v>3580</v>
      </c>
      <c r="AA43" s="157">
        <v>1</v>
      </c>
      <c r="AB43" s="157">
        <v>0.8</v>
      </c>
      <c r="AC43" s="158" t="s">
        <v>2005</v>
      </c>
      <c r="AD43" s="153" t="s">
        <v>2005</v>
      </c>
      <c r="AE43" s="159">
        <v>100</v>
      </c>
      <c r="AF43" s="159">
        <v>100</v>
      </c>
      <c r="AG43" s="160" t="s">
        <v>43</v>
      </c>
      <c r="AH43" s="161">
        <v>44566</v>
      </c>
      <c r="AI43" s="153" t="s">
        <v>2812</v>
      </c>
      <c r="AJ43" s="250" t="s">
        <v>3295</v>
      </c>
    </row>
    <row r="44" spans="1:36" s="162" customFormat="1" ht="126" customHeight="1" x14ac:dyDescent="0.25">
      <c r="A44" s="153" t="s">
        <v>3044</v>
      </c>
      <c r="B44" s="153" t="s">
        <v>26</v>
      </c>
      <c r="C44" s="153" t="s">
        <v>27</v>
      </c>
      <c r="D44" s="153" t="s">
        <v>28</v>
      </c>
      <c r="E44" s="153">
        <v>2021</v>
      </c>
      <c r="F44" s="153">
        <v>97</v>
      </c>
      <c r="G44" s="153" t="s">
        <v>3139</v>
      </c>
      <c r="H44" s="153">
        <v>1</v>
      </c>
      <c r="I44" s="153" t="s">
        <v>30</v>
      </c>
      <c r="J44" s="153" t="s">
        <v>67</v>
      </c>
      <c r="K44" s="153" t="s">
        <v>1017</v>
      </c>
      <c r="L44" s="153" t="s">
        <v>2928</v>
      </c>
      <c r="M44" s="153" t="s">
        <v>3140</v>
      </c>
      <c r="N44" s="154" t="s">
        <v>2831</v>
      </c>
      <c r="O44" s="154" t="s">
        <v>2831</v>
      </c>
      <c r="P44" s="154"/>
      <c r="Q44" s="153" t="s">
        <v>3141</v>
      </c>
      <c r="R44" s="153" t="s">
        <v>3142</v>
      </c>
      <c r="S44" s="153" t="s">
        <v>3143</v>
      </c>
      <c r="T44" s="153" t="s">
        <v>3144</v>
      </c>
      <c r="U44" s="169">
        <v>1</v>
      </c>
      <c r="V44" s="153" t="s">
        <v>3145</v>
      </c>
      <c r="W44" s="153" t="s">
        <v>3109</v>
      </c>
      <c r="X44" s="155" t="s">
        <v>3051</v>
      </c>
      <c r="Y44" s="153" t="s">
        <v>42</v>
      </c>
      <c r="Z44" s="156" t="s">
        <v>3580</v>
      </c>
      <c r="AA44" s="157">
        <v>1</v>
      </c>
      <c r="AB44" s="157">
        <v>0.8</v>
      </c>
      <c r="AC44" s="158" t="s">
        <v>2005</v>
      </c>
      <c r="AD44" s="153" t="s">
        <v>2005</v>
      </c>
      <c r="AE44" s="159">
        <v>100</v>
      </c>
      <c r="AF44" s="159">
        <v>100</v>
      </c>
      <c r="AG44" s="160" t="s">
        <v>43</v>
      </c>
      <c r="AH44" s="161">
        <v>44564</v>
      </c>
      <c r="AI44" s="153" t="s">
        <v>2812</v>
      </c>
      <c r="AJ44" s="250" t="s">
        <v>3296</v>
      </c>
    </row>
    <row r="45" spans="1:36" s="162" customFormat="1" ht="409.5" customHeight="1" x14ac:dyDescent="0.25">
      <c r="A45" s="153" t="s">
        <v>3044</v>
      </c>
      <c r="B45" s="153" t="s">
        <v>26</v>
      </c>
      <c r="C45" s="153" t="s">
        <v>27</v>
      </c>
      <c r="D45" s="153" t="s">
        <v>28</v>
      </c>
      <c r="E45" s="153">
        <v>2021</v>
      </c>
      <c r="F45" s="153">
        <v>97</v>
      </c>
      <c r="G45" s="153" t="s">
        <v>2931</v>
      </c>
      <c r="H45" s="153">
        <v>1</v>
      </c>
      <c r="I45" s="153" t="s">
        <v>30</v>
      </c>
      <c r="J45" s="153" t="s">
        <v>67</v>
      </c>
      <c r="K45" s="153" t="s">
        <v>1286</v>
      </c>
      <c r="L45" s="153" t="s">
        <v>2932</v>
      </c>
      <c r="M45" s="153" t="s">
        <v>3146</v>
      </c>
      <c r="N45" s="154" t="s">
        <v>2831</v>
      </c>
      <c r="O45" s="154" t="s">
        <v>2831</v>
      </c>
      <c r="P45" s="154"/>
      <c r="Q45" s="153" t="s">
        <v>3147</v>
      </c>
      <c r="R45" s="153" t="s">
        <v>3148</v>
      </c>
      <c r="S45" s="153" t="s">
        <v>2135</v>
      </c>
      <c r="T45" s="153" t="s">
        <v>2981</v>
      </c>
      <c r="U45" s="169">
        <v>12</v>
      </c>
      <c r="V45" s="153" t="s">
        <v>3149</v>
      </c>
      <c r="W45" s="153" t="s">
        <v>3050</v>
      </c>
      <c r="X45" s="155" t="s">
        <v>3078</v>
      </c>
      <c r="Y45" s="153" t="s">
        <v>42</v>
      </c>
      <c r="Z45" s="156" t="s">
        <v>1743</v>
      </c>
      <c r="AA45" s="160"/>
      <c r="AB45" s="160"/>
      <c r="AC45" s="158" t="s">
        <v>3149</v>
      </c>
      <c r="AD45" s="153" t="s">
        <v>3149</v>
      </c>
      <c r="AE45" s="159">
        <v>100</v>
      </c>
      <c r="AF45" s="159">
        <v>100</v>
      </c>
      <c r="AG45" s="160" t="s">
        <v>43</v>
      </c>
      <c r="AH45" s="161">
        <v>44753</v>
      </c>
      <c r="AI45" s="153" t="s">
        <v>3386</v>
      </c>
      <c r="AJ45" s="250" t="s">
        <v>3387</v>
      </c>
    </row>
    <row r="46" spans="1:36" s="162" customFormat="1" ht="117" customHeight="1" x14ac:dyDescent="0.25">
      <c r="A46" s="153" t="s">
        <v>3044</v>
      </c>
      <c r="B46" s="153" t="s">
        <v>26</v>
      </c>
      <c r="C46" s="153" t="s">
        <v>27</v>
      </c>
      <c r="D46" s="153" t="s">
        <v>28</v>
      </c>
      <c r="E46" s="153">
        <v>2021</v>
      </c>
      <c r="F46" s="153">
        <v>97</v>
      </c>
      <c r="G46" s="153" t="s">
        <v>3150</v>
      </c>
      <c r="H46" s="153">
        <v>1</v>
      </c>
      <c r="I46" s="153" t="s">
        <v>30</v>
      </c>
      <c r="J46" s="153" t="s">
        <v>67</v>
      </c>
      <c r="K46" s="153" t="s">
        <v>1286</v>
      </c>
      <c r="L46" s="153" t="s">
        <v>2932</v>
      </c>
      <c r="M46" s="153" t="s">
        <v>3151</v>
      </c>
      <c r="N46" s="154" t="s">
        <v>2831</v>
      </c>
      <c r="O46" s="154" t="s">
        <v>2831</v>
      </c>
      <c r="P46" s="154"/>
      <c r="Q46" s="153" t="s">
        <v>3152</v>
      </c>
      <c r="R46" s="153" t="s">
        <v>3153</v>
      </c>
      <c r="S46" s="153" t="s">
        <v>3154</v>
      </c>
      <c r="T46" s="153" t="s">
        <v>3155</v>
      </c>
      <c r="U46" s="169">
        <v>1</v>
      </c>
      <c r="V46" s="153" t="s">
        <v>481</v>
      </c>
      <c r="W46" s="153" t="s">
        <v>3050</v>
      </c>
      <c r="X46" s="155" t="s">
        <v>3051</v>
      </c>
      <c r="Y46" s="153" t="s">
        <v>42</v>
      </c>
      <c r="Z46" s="156" t="s">
        <v>3581</v>
      </c>
      <c r="AA46" s="157">
        <v>1</v>
      </c>
      <c r="AB46" s="157">
        <v>0.5</v>
      </c>
      <c r="AC46" s="158" t="s">
        <v>2809</v>
      </c>
      <c r="AD46" s="153" t="s">
        <v>481</v>
      </c>
      <c r="AE46" s="159">
        <v>100</v>
      </c>
      <c r="AF46" s="159">
        <v>100</v>
      </c>
      <c r="AG46" s="160" t="s">
        <v>43</v>
      </c>
      <c r="AH46" s="161">
        <v>44567</v>
      </c>
      <c r="AI46" s="153" t="s">
        <v>2982</v>
      </c>
      <c r="AJ46" s="250" t="s">
        <v>3353</v>
      </c>
    </row>
    <row r="47" spans="1:36" s="162" customFormat="1" ht="117" customHeight="1" x14ac:dyDescent="0.25">
      <c r="A47" s="153" t="s">
        <v>3044</v>
      </c>
      <c r="B47" s="153" t="s">
        <v>26</v>
      </c>
      <c r="C47" s="153" t="s">
        <v>27</v>
      </c>
      <c r="D47" s="153" t="s">
        <v>28</v>
      </c>
      <c r="E47" s="153">
        <v>2021</v>
      </c>
      <c r="F47" s="153">
        <v>97</v>
      </c>
      <c r="G47" s="153" t="s">
        <v>3150</v>
      </c>
      <c r="H47" s="153">
        <v>2</v>
      </c>
      <c r="I47" s="153" t="s">
        <v>30</v>
      </c>
      <c r="J47" s="153" t="s">
        <v>67</v>
      </c>
      <c r="K47" s="153" t="s">
        <v>1286</v>
      </c>
      <c r="L47" s="153" t="s">
        <v>2932</v>
      </c>
      <c r="M47" s="153" t="s">
        <v>3151</v>
      </c>
      <c r="N47" s="154" t="s">
        <v>2831</v>
      </c>
      <c r="O47" s="154" t="s">
        <v>2831</v>
      </c>
      <c r="P47" s="154"/>
      <c r="Q47" s="153" t="s">
        <v>3152</v>
      </c>
      <c r="R47" s="153" t="s">
        <v>3156</v>
      </c>
      <c r="S47" s="153" t="s">
        <v>1835</v>
      </c>
      <c r="T47" s="153" t="s">
        <v>3157</v>
      </c>
      <c r="U47" s="169">
        <v>1</v>
      </c>
      <c r="V47" s="153" t="s">
        <v>481</v>
      </c>
      <c r="W47" s="153" t="s">
        <v>3050</v>
      </c>
      <c r="X47" s="155" t="s">
        <v>3051</v>
      </c>
      <c r="Y47" s="153" t="s">
        <v>42</v>
      </c>
      <c r="Z47" s="156" t="s">
        <v>3581</v>
      </c>
      <c r="AA47" s="157">
        <v>1</v>
      </c>
      <c r="AB47" s="157">
        <v>0.5</v>
      </c>
      <c r="AC47" s="158" t="s">
        <v>2809</v>
      </c>
      <c r="AD47" s="153" t="s">
        <v>481</v>
      </c>
      <c r="AE47" s="159">
        <v>100</v>
      </c>
      <c r="AF47" s="159">
        <v>100</v>
      </c>
      <c r="AG47" s="160" t="s">
        <v>43</v>
      </c>
      <c r="AH47" s="161">
        <v>44567</v>
      </c>
      <c r="AI47" s="153" t="s">
        <v>2982</v>
      </c>
      <c r="AJ47" s="250" t="s">
        <v>3354</v>
      </c>
    </row>
    <row r="48" spans="1:36" s="162" customFormat="1" ht="126" customHeight="1" x14ac:dyDescent="0.25">
      <c r="A48" s="153" t="s">
        <v>3044</v>
      </c>
      <c r="B48" s="153" t="s">
        <v>26</v>
      </c>
      <c r="C48" s="153" t="s">
        <v>27</v>
      </c>
      <c r="D48" s="153" t="s">
        <v>28</v>
      </c>
      <c r="E48" s="153">
        <v>2021</v>
      </c>
      <c r="F48" s="153">
        <v>97</v>
      </c>
      <c r="G48" s="153" t="s">
        <v>2933</v>
      </c>
      <c r="H48" s="153">
        <v>1</v>
      </c>
      <c r="I48" s="153" t="s">
        <v>30</v>
      </c>
      <c r="J48" s="153" t="s">
        <v>67</v>
      </c>
      <c r="K48" s="153" t="s">
        <v>1286</v>
      </c>
      <c r="L48" s="153" t="s">
        <v>2932</v>
      </c>
      <c r="M48" s="153" t="s">
        <v>3158</v>
      </c>
      <c r="N48" s="154" t="s">
        <v>2831</v>
      </c>
      <c r="O48" s="154"/>
      <c r="P48" s="154"/>
      <c r="Q48" s="153" t="s">
        <v>3159</v>
      </c>
      <c r="R48" s="153" t="s">
        <v>3160</v>
      </c>
      <c r="S48" s="153" t="s">
        <v>3161</v>
      </c>
      <c r="T48" s="153" t="s">
        <v>2981</v>
      </c>
      <c r="U48" s="169">
        <v>2</v>
      </c>
      <c r="V48" s="153" t="s">
        <v>3162</v>
      </c>
      <c r="W48" s="153" t="s">
        <v>3050</v>
      </c>
      <c r="X48" s="155" t="s">
        <v>3051</v>
      </c>
      <c r="Y48" s="153" t="s">
        <v>42</v>
      </c>
      <c r="Z48" s="156" t="s">
        <v>3580</v>
      </c>
      <c r="AA48" s="157">
        <v>1</v>
      </c>
      <c r="AB48" s="157">
        <v>0.8</v>
      </c>
      <c r="AC48" s="158" t="s">
        <v>2809</v>
      </c>
      <c r="AD48" s="153" t="s">
        <v>3162</v>
      </c>
      <c r="AE48" s="159">
        <v>100</v>
      </c>
      <c r="AF48" s="159">
        <v>100</v>
      </c>
      <c r="AG48" s="160" t="s">
        <v>43</v>
      </c>
      <c r="AH48" s="161">
        <v>44567</v>
      </c>
      <c r="AI48" s="153" t="s">
        <v>2982</v>
      </c>
      <c r="AJ48" s="250" t="s">
        <v>3355</v>
      </c>
    </row>
    <row r="49" spans="1:36" s="162" customFormat="1" ht="270" customHeight="1" x14ac:dyDescent="0.25">
      <c r="A49" s="153" t="s">
        <v>3044</v>
      </c>
      <c r="B49" s="153" t="s">
        <v>26</v>
      </c>
      <c r="C49" s="153" t="s">
        <v>27</v>
      </c>
      <c r="D49" s="153" t="s">
        <v>28</v>
      </c>
      <c r="E49" s="153">
        <v>2021</v>
      </c>
      <c r="F49" s="153">
        <v>97</v>
      </c>
      <c r="G49" s="153" t="s">
        <v>2933</v>
      </c>
      <c r="H49" s="153">
        <v>2</v>
      </c>
      <c r="I49" s="153" t="s">
        <v>30</v>
      </c>
      <c r="J49" s="153" t="s">
        <v>67</v>
      </c>
      <c r="K49" s="153" t="s">
        <v>1286</v>
      </c>
      <c r="L49" s="153" t="s">
        <v>2932</v>
      </c>
      <c r="M49" s="153" t="s">
        <v>3158</v>
      </c>
      <c r="N49" s="154" t="s">
        <v>2831</v>
      </c>
      <c r="O49" s="154"/>
      <c r="P49" s="154"/>
      <c r="Q49" s="153" t="s">
        <v>3163</v>
      </c>
      <c r="R49" s="153" t="s">
        <v>3164</v>
      </c>
      <c r="S49" s="153" t="s">
        <v>3161</v>
      </c>
      <c r="T49" s="153" t="s">
        <v>2981</v>
      </c>
      <c r="U49" s="169">
        <v>4</v>
      </c>
      <c r="V49" s="153" t="s">
        <v>3165</v>
      </c>
      <c r="W49" s="153" t="s">
        <v>3050</v>
      </c>
      <c r="X49" s="155" t="s">
        <v>3078</v>
      </c>
      <c r="Y49" s="153" t="s">
        <v>42</v>
      </c>
      <c r="Z49" s="156" t="s">
        <v>1743</v>
      </c>
      <c r="AA49" s="160"/>
      <c r="AB49" s="160"/>
      <c r="AC49" s="158" t="s">
        <v>3149</v>
      </c>
      <c r="AD49" s="153" t="s">
        <v>3165</v>
      </c>
      <c r="AE49" s="159">
        <v>100</v>
      </c>
      <c r="AF49" s="159">
        <v>100</v>
      </c>
      <c r="AG49" s="160" t="s">
        <v>43</v>
      </c>
      <c r="AH49" s="161">
        <v>44753</v>
      </c>
      <c r="AI49" s="153" t="s">
        <v>3386</v>
      </c>
      <c r="AJ49" s="250" t="s">
        <v>3388</v>
      </c>
    </row>
    <row r="50" spans="1:36" s="162" customFormat="1" ht="153" customHeight="1" x14ac:dyDescent="0.25">
      <c r="A50" s="153" t="s">
        <v>3044</v>
      </c>
      <c r="B50" s="153" t="s">
        <v>26</v>
      </c>
      <c r="C50" s="153" t="s">
        <v>27</v>
      </c>
      <c r="D50" s="153" t="s">
        <v>28</v>
      </c>
      <c r="E50" s="153">
        <v>2021</v>
      </c>
      <c r="F50" s="153">
        <v>97</v>
      </c>
      <c r="G50" s="153" t="s">
        <v>3166</v>
      </c>
      <c r="H50" s="153">
        <v>1</v>
      </c>
      <c r="I50" s="153" t="s">
        <v>30</v>
      </c>
      <c r="J50" s="153" t="s">
        <v>67</v>
      </c>
      <c r="K50" s="153" t="s">
        <v>1286</v>
      </c>
      <c r="L50" s="153" t="s">
        <v>2932</v>
      </c>
      <c r="M50" s="153" t="s">
        <v>3167</v>
      </c>
      <c r="N50" s="154" t="s">
        <v>2831</v>
      </c>
      <c r="O50" s="154"/>
      <c r="P50" s="154"/>
      <c r="Q50" s="153" t="s">
        <v>3168</v>
      </c>
      <c r="R50" s="153" t="s">
        <v>3169</v>
      </c>
      <c r="S50" s="153" t="s">
        <v>3170</v>
      </c>
      <c r="T50" s="153" t="s">
        <v>3171</v>
      </c>
      <c r="U50" s="169">
        <v>1</v>
      </c>
      <c r="V50" s="153" t="s">
        <v>3172</v>
      </c>
      <c r="W50" s="153" t="s">
        <v>3050</v>
      </c>
      <c r="X50" s="155" t="s">
        <v>3078</v>
      </c>
      <c r="Y50" s="153" t="s">
        <v>42</v>
      </c>
      <c r="Z50" s="156" t="s">
        <v>1743</v>
      </c>
      <c r="AA50" s="160"/>
      <c r="AB50" s="160"/>
      <c r="AC50" s="158" t="s">
        <v>2808</v>
      </c>
      <c r="AD50" s="153" t="s">
        <v>3172</v>
      </c>
      <c r="AE50" s="159">
        <v>100</v>
      </c>
      <c r="AF50" s="159">
        <v>100</v>
      </c>
      <c r="AG50" s="160" t="s">
        <v>43</v>
      </c>
      <c r="AH50" s="161">
        <v>44753</v>
      </c>
      <c r="AI50" s="153" t="s">
        <v>3386</v>
      </c>
      <c r="AJ50" s="250" t="s">
        <v>3389</v>
      </c>
    </row>
    <row r="51" spans="1:36" s="162" customFormat="1" ht="409.5" customHeight="1" x14ac:dyDescent="0.25">
      <c r="A51" s="153" t="s">
        <v>3044</v>
      </c>
      <c r="B51" s="153" t="s">
        <v>26</v>
      </c>
      <c r="C51" s="153" t="s">
        <v>27</v>
      </c>
      <c r="D51" s="153" t="s">
        <v>28</v>
      </c>
      <c r="E51" s="153">
        <v>2021</v>
      </c>
      <c r="F51" s="153">
        <v>97</v>
      </c>
      <c r="G51" s="153" t="s">
        <v>2934</v>
      </c>
      <c r="H51" s="153">
        <v>1</v>
      </c>
      <c r="I51" s="153" t="s">
        <v>30</v>
      </c>
      <c r="J51" s="153" t="s">
        <v>67</v>
      </c>
      <c r="K51" s="153" t="s">
        <v>1286</v>
      </c>
      <c r="L51" s="153" t="s">
        <v>2932</v>
      </c>
      <c r="M51" s="153" t="s">
        <v>3173</v>
      </c>
      <c r="N51" s="154" t="s">
        <v>2831</v>
      </c>
      <c r="O51" s="154" t="s">
        <v>2831</v>
      </c>
      <c r="P51" s="154"/>
      <c r="Q51" s="153" t="s">
        <v>3174</v>
      </c>
      <c r="R51" s="153" t="s">
        <v>3175</v>
      </c>
      <c r="S51" s="153" t="s">
        <v>3176</v>
      </c>
      <c r="T51" s="153" t="s">
        <v>3177</v>
      </c>
      <c r="U51" s="169">
        <v>1</v>
      </c>
      <c r="V51" s="153" t="s">
        <v>481</v>
      </c>
      <c r="W51" s="153" t="s">
        <v>3050</v>
      </c>
      <c r="X51" s="155" t="s">
        <v>3078</v>
      </c>
      <c r="Y51" s="153" t="s">
        <v>42</v>
      </c>
      <c r="Z51" s="156" t="s">
        <v>1743</v>
      </c>
      <c r="AA51" s="160"/>
      <c r="AB51" s="160"/>
      <c r="AC51" s="158" t="s">
        <v>2809</v>
      </c>
      <c r="AD51" s="153" t="s">
        <v>481</v>
      </c>
      <c r="AE51" s="159">
        <v>100</v>
      </c>
      <c r="AF51" s="159">
        <v>100</v>
      </c>
      <c r="AG51" s="160" t="s">
        <v>43</v>
      </c>
      <c r="AH51" s="161">
        <v>44750</v>
      </c>
      <c r="AI51" s="153" t="s">
        <v>3368</v>
      </c>
      <c r="AJ51" s="250" t="s">
        <v>3392</v>
      </c>
    </row>
    <row r="52" spans="1:36" s="162" customFormat="1" ht="126" customHeight="1" x14ac:dyDescent="0.25">
      <c r="A52" s="153" t="s">
        <v>3044</v>
      </c>
      <c r="B52" s="153" t="s">
        <v>26</v>
      </c>
      <c r="C52" s="153" t="s">
        <v>27</v>
      </c>
      <c r="D52" s="153" t="s">
        <v>28</v>
      </c>
      <c r="E52" s="153">
        <v>2021</v>
      </c>
      <c r="F52" s="153">
        <v>97</v>
      </c>
      <c r="G52" s="153" t="s">
        <v>2935</v>
      </c>
      <c r="H52" s="153">
        <v>1</v>
      </c>
      <c r="I52" s="153" t="s">
        <v>30</v>
      </c>
      <c r="J52" s="153" t="s">
        <v>67</v>
      </c>
      <c r="K52" s="153" t="s">
        <v>1286</v>
      </c>
      <c r="L52" s="153" t="s">
        <v>2932</v>
      </c>
      <c r="M52" s="153" t="s">
        <v>3178</v>
      </c>
      <c r="N52" s="154" t="s">
        <v>2831</v>
      </c>
      <c r="O52" s="154"/>
      <c r="P52" s="154"/>
      <c r="Q52" s="153" t="s">
        <v>3179</v>
      </c>
      <c r="R52" s="153" t="s">
        <v>3180</v>
      </c>
      <c r="S52" s="153" t="s">
        <v>3181</v>
      </c>
      <c r="T52" s="153" t="s">
        <v>503</v>
      </c>
      <c r="U52" s="169">
        <v>1</v>
      </c>
      <c r="V52" s="153" t="s">
        <v>481</v>
      </c>
      <c r="W52" s="153" t="s">
        <v>3050</v>
      </c>
      <c r="X52" s="155" t="s">
        <v>3051</v>
      </c>
      <c r="Y52" s="153" t="s">
        <v>42</v>
      </c>
      <c r="Z52" s="156" t="s">
        <v>3580</v>
      </c>
      <c r="AA52" s="157">
        <v>1</v>
      </c>
      <c r="AB52" s="157">
        <v>0.8</v>
      </c>
      <c r="AC52" s="158" t="s">
        <v>2809</v>
      </c>
      <c r="AD52" s="153" t="s">
        <v>481</v>
      </c>
      <c r="AE52" s="159">
        <v>100</v>
      </c>
      <c r="AF52" s="159">
        <v>100</v>
      </c>
      <c r="AG52" s="160" t="s">
        <v>43</v>
      </c>
      <c r="AH52" s="161">
        <v>44567</v>
      </c>
      <c r="AI52" s="153" t="s">
        <v>2982</v>
      </c>
      <c r="AJ52" s="250" t="s">
        <v>3356</v>
      </c>
    </row>
    <row r="53" spans="1:36" s="162" customFormat="1" ht="90" customHeight="1" x14ac:dyDescent="0.25">
      <c r="A53" s="153" t="s">
        <v>3044</v>
      </c>
      <c r="B53" s="153" t="s">
        <v>26</v>
      </c>
      <c r="C53" s="153" t="s">
        <v>27</v>
      </c>
      <c r="D53" s="153" t="s">
        <v>28</v>
      </c>
      <c r="E53" s="153">
        <v>2021</v>
      </c>
      <c r="F53" s="153">
        <v>97</v>
      </c>
      <c r="G53" s="153" t="s">
        <v>2936</v>
      </c>
      <c r="H53" s="153">
        <v>1</v>
      </c>
      <c r="I53" s="153" t="s">
        <v>30</v>
      </c>
      <c r="J53" s="153" t="s">
        <v>67</v>
      </c>
      <c r="K53" s="153" t="s">
        <v>1286</v>
      </c>
      <c r="L53" s="153" t="s">
        <v>2932</v>
      </c>
      <c r="M53" s="153" t="s">
        <v>2937</v>
      </c>
      <c r="N53" s="154" t="s">
        <v>2831</v>
      </c>
      <c r="O53" s="154"/>
      <c r="P53" s="154"/>
      <c r="Q53" s="153" t="s">
        <v>3182</v>
      </c>
      <c r="R53" s="153" t="s">
        <v>3183</v>
      </c>
      <c r="S53" s="153" t="s">
        <v>3184</v>
      </c>
      <c r="T53" s="153" t="s">
        <v>3185</v>
      </c>
      <c r="U53" s="169">
        <v>1</v>
      </c>
      <c r="V53" s="153" t="s">
        <v>481</v>
      </c>
      <c r="W53" s="153" t="s">
        <v>3050</v>
      </c>
      <c r="X53" s="155" t="s">
        <v>3051</v>
      </c>
      <c r="Y53" s="153" t="s">
        <v>42</v>
      </c>
      <c r="Z53" s="156" t="s">
        <v>3580</v>
      </c>
      <c r="AA53" s="157">
        <v>1</v>
      </c>
      <c r="AB53" s="157">
        <v>0.8</v>
      </c>
      <c r="AC53" s="158" t="s">
        <v>2809</v>
      </c>
      <c r="AD53" s="153" t="s">
        <v>481</v>
      </c>
      <c r="AE53" s="159">
        <v>100</v>
      </c>
      <c r="AF53" s="159">
        <v>100</v>
      </c>
      <c r="AG53" s="160" t="s">
        <v>43</v>
      </c>
      <c r="AH53" s="161">
        <v>44567</v>
      </c>
      <c r="AI53" s="153" t="s">
        <v>2982</v>
      </c>
      <c r="AJ53" s="250" t="s">
        <v>3357</v>
      </c>
    </row>
    <row r="54" spans="1:36" s="162" customFormat="1" ht="99" customHeight="1" x14ac:dyDescent="0.25">
      <c r="A54" s="153" t="s">
        <v>3044</v>
      </c>
      <c r="B54" s="153" t="s">
        <v>26</v>
      </c>
      <c r="C54" s="153" t="s">
        <v>27</v>
      </c>
      <c r="D54" s="153" t="s">
        <v>28</v>
      </c>
      <c r="E54" s="153">
        <v>2021</v>
      </c>
      <c r="F54" s="153">
        <v>97</v>
      </c>
      <c r="G54" s="153" t="s">
        <v>2938</v>
      </c>
      <c r="H54" s="153">
        <v>1</v>
      </c>
      <c r="I54" s="153" t="s">
        <v>30</v>
      </c>
      <c r="J54" s="153" t="s">
        <v>67</v>
      </c>
      <c r="K54" s="153" t="s">
        <v>1286</v>
      </c>
      <c r="L54" s="153" t="s">
        <v>2932</v>
      </c>
      <c r="M54" s="153" t="s">
        <v>2939</v>
      </c>
      <c r="N54" s="154" t="s">
        <v>2831</v>
      </c>
      <c r="O54" s="154"/>
      <c r="P54" s="154"/>
      <c r="Q54" s="153" t="s">
        <v>3186</v>
      </c>
      <c r="R54" s="153" t="s">
        <v>2970</v>
      </c>
      <c r="S54" s="153" t="s">
        <v>3187</v>
      </c>
      <c r="T54" s="153" t="s">
        <v>3188</v>
      </c>
      <c r="U54" s="169">
        <v>1</v>
      </c>
      <c r="V54" s="153" t="s">
        <v>481</v>
      </c>
      <c r="W54" s="153" t="s">
        <v>3050</v>
      </c>
      <c r="X54" s="155" t="s">
        <v>3051</v>
      </c>
      <c r="Y54" s="153" t="s">
        <v>42</v>
      </c>
      <c r="Z54" s="156" t="s">
        <v>3580</v>
      </c>
      <c r="AA54" s="157">
        <v>1</v>
      </c>
      <c r="AB54" s="157">
        <v>0.8</v>
      </c>
      <c r="AC54" s="158" t="s">
        <v>2809</v>
      </c>
      <c r="AD54" s="153" t="s">
        <v>481</v>
      </c>
      <c r="AE54" s="159">
        <v>100</v>
      </c>
      <c r="AF54" s="159">
        <v>100</v>
      </c>
      <c r="AG54" s="160" t="s">
        <v>43</v>
      </c>
      <c r="AH54" s="161">
        <v>44567</v>
      </c>
      <c r="AI54" s="153" t="s">
        <v>2982</v>
      </c>
      <c r="AJ54" s="250" t="s">
        <v>3350</v>
      </c>
    </row>
    <row r="55" spans="1:36" s="162" customFormat="1" ht="99" customHeight="1" x14ac:dyDescent="0.25">
      <c r="A55" s="153" t="s">
        <v>3044</v>
      </c>
      <c r="B55" s="153" t="s">
        <v>26</v>
      </c>
      <c r="C55" s="153" t="s">
        <v>27</v>
      </c>
      <c r="D55" s="153" t="s">
        <v>28</v>
      </c>
      <c r="E55" s="153">
        <v>2021</v>
      </c>
      <c r="F55" s="153">
        <v>97</v>
      </c>
      <c r="G55" s="153" t="s">
        <v>2940</v>
      </c>
      <c r="H55" s="153">
        <v>1</v>
      </c>
      <c r="I55" s="153" t="s">
        <v>30</v>
      </c>
      <c r="J55" s="153" t="s">
        <v>67</v>
      </c>
      <c r="K55" s="153" t="s">
        <v>1286</v>
      </c>
      <c r="L55" s="153" t="s">
        <v>926</v>
      </c>
      <c r="M55" s="153" t="s">
        <v>3189</v>
      </c>
      <c r="N55" s="154" t="s">
        <v>2831</v>
      </c>
      <c r="O55" s="154"/>
      <c r="P55" s="154"/>
      <c r="Q55" s="153" t="s">
        <v>3190</v>
      </c>
      <c r="R55" s="153" t="s">
        <v>3191</v>
      </c>
      <c r="S55" s="153" t="s">
        <v>3192</v>
      </c>
      <c r="T55" s="153" t="s">
        <v>3193</v>
      </c>
      <c r="U55" s="169">
        <v>6</v>
      </c>
      <c r="V55" s="153" t="s">
        <v>481</v>
      </c>
      <c r="W55" s="153" t="s">
        <v>3050</v>
      </c>
      <c r="X55" s="155" t="s">
        <v>3051</v>
      </c>
      <c r="Y55" s="153" t="s">
        <v>42</v>
      </c>
      <c r="Z55" s="156" t="s">
        <v>3580</v>
      </c>
      <c r="AA55" s="157">
        <v>1</v>
      </c>
      <c r="AB55" s="157">
        <v>0.8</v>
      </c>
      <c r="AC55" s="158" t="s">
        <v>2809</v>
      </c>
      <c r="AD55" s="153" t="s">
        <v>481</v>
      </c>
      <c r="AE55" s="159">
        <v>100</v>
      </c>
      <c r="AF55" s="159">
        <v>100</v>
      </c>
      <c r="AG55" s="160" t="s">
        <v>43</v>
      </c>
      <c r="AH55" s="161">
        <v>44567</v>
      </c>
      <c r="AI55" s="153" t="s">
        <v>2982</v>
      </c>
      <c r="AJ55" s="250" t="s">
        <v>3359</v>
      </c>
    </row>
    <row r="56" spans="1:36" s="162" customFormat="1" ht="135" customHeight="1" x14ac:dyDescent="0.25">
      <c r="A56" s="153" t="s">
        <v>3044</v>
      </c>
      <c r="B56" s="153" t="s">
        <v>26</v>
      </c>
      <c r="C56" s="153" t="s">
        <v>27</v>
      </c>
      <c r="D56" s="153" t="s">
        <v>28</v>
      </c>
      <c r="E56" s="153">
        <v>2021</v>
      </c>
      <c r="F56" s="153">
        <v>97</v>
      </c>
      <c r="G56" s="153" t="s">
        <v>2940</v>
      </c>
      <c r="H56" s="153">
        <v>2</v>
      </c>
      <c r="I56" s="153" t="s">
        <v>30</v>
      </c>
      <c r="J56" s="153" t="s">
        <v>67</v>
      </c>
      <c r="K56" s="153" t="s">
        <v>1286</v>
      </c>
      <c r="L56" s="153" t="s">
        <v>926</v>
      </c>
      <c r="M56" s="153" t="s">
        <v>3189</v>
      </c>
      <c r="N56" s="154" t="s">
        <v>2831</v>
      </c>
      <c r="O56" s="154"/>
      <c r="P56" s="154"/>
      <c r="Q56" s="153" t="s">
        <v>3190</v>
      </c>
      <c r="R56" s="153" t="s">
        <v>3194</v>
      </c>
      <c r="S56" s="153" t="s">
        <v>3195</v>
      </c>
      <c r="T56" s="153" t="s">
        <v>3196</v>
      </c>
      <c r="U56" s="169">
        <v>1</v>
      </c>
      <c r="V56" s="153" t="s">
        <v>1188</v>
      </c>
      <c r="W56" s="153" t="s">
        <v>3050</v>
      </c>
      <c r="X56" s="155" t="s">
        <v>3051</v>
      </c>
      <c r="Y56" s="153" t="s">
        <v>42</v>
      </c>
      <c r="Z56" s="156" t="s">
        <v>3580</v>
      </c>
      <c r="AA56" s="157">
        <v>1</v>
      </c>
      <c r="AB56" s="157">
        <v>0.8</v>
      </c>
      <c r="AC56" s="158" t="s">
        <v>1188</v>
      </c>
      <c r="AD56" s="153" t="s">
        <v>1188</v>
      </c>
      <c r="AE56" s="159">
        <v>100</v>
      </c>
      <c r="AF56" s="159">
        <v>100</v>
      </c>
      <c r="AG56" s="160" t="s">
        <v>43</v>
      </c>
      <c r="AH56" s="161">
        <v>44207</v>
      </c>
      <c r="AI56" s="153" t="s">
        <v>2982</v>
      </c>
      <c r="AJ56" s="250" t="s">
        <v>3366</v>
      </c>
    </row>
    <row r="57" spans="1:36" s="162" customFormat="1" ht="81" customHeight="1" x14ac:dyDescent="0.25">
      <c r="A57" s="153" t="s">
        <v>3044</v>
      </c>
      <c r="B57" s="153" t="s">
        <v>26</v>
      </c>
      <c r="C57" s="153" t="s">
        <v>27</v>
      </c>
      <c r="D57" s="153" t="s">
        <v>28</v>
      </c>
      <c r="E57" s="153">
        <v>2021</v>
      </c>
      <c r="F57" s="153">
        <v>97</v>
      </c>
      <c r="G57" s="153" t="s">
        <v>2940</v>
      </c>
      <c r="H57" s="153">
        <v>3</v>
      </c>
      <c r="I57" s="153" t="s">
        <v>30</v>
      </c>
      <c r="J57" s="153" t="s">
        <v>67</v>
      </c>
      <c r="K57" s="153" t="s">
        <v>1286</v>
      </c>
      <c r="L57" s="153" t="s">
        <v>926</v>
      </c>
      <c r="M57" s="153" t="s">
        <v>3189</v>
      </c>
      <c r="N57" s="154" t="s">
        <v>2831</v>
      </c>
      <c r="O57" s="154"/>
      <c r="P57" s="154"/>
      <c r="Q57" s="153" t="s">
        <v>3190</v>
      </c>
      <c r="R57" s="153" t="s">
        <v>3197</v>
      </c>
      <c r="S57" s="153" t="s">
        <v>2135</v>
      </c>
      <c r="T57" s="153" t="s">
        <v>2981</v>
      </c>
      <c r="U57" s="169">
        <v>3</v>
      </c>
      <c r="V57" s="153" t="s">
        <v>3198</v>
      </c>
      <c r="W57" s="153" t="s">
        <v>3050</v>
      </c>
      <c r="X57" s="155" t="s">
        <v>3051</v>
      </c>
      <c r="Y57" s="153" t="s">
        <v>42</v>
      </c>
      <c r="Z57" s="156" t="s">
        <v>3580</v>
      </c>
      <c r="AA57" s="157">
        <v>1</v>
      </c>
      <c r="AB57" s="157">
        <v>0.8</v>
      </c>
      <c r="AC57" s="158" t="s">
        <v>3202</v>
      </c>
      <c r="AD57" s="153" t="s">
        <v>3198</v>
      </c>
      <c r="AE57" s="159">
        <v>100</v>
      </c>
      <c r="AF57" s="159">
        <v>100</v>
      </c>
      <c r="AG57" s="160" t="s">
        <v>43</v>
      </c>
      <c r="AH57" s="161">
        <v>44568</v>
      </c>
      <c r="AI57" s="153" t="s">
        <v>3025</v>
      </c>
      <c r="AJ57" s="250" t="s">
        <v>3364</v>
      </c>
    </row>
    <row r="58" spans="1:36" s="162" customFormat="1" ht="99" customHeight="1" x14ac:dyDescent="0.25">
      <c r="A58" s="153" t="s">
        <v>3044</v>
      </c>
      <c r="B58" s="153" t="s">
        <v>26</v>
      </c>
      <c r="C58" s="153" t="s">
        <v>27</v>
      </c>
      <c r="D58" s="153" t="s">
        <v>28</v>
      </c>
      <c r="E58" s="153">
        <v>2021</v>
      </c>
      <c r="F58" s="153">
        <v>97</v>
      </c>
      <c r="G58" s="153" t="s">
        <v>2940</v>
      </c>
      <c r="H58" s="153">
        <v>4</v>
      </c>
      <c r="I58" s="153" t="s">
        <v>30</v>
      </c>
      <c r="J58" s="153" t="s">
        <v>67</v>
      </c>
      <c r="K58" s="153" t="s">
        <v>1286</v>
      </c>
      <c r="L58" s="153" t="s">
        <v>926</v>
      </c>
      <c r="M58" s="153" t="s">
        <v>3189</v>
      </c>
      <c r="N58" s="154" t="s">
        <v>2831</v>
      </c>
      <c r="O58" s="154"/>
      <c r="P58" s="154"/>
      <c r="Q58" s="153" t="s">
        <v>3190</v>
      </c>
      <c r="R58" s="153" t="s">
        <v>3199</v>
      </c>
      <c r="S58" s="153" t="s">
        <v>3200</v>
      </c>
      <c r="T58" s="153" t="s">
        <v>3201</v>
      </c>
      <c r="U58" s="169">
        <v>1</v>
      </c>
      <c r="V58" s="153" t="s">
        <v>481</v>
      </c>
      <c r="W58" s="153" t="s">
        <v>3050</v>
      </c>
      <c r="X58" s="155" t="s">
        <v>3051</v>
      </c>
      <c r="Y58" s="153" t="s">
        <v>42</v>
      </c>
      <c r="Z58" s="156" t="s">
        <v>3580</v>
      </c>
      <c r="AA58" s="157">
        <v>1</v>
      </c>
      <c r="AB58" s="157">
        <v>0.8</v>
      </c>
      <c r="AC58" s="158" t="s">
        <v>2809</v>
      </c>
      <c r="AD58" s="153" t="s">
        <v>481</v>
      </c>
      <c r="AE58" s="159">
        <v>100</v>
      </c>
      <c r="AF58" s="159">
        <v>100</v>
      </c>
      <c r="AG58" s="160" t="s">
        <v>43</v>
      </c>
      <c r="AH58" s="161">
        <v>44567</v>
      </c>
      <c r="AI58" s="153" t="s">
        <v>2982</v>
      </c>
      <c r="AJ58" s="250" t="s">
        <v>3360</v>
      </c>
    </row>
    <row r="59" spans="1:36" s="162" customFormat="1" ht="24.4" customHeight="1" x14ac:dyDescent="0.25">
      <c r="A59" s="153" t="s">
        <v>3220</v>
      </c>
      <c r="B59" s="153" t="s">
        <v>26</v>
      </c>
      <c r="C59" s="153" t="s">
        <v>27</v>
      </c>
      <c r="D59" s="153" t="s">
        <v>28</v>
      </c>
      <c r="E59" s="153">
        <v>2021</v>
      </c>
      <c r="F59" s="153">
        <v>102</v>
      </c>
      <c r="G59" s="153" t="s">
        <v>3221</v>
      </c>
      <c r="H59" s="153">
        <v>1</v>
      </c>
      <c r="I59" s="153" t="s">
        <v>30</v>
      </c>
      <c r="J59" s="153" t="s">
        <v>1723</v>
      </c>
      <c r="K59" s="153" t="s">
        <v>32</v>
      </c>
      <c r="L59" s="153" t="s">
        <v>424</v>
      </c>
      <c r="M59" s="153" t="s">
        <v>3222</v>
      </c>
      <c r="N59" s="154" t="s">
        <v>2831</v>
      </c>
      <c r="O59" s="154" t="s">
        <v>2831</v>
      </c>
      <c r="P59" s="154"/>
      <c r="Q59" s="153" t="s">
        <v>3223</v>
      </c>
      <c r="R59" s="168" t="s">
        <v>3224</v>
      </c>
      <c r="S59" s="153" t="s">
        <v>3225</v>
      </c>
      <c r="T59" s="153" t="s">
        <v>3226</v>
      </c>
      <c r="U59" s="169">
        <v>1</v>
      </c>
      <c r="V59" s="153" t="s">
        <v>1910</v>
      </c>
      <c r="W59" s="153" t="s">
        <v>3109</v>
      </c>
      <c r="X59" s="155" t="s">
        <v>3227</v>
      </c>
      <c r="Y59" s="153" t="s">
        <v>42</v>
      </c>
      <c r="Z59" s="156" t="s">
        <v>3580</v>
      </c>
      <c r="AA59" s="157">
        <v>1</v>
      </c>
      <c r="AB59" s="157">
        <v>0.8</v>
      </c>
      <c r="AC59" s="158" t="s">
        <v>2005</v>
      </c>
      <c r="AD59" s="153" t="s">
        <v>1910</v>
      </c>
      <c r="AE59" s="159">
        <v>100</v>
      </c>
      <c r="AF59" s="159">
        <v>100</v>
      </c>
      <c r="AG59" s="160" t="s">
        <v>43</v>
      </c>
      <c r="AH59" s="161">
        <v>44539</v>
      </c>
      <c r="AI59" s="153" t="s">
        <v>2812</v>
      </c>
      <c r="AJ59" s="250" t="s">
        <v>3289</v>
      </c>
    </row>
    <row r="60" spans="1:36" s="162" customFormat="1" ht="126" customHeight="1" x14ac:dyDescent="0.25">
      <c r="A60" s="153" t="s">
        <v>3220</v>
      </c>
      <c r="B60" s="153" t="s">
        <v>26</v>
      </c>
      <c r="C60" s="153" t="s">
        <v>27</v>
      </c>
      <c r="D60" s="153" t="s">
        <v>28</v>
      </c>
      <c r="E60" s="153">
        <v>2021</v>
      </c>
      <c r="F60" s="153">
        <v>102</v>
      </c>
      <c r="G60" s="153" t="s">
        <v>3221</v>
      </c>
      <c r="H60" s="153">
        <v>2</v>
      </c>
      <c r="I60" s="153" t="s">
        <v>30</v>
      </c>
      <c r="J60" s="153" t="s">
        <v>1723</v>
      </c>
      <c r="K60" s="153" t="s">
        <v>32</v>
      </c>
      <c r="L60" s="153" t="s">
        <v>424</v>
      </c>
      <c r="M60" s="153" t="s">
        <v>3222</v>
      </c>
      <c r="N60" s="154" t="s">
        <v>2831</v>
      </c>
      <c r="O60" s="154" t="s">
        <v>2831</v>
      </c>
      <c r="P60" s="154"/>
      <c r="Q60" s="153" t="s">
        <v>3223</v>
      </c>
      <c r="R60" s="168" t="s">
        <v>3228</v>
      </c>
      <c r="S60" s="153" t="s">
        <v>2459</v>
      </c>
      <c r="T60" s="153" t="s">
        <v>3229</v>
      </c>
      <c r="U60" s="169">
        <v>2</v>
      </c>
      <c r="V60" s="153" t="s">
        <v>1910</v>
      </c>
      <c r="W60" s="153" t="s">
        <v>3109</v>
      </c>
      <c r="X60" s="155" t="s">
        <v>3230</v>
      </c>
      <c r="Y60" s="153" t="s">
        <v>42</v>
      </c>
      <c r="Z60" s="156" t="s">
        <v>1743</v>
      </c>
      <c r="AA60" s="160"/>
      <c r="AB60" s="160" t="s">
        <v>3582</v>
      </c>
      <c r="AC60" s="158" t="s">
        <v>2005</v>
      </c>
      <c r="AD60" s="153" t="s">
        <v>1910</v>
      </c>
      <c r="AE60" s="159">
        <v>100</v>
      </c>
      <c r="AF60" s="159">
        <v>100</v>
      </c>
      <c r="AG60" s="160" t="s">
        <v>43</v>
      </c>
      <c r="AH60" s="161">
        <v>44564</v>
      </c>
      <c r="AI60" s="153" t="s">
        <v>2812</v>
      </c>
      <c r="AJ60" s="250" t="s">
        <v>3293</v>
      </c>
    </row>
    <row r="61" spans="1:36" s="162" customFormat="1" ht="14.25" customHeight="1" x14ac:dyDescent="0.25">
      <c r="A61" s="153" t="s">
        <v>3220</v>
      </c>
      <c r="B61" s="153" t="s">
        <v>26</v>
      </c>
      <c r="C61" s="153" t="s">
        <v>27</v>
      </c>
      <c r="D61" s="153" t="s">
        <v>28</v>
      </c>
      <c r="E61" s="153">
        <v>2021</v>
      </c>
      <c r="F61" s="153">
        <v>102</v>
      </c>
      <c r="G61" s="153" t="s">
        <v>3231</v>
      </c>
      <c r="H61" s="153">
        <v>1</v>
      </c>
      <c r="I61" s="153" t="s">
        <v>30</v>
      </c>
      <c r="J61" s="153" t="s">
        <v>1723</v>
      </c>
      <c r="K61" s="153" t="s">
        <v>32</v>
      </c>
      <c r="L61" s="153" t="s">
        <v>424</v>
      </c>
      <c r="M61" s="153" t="s">
        <v>3232</v>
      </c>
      <c r="N61" s="154" t="s">
        <v>2831</v>
      </c>
      <c r="O61" s="154" t="s">
        <v>2831</v>
      </c>
      <c r="P61" s="154"/>
      <c r="Q61" s="153" t="s">
        <v>3233</v>
      </c>
      <c r="R61" s="168" t="s">
        <v>3234</v>
      </c>
      <c r="S61" s="153" t="s">
        <v>3235</v>
      </c>
      <c r="T61" s="153" t="s">
        <v>3236</v>
      </c>
      <c r="U61" s="169">
        <v>1</v>
      </c>
      <c r="V61" s="153" t="s">
        <v>3237</v>
      </c>
      <c r="W61" s="153" t="s">
        <v>3109</v>
      </c>
      <c r="X61" s="155" t="s">
        <v>3230</v>
      </c>
      <c r="Y61" s="153" t="s">
        <v>42</v>
      </c>
      <c r="Z61" s="156" t="s">
        <v>1743</v>
      </c>
      <c r="AA61" s="160"/>
      <c r="AB61" s="160"/>
      <c r="AC61" s="158" t="s">
        <v>3258</v>
      </c>
      <c r="AD61" s="153" t="s">
        <v>3237</v>
      </c>
      <c r="AE61" s="159">
        <v>100</v>
      </c>
      <c r="AF61" s="159">
        <v>100</v>
      </c>
      <c r="AG61" s="160" t="s">
        <v>43</v>
      </c>
      <c r="AH61" s="161">
        <v>44659</v>
      </c>
      <c r="AI61" s="153" t="s">
        <v>3025</v>
      </c>
      <c r="AJ61" s="250" t="s">
        <v>3377</v>
      </c>
    </row>
    <row r="62" spans="1:36" s="162" customFormat="1" ht="14.25" customHeight="1" x14ac:dyDescent="0.25">
      <c r="A62" s="153" t="s">
        <v>3220</v>
      </c>
      <c r="B62" s="153" t="s">
        <v>26</v>
      </c>
      <c r="C62" s="153" t="s">
        <v>27</v>
      </c>
      <c r="D62" s="153" t="s">
        <v>28</v>
      </c>
      <c r="E62" s="153">
        <v>2021</v>
      </c>
      <c r="F62" s="153">
        <v>102</v>
      </c>
      <c r="G62" s="153" t="s">
        <v>3231</v>
      </c>
      <c r="H62" s="153">
        <v>2</v>
      </c>
      <c r="I62" s="153" t="s">
        <v>30</v>
      </c>
      <c r="J62" s="153" t="s">
        <v>1723</v>
      </c>
      <c r="K62" s="153" t="s">
        <v>32</v>
      </c>
      <c r="L62" s="153" t="s">
        <v>424</v>
      </c>
      <c r="M62" s="153" t="s">
        <v>3232</v>
      </c>
      <c r="N62" s="154" t="s">
        <v>2831</v>
      </c>
      <c r="O62" s="154" t="s">
        <v>2831</v>
      </c>
      <c r="P62" s="154"/>
      <c r="Q62" s="153" t="s">
        <v>3238</v>
      </c>
      <c r="R62" s="168" t="s">
        <v>3239</v>
      </c>
      <c r="S62" s="153" t="s">
        <v>3240</v>
      </c>
      <c r="T62" s="153" t="s">
        <v>3241</v>
      </c>
      <c r="U62" s="169">
        <v>1</v>
      </c>
      <c r="V62" s="153" t="s">
        <v>3237</v>
      </c>
      <c r="W62" s="153" t="s">
        <v>3109</v>
      </c>
      <c r="X62" s="155" t="s">
        <v>3242</v>
      </c>
      <c r="Y62" s="153" t="s">
        <v>42</v>
      </c>
      <c r="Z62" s="156" t="s">
        <v>1743</v>
      </c>
      <c r="AA62" s="160"/>
      <c r="AB62" s="160"/>
      <c r="AC62" s="158" t="s">
        <v>3258</v>
      </c>
      <c r="AD62" s="153" t="s">
        <v>3237</v>
      </c>
      <c r="AE62" s="159">
        <v>100</v>
      </c>
      <c r="AF62" s="159">
        <v>100</v>
      </c>
      <c r="AG62" s="160" t="s">
        <v>43</v>
      </c>
      <c r="AH62" s="161">
        <v>44659</v>
      </c>
      <c r="AI62" s="153" t="s">
        <v>3025</v>
      </c>
      <c r="AJ62" s="250" t="s">
        <v>3378</v>
      </c>
    </row>
    <row r="63" spans="1:36" s="162" customFormat="1" ht="171" customHeight="1" x14ac:dyDescent="0.25">
      <c r="A63" s="153" t="s">
        <v>3220</v>
      </c>
      <c r="B63" s="153" t="s">
        <v>26</v>
      </c>
      <c r="C63" s="153" t="s">
        <v>27</v>
      </c>
      <c r="D63" s="153" t="s">
        <v>28</v>
      </c>
      <c r="E63" s="153">
        <v>2021</v>
      </c>
      <c r="F63" s="153">
        <v>102</v>
      </c>
      <c r="G63" s="153" t="s">
        <v>2936</v>
      </c>
      <c r="H63" s="153">
        <v>1</v>
      </c>
      <c r="I63" s="153" t="s">
        <v>30</v>
      </c>
      <c r="J63" s="153" t="s">
        <v>1723</v>
      </c>
      <c r="K63" s="153" t="s">
        <v>32</v>
      </c>
      <c r="L63" s="153" t="s">
        <v>424</v>
      </c>
      <c r="M63" s="153" t="s">
        <v>3243</v>
      </c>
      <c r="N63" s="154" t="s">
        <v>2831</v>
      </c>
      <c r="O63" s="154"/>
      <c r="P63" s="154"/>
      <c r="Q63" s="153" t="s">
        <v>3244</v>
      </c>
      <c r="R63" s="153" t="s">
        <v>3245</v>
      </c>
      <c r="S63" s="153" t="s">
        <v>3246</v>
      </c>
      <c r="T63" s="153" t="s">
        <v>3247</v>
      </c>
      <c r="U63" s="169">
        <v>3</v>
      </c>
      <c r="V63" s="153" t="s">
        <v>3248</v>
      </c>
      <c r="W63" s="153" t="s">
        <v>3109</v>
      </c>
      <c r="X63" s="155" t="s">
        <v>3051</v>
      </c>
      <c r="Y63" s="153" t="s">
        <v>42</v>
      </c>
      <c r="Z63" s="156" t="s">
        <v>3580</v>
      </c>
      <c r="AA63" s="157">
        <v>1</v>
      </c>
      <c r="AB63" s="157">
        <v>0.8</v>
      </c>
      <c r="AC63" s="158" t="s">
        <v>2005</v>
      </c>
      <c r="AD63" s="153" t="s">
        <v>3248</v>
      </c>
      <c r="AE63" s="159">
        <v>100</v>
      </c>
      <c r="AF63" s="159">
        <v>100</v>
      </c>
      <c r="AG63" s="160" t="s">
        <v>43</v>
      </c>
      <c r="AH63" s="161">
        <v>44564</v>
      </c>
      <c r="AI63" s="153" t="s">
        <v>2812</v>
      </c>
      <c r="AJ63" s="250" t="s">
        <v>3297</v>
      </c>
    </row>
    <row r="64" spans="1:36" s="162" customFormat="1" ht="54" customHeight="1" x14ac:dyDescent="0.25">
      <c r="A64" s="153" t="s">
        <v>3220</v>
      </c>
      <c r="B64" s="153" t="s">
        <v>26</v>
      </c>
      <c r="C64" s="153" t="s">
        <v>27</v>
      </c>
      <c r="D64" s="153" t="s">
        <v>28</v>
      </c>
      <c r="E64" s="153">
        <v>2021</v>
      </c>
      <c r="F64" s="153">
        <v>102</v>
      </c>
      <c r="G64" s="153" t="s">
        <v>2936</v>
      </c>
      <c r="H64" s="153">
        <v>2</v>
      </c>
      <c r="I64" s="153" t="s">
        <v>30</v>
      </c>
      <c r="J64" s="153" t="s">
        <v>1723</v>
      </c>
      <c r="K64" s="153" t="s">
        <v>32</v>
      </c>
      <c r="L64" s="153" t="s">
        <v>424</v>
      </c>
      <c r="M64" s="153" t="s">
        <v>3243</v>
      </c>
      <c r="N64" s="154" t="s">
        <v>2831</v>
      </c>
      <c r="O64" s="154"/>
      <c r="P64" s="154"/>
      <c r="Q64" s="153" t="s">
        <v>3244</v>
      </c>
      <c r="R64" s="153" t="s">
        <v>3249</v>
      </c>
      <c r="S64" s="153" t="s">
        <v>3250</v>
      </c>
      <c r="T64" s="153" t="s">
        <v>3250</v>
      </c>
      <c r="U64" s="169">
        <v>3</v>
      </c>
      <c r="V64" s="153" t="s">
        <v>307</v>
      </c>
      <c r="W64" s="153" t="s">
        <v>3109</v>
      </c>
      <c r="X64" s="155" t="s">
        <v>3051</v>
      </c>
      <c r="Y64" s="153" t="s">
        <v>42</v>
      </c>
      <c r="Z64" s="156" t="s">
        <v>3580</v>
      </c>
      <c r="AA64" s="157">
        <v>1</v>
      </c>
      <c r="AB64" s="157">
        <v>0.8</v>
      </c>
      <c r="AC64" s="158" t="s">
        <v>2809</v>
      </c>
      <c r="AD64" s="153" t="s">
        <v>307</v>
      </c>
      <c r="AE64" s="159">
        <v>100</v>
      </c>
      <c r="AF64" s="159">
        <v>100</v>
      </c>
      <c r="AG64" s="160" t="s">
        <v>43</v>
      </c>
      <c r="AH64" s="161">
        <v>44567</v>
      </c>
      <c r="AI64" s="153" t="s">
        <v>2982</v>
      </c>
      <c r="AJ64" s="250" t="s">
        <v>3358</v>
      </c>
    </row>
    <row r="65" spans="1:36" s="162" customFormat="1" ht="76.5" customHeight="1" x14ac:dyDescent="0.25">
      <c r="A65" s="153" t="s">
        <v>3220</v>
      </c>
      <c r="B65" s="153" t="s">
        <v>26</v>
      </c>
      <c r="C65" s="153" t="s">
        <v>27</v>
      </c>
      <c r="D65" s="153" t="s">
        <v>28</v>
      </c>
      <c r="E65" s="153">
        <v>2021</v>
      </c>
      <c r="F65" s="153">
        <v>102</v>
      </c>
      <c r="G65" s="153" t="s">
        <v>2938</v>
      </c>
      <c r="H65" s="153">
        <v>1</v>
      </c>
      <c r="I65" s="153" t="s">
        <v>30</v>
      </c>
      <c r="J65" s="153" t="s">
        <v>1723</v>
      </c>
      <c r="K65" s="153" t="s">
        <v>32</v>
      </c>
      <c r="L65" s="153" t="s">
        <v>424</v>
      </c>
      <c r="M65" s="153" t="s">
        <v>3251</v>
      </c>
      <c r="N65" s="154" t="s">
        <v>2831</v>
      </c>
      <c r="O65" s="154" t="s">
        <v>2831</v>
      </c>
      <c r="P65" s="154"/>
      <c r="Q65" s="153" t="s">
        <v>3252</v>
      </c>
      <c r="R65" s="168" t="s">
        <v>3253</v>
      </c>
      <c r="S65" s="153" t="s">
        <v>3254</v>
      </c>
      <c r="T65" s="153" t="s">
        <v>3254</v>
      </c>
      <c r="U65" s="169">
        <v>6</v>
      </c>
      <c r="V65" s="153" t="s">
        <v>307</v>
      </c>
      <c r="W65" s="153" t="s">
        <v>3109</v>
      </c>
      <c r="X65" s="155" t="s">
        <v>3255</v>
      </c>
      <c r="Y65" s="153" t="s">
        <v>42</v>
      </c>
      <c r="Z65" s="156" t="s">
        <v>1743</v>
      </c>
      <c r="AA65" s="160"/>
      <c r="AB65" s="160"/>
      <c r="AC65" s="158" t="s">
        <v>2809</v>
      </c>
      <c r="AD65" s="153" t="s">
        <v>307</v>
      </c>
      <c r="AE65" s="159">
        <v>100</v>
      </c>
      <c r="AF65" s="159">
        <v>100</v>
      </c>
      <c r="AG65" s="160" t="s">
        <v>43</v>
      </c>
      <c r="AH65" s="161">
        <v>44567</v>
      </c>
      <c r="AI65" s="153" t="s">
        <v>2982</v>
      </c>
      <c r="AJ65" s="250" t="s">
        <v>3351</v>
      </c>
    </row>
    <row r="66" spans="1:36" s="162" customFormat="1" ht="54" customHeight="1" x14ac:dyDescent="0.25">
      <c r="A66" s="153" t="s">
        <v>3220</v>
      </c>
      <c r="B66" s="153" t="s">
        <v>26</v>
      </c>
      <c r="C66" s="153" t="s">
        <v>27</v>
      </c>
      <c r="D66" s="153" t="s">
        <v>28</v>
      </c>
      <c r="E66" s="153">
        <v>2021</v>
      </c>
      <c r="F66" s="153">
        <v>102</v>
      </c>
      <c r="G66" s="153" t="s">
        <v>2938</v>
      </c>
      <c r="H66" s="153">
        <v>2</v>
      </c>
      <c r="I66" s="153" t="s">
        <v>30</v>
      </c>
      <c r="J66" s="153" t="s">
        <v>1723</v>
      </c>
      <c r="K66" s="153" t="s">
        <v>32</v>
      </c>
      <c r="L66" s="153" t="s">
        <v>424</v>
      </c>
      <c r="M66" s="153" t="s">
        <v>3251</v>
      </c>
      <c r="N66" s="154" t="s">
        <v>2831</v>
      </c>
      <c r="O66" s="154" t="s">
        <v>2831</v>
      </c>
      <c r="P66" s="154"/>
      <c r="Q66" s="153" t="s">
        <v>3256</v>
      </c>
      <c r="R66" s="153" t="s">
        <v>3257</v>
      </c>
      <c r="S66" s="153" t="s">
        <v>640</v>
      </c>
      <c r="T66" s="153" t="s">
        <v>640</v>
      </c>
      <c r="U66" s="169">
        <v>1</v>
      </c>
      <c r="V66" s="153" t="s">
        <v>307</v>
      </c>
      <c r="W66" s="153" t="s">
        <v>3109</v>
      </c>
      <c r="X66" s="155" t="s">
        <v>3051</v>
      </c>
      <c r="Y66" s="153" t="s">
        <v>42</v>
      </c>
      <c r="Z66" s="156" t="s">
        <v>3580</v>
      </c>
      <c r="AA66" s="157">
        <v>1</v>
      </c>
      <c r="AB66" s="157">
        <v>0.8</v>
      </c>
      <c r="AC66" s="158" t="s">
        <v>2809</v>
      </c>
      <c r="AD66" s="153" t="s">
        <v>307</v>
      </c>
      <c r="AE66" s="159">
        <v>100</v>
      </c>
      <c r="AF66" s="159">
        <v>100</v>
      </c>
      <c r="AG66" s="160" t="s">
        <v>43</v>
      </c>
      <c r="AH66" s="161">
        <v>44567</v>
      </c>
      <c r="AI66" s="153" t="s">
        <v>2982</v>
      </c>
      <c r="AJ66" s="250" t="s">
        <v>3352</v>
      </c>
    </row>
    <row r="67" spans="1:36" s="162" customFormat="1" ht="261" customHeight="1" x14ac:dyDescent="0.25">
      <c r="A67" s="153" t="s">
        <v>3261</v>
      </c>
      <c r="B67" s="153" t="s">
        <v>26</v>
      </c>
      <c r="C67" s="153" t="s">
        <v>27</v>
      </c>
      <c r="D67" s="153" t="s">
        <v>28</v>
      </c>
      <c r="E67" s="153">
        <v>2021</v>
      </c>
      <c r="F67" s="153">
        <v>509</v>
      </c>
      <c r="G67" s="153" t="s">
        <v>2498</v>
      </c>
      <c r="H67" s="153">
        <v>1</v>
      </c>
      <c r="I67" s="153" t="s">
        <v>30</v>
      </c>
      <c r="J67" s="153" t="s">
        <v>1452</v>
      </c>
      <c r="K67" s="153" t="s">
        <v>1286</v>
      </c>
      <c r="L67" s="153" t="s">
        <v>2899</v>
      </c>
      <c r="M67" s="153" t="s">
        <v>3279</v>
      </c>
      <c r="N67" s="154" t="s">
        <v>2831</v>
      </c>
      <c r="O67" s="154" t="s">
        <v>2831</v>
      </c>
      <c r="P67" s="154" t="s">
        <v>2831</v>
      </c>
      <c r="Q67" s="153" t="s">
        <v>3262</v>
      </c>
      <c r="R67" s="153" t="s">
        <v>3263</v>
      </c>
      <c r="S67" s="153" t="s">
        <v>3264</v>
      </c>
      <c r="T67" s="153" t="s">
        <v>2102</v>
      </c>
      <c r="U67" s="169">
        <v>1</v>
      </c>
      <c r="V67" s="153" t="s">
        <v>3265</v>
      </c>
      <c r="W67" s="153" t="s">
        <v>3266</v>
      </c>
      <c r="X67" s="155" t="s">
        <v>3130</v>
      </c>
      <c r="Y67" s="153" t="s">
        <v>42</v>
      </c>
      <c r="Z67" s="156" t="s">
        <v>1743</v>
      </c>
      <c r="AA67" s="160"/>
      <c r="AB67" s="160"/>
      <c r="AC67" s="158" t="s">
        <v>3280</v>
      </c>
      <c r="AD67" s="153" t="s">
        <v>3265</v>
      </c>
      <c r="AE67" s="159">
        <v>100</v>
      </c>
      <c r="AF67" s="159">
        <v>100</v>
      </c>
      <c r="AG67" s="160" t="s">
        <v>43</v>
      </c>
      <c r="AH67" s="161">
        <v>44650</v>
      </c>
      <c r="AI67" s="153" t="s">
        <v>2812</v>
      </c>
      <c r="AJ67" s="250" t="s">
        <v>3372</v>
      </c>
    </row>
    <row r="68" spans="1:36" s="162" customFormat="1" ht="189" customHeight="1" x14ac:dyDescent="0.25">
      <c r="A68" s="153" t="s">
        <v>3261</v>
      </c>
      <c r="B68" s="153" t="s">
        <v>26</v>
      </c>
      <c r="C68" s="153" t="s">
        <v>27</v>
      </c>
      <c r="D68" s="153" t="s">
        <v>28</v>
      </c>
      <c r="E68" s="153">
        <v>2021</v>
      </c>
      <c r="F68" s="153">
        <v>509</v>
      </c>
      <c r="G68" s="153" t="s">
        <v>2498</v>
      </c>
      <c r="H68" s="153">
        <v>2</v>
      </c>
      <c r="I68" s="153" t="s">
        <v>30</v>
      </c>
      <c r="J68" s="153" t="s">
        <v>1452</v>
      </c>
      <c r="K68" s="153" t="s">
        <v>1286</v>
      </c>
      <c r="L68" s="153" t="s">
        <v>2899</v>
      </c>
      <c r="M68" s="153" t="s">
        <v>3279</v>
      </c>
      <c r="N68" s="154" t="s">
        <v>2831</v>
      </c>
      <c r="O68" s="154" t="s">
        <v>2831</v>
      </c>
      <c r="P68" s="154" t="s">
        <v>2831</v>
      </c>
      <c r="Q68" s="153" t="s">
        <v>3262</v>
      </c>
      <c r="R68" s="153" t="s">
        <v>3267</v>
      </c>
      <c r="S68" s="153" t="s">
        <v>3268</v>
      </c>
      <c r="T68" s="153" t="s">
        <v>3269</v>
      </c>
      <c r="U68" s="169">
        <v>1</v>
      </c>
      <c r="V68" s="153" t="s">
        <v>3265</v>
      </c>
      <c r="W68" s="153" t="s">
        <v>3266</v>
      </c>
      <c r="X68" s="155" t="s">
        <v>3130</v>
      </c>
      <c r="Y68" s="153" t="s">
        <v>42</v>
      </c>
      <c r="Z68" s="156" t="s">
        <v>1743</v>
      </c>
      <c r="AA68" s="160"/>
      <c r="AB68" s="160"/>
      <c r="AC68" s="158" t="s">
        <v>3280</v>
      </c>
      <c r="AD68" s="153" t="s">
        <v>3265</v>
      </c>
      <c r="AE68" s="159">
        <v>100</v>
      </c>
      <c r="AF68" s="159">
        <v>100</v>
      </c>
      <c r="AG68" s="160" t="s">
        <v>43</v>
      </c>
      <c r="AH68" s="161">
        <v>44650</v>
      </c>
      <c r="AI68" s="153" t="s">
        <v>2812</v>
      </c>
      <c r="AJ68" s="250" t="s">
        <v>3373</v>
      </c>
    </row>
    <row r="69" spans="1:36" s="162" customFormat="1" ht="234" customHeight="1" x14ac:dyDescent="0.25">
      <c r="A69" s="153" t="s">
        <v>3261</v>
      </c>
      <c r="B69" s="153" t="s">
        <v>26</v>
      </c>
      <c r="C69" s="153" t="s">
        <v>27</v>
      </c>
      <c r="D69" s="153" t="s">
        <v>28</v>
      </c>
      <c r="E69" s="153">
        <v>2021</v>
      </c>
      <c r="F69" s="153">
        <v>509</v>
      </c>
      <c r="G69" s="153" t="s">
        <v>2541</v>
      </c>
      <c r="H69" s="153">
        <v>1</v>
      </c>
      <c r="I69" s="153" t="s">
        <v>30</v>
      </c>
      <c r="J69" s="153" t="s">
        <v>1452</v>
      </c>
      <c r="K69" s="153" t="s">
        <v>1286</v>
      </c>
      <c r="L69" s="153" t="s">
        <v>2899</v>
      </c>
      <c r="M69" s="153" t="s">
        <v>3270</v>
      </c>
      <c r="N69" s="154" t="s">
        <v>2831</v>
      </c>
      <c r="O69" s="154" t="s">
        <v>2831</v>
      </c>
      <c r="P69" s="154" t="s">
        <v>2831</v>
      </c>
      <c r="Q69" s="153" t="s">
        <v>3271</v>
      </c>
      <c r="R69" s="153" t="s">
        <v>3272</v>
      </c>
      <c r="S69" s="153" t="s">
        <v>3273</v>
      </c>
      <c r="T69" s="153" t="s">
        <v>3269</v>
      </c>
      <c r="U69" s="169">
        <v>1</v>
      </c>
      <c r="V69" s="153" t="s">
        <v>3274</v>
      </c>
      <c r="W69" s="153" t="s">
        <v>3266</v>
      </c>
      <c r="X69" s="155" t="s">
        <v>3130</v>
      </c>
      <c r="Y69" s="153" t="s">
        <v>42</v>
      </c>
      <c r="Z69" s="156" t="s">
        <v>1743</v>
      </c>
      <c r="AA69" s="160"/>
      <c r="AB69" s="160"/>
      <c r="AC69" s="158" t="s">
        <v>3281</v>
      </c>
      <c r="AD69" s="153" t="s">
        <v>3274</v>
      </c>
      <c r="AE69" s="159">
        <v>100</v>
      </c>
      <c r="AF69" s="159">
        <v>100</v>
      </c>
      <c r="AG69" s="160" t="s">
        <v>43</v>
      </c>
      <c r="AH69" s="161">
        <v>44636</v>
      </c>
      <c r="AI69" s="153" t="s">
        <v>2812</v>
      </c>
      <c r="AJ69" s="250" t="s">
        <v>3371</v>
      </c>
    </row>
    <row r="70" spans="1:36" s="162" customFormat="1" ht="234" customHeight="1" x14ac:dyDescent="0.25">
      <c r="A70" s="153" t="s">
        <v>3261</v>
      </c>
      <c r="B70" s="153" t="s">
        <v>26</v>
      </c>
      <c r="C70" s="153" t="s">
        <v>27</v>
      </c>
      <c r="D70" s="153" t="s">
        <v>28</v>
      </c>
      <c r="E70" s="153">
        <v>2021</v>
      </c>
      <c r="F70" s="153">
        <v>509</v>
      </c>
      <c r="G70" s="153" t="s">
        <v>2545</v>
      </c>
      <c r="H70" s="153">
        <v>1</v>
      </c>
      <c r="I70" s="153" t="s">
        <v>30</v>
      </c>
      <c r="J70" s="153" t="s">
        <v>1452</v>
      </c>
      <c r="K70" s="153" t="s">
        <v>1286</v>
      </c>
      <c r="L70" s="153" t="s">
        <v>2899</v>
      </c>
      <c r="M70" s="153" t="s">
        <v>3275</v>
      </c>
      <c r="N70" s="154" t="s">
        <v>2831</v>
      </c>
      <c r="O70" s="154" t="s">
        <v>2831</v>
      </c>
      <c r="P70" s="154" t="s">
        <v>2831</v>
      </c>
      <c r="Q70" s="153" t="s">
        <v>3276</v>
      </c>
      <c r="R70" s="153" t="s">
        <v>3272</v>
      </c>
      <c r="S70" s="153" t="s">
        <v>3277</v>
      </c>
      <c r="T70" s="153" t="s">
        <v>3278</v>
      </c>
      <c r="U70" s="169">
        <v>1</v>
      </c>
      <c r="V70" s="153" t="s">
        <v>3274</v>
      </c>
      <c r="W70" s="153" t="s">
        <v>3266</v>
      </c>
      <c r="X70" s="155" t="s">
        <v>3130</v>
      </c>
      <c r="Y70" s="153" t="s">
        <v>42</v>
      </c>
      <c r="Z70" s="156" t="s">
        <v>1743</v>
      </c>
      <c r="AA70" s="160"/>
      <c r="AB70" s="160"/>
      <c r="AC70" s="158" t="s">
        <v>3281</v>
      </c>
      <c r="AD70" s="153" t="s">
        <v>3274</v>
      </c>
      <c r="AE70" s="159">
        <v>100</v>
      </c>
      <c r="AF70" s="159">
        <v>100</v>
      </c>
      <c r="AG70" s="160" t="s">
        <v>43</v>
      </c>
      <c r="AH70" s="161">
        <v>44636</v>
      </c>
      <c r="AI70" s="153" t="s">
        <v>2812</v>
      </c>
      <c r="AJ70" s="250" t="s">
        <v>3371</v>
      </c>
    </row>
    <row r="71" spans="1:36" s="162" customFormat="1" ht="14.25" customHeight="1" x14ac:dyDescent="0.25">
      <c r="A71" s="153" t="s">
        <v>3299</v>
      </c>
      <c r="B71" s="153" t="s">
        <v>26</v>
      </c>
      <c r="C71" s="153" t="s">
        <v>27</v>
      </c>
      <c r="D71" s="153" t="s">
        <v>28</v>
      </c>
      <c r="E71" s="153">
        <v>2021</v>
      </c>
      <c r="F71" s="153">
        <v>107</v>
      </c>
      <c r="G71" s="153" t="s">
        <v>2325</v>
      </c>
      <c r="H71" s="153">
        <v>1</v>
      </c>
      <c r="I71" s="153" t="s">
        <v>30</v>
      </c>
      <c r="J71" s="153" t="s">
        <v>1723</v>
      </c>
      <c r="K71" s="153" t="s">
        <v>32</v>
      </c>
      <c r="L71" s="153" t="s">
        <v>424</v>
      </c>
      <c r="M71" s="153" t="s">
        <v>3300</v>
      </c>
      <c r="N71" s="154" t="s">
        <v>2831</v>
      </c>
      <c r="O71" s="154" t="s">
        <v>2831</v>
      </c>
      <c r="P71" s="154"/>
      <c r="Q71" s="153" t="s">
        <v>3301</v>
      </c>
      <c r="R71" s="168" t="s">
        <v>3302</v>
      </c>
      <c r="S71" s="153" t="s">
        <v>3303</v>
      </c>
      <c r="T71" s="153" t="s">
        <v>3304</v>
      </c>
      <c r="U71" s="169">
        <v>1</v>
      </c>
      <c r="V71" s="153" t="s">
        <v>2740</v>
      </c>
      <c r="W71" s="153" t="s">
        <v>3305</v>
      </c>
      <c r="X71" s="155" t="s">
        <v>3306</v>
      </c>
      <c r="Y71" s="153" t="s">
        <v>42</v>
      </c>
      <c r="Z71" s="156" t="s">
        <v>1743</v>
      </c>
      <c r="AA71" s="160"/>
      <c r="AB71" s="160"/>
      <c r="AC71" s="158" t="s">
        <v>2804</v>
      </c>
      <c r="AD71" s="153" t="s">
        <v>2740</v>
      </c>
      <c r="AE71" s="159">
        <v>100</v>
      </c>
      <c r="AF71" s="159">
        <v>100</v>
      </c>
      <c r="AG71" s="160" t="s">
        <v>43</v>
      </c>
      <c r="AH71" s="161">
        <v>44750</v>
      </c>
      <c r="AI71" s="153" t="s">
        <v>3368</v>
      </c>
      <c r="AJ71" s="250" t="s">
        <v>3393</v>
      </c>
    </row>
    <row r="72" spans="1:36" s="162" customFormat="1" ht="14.25" customHeight="1" x14ac:dyDescent="0.25">
      <c r="A72" s="153" t="s">
        <v>3299</v>
      </c>
      <c r="B72" s="153" t="s">
        <v>26</v>
      </c>
      <c r="C72" s="153" t="s">
        <v>27</v>
      </c>
      <c r="D72" s="153" t="s">
        <v>28</v>
      </c>
      <c r="E72" s="153">
        <v>2021</v>
      </c>
      <c r="F72" s="153">
        <v>107</v>
      </c>
      <c r="G72" s="153" t="s">
        <v>2325</v>
      </c>
      <c r="H72" s="153">
        <v>2</v>
      </c>
      <c r="I72" s="153" t="s">
        <v>30</v>
      </c>
      <c r="J72" s="153" t="s">
        <v>1723</v>
      </c>
      <c r="K72" s="153" t="s">
        <v>32</v>
      </c>
      <c r="L72" s="153" t="s">
        <v>424</v>
      </c>
      <c r="M72" s="153" t="s">
        <v>3300</v>
      </c>
      <c r="N72" s="154" t="s">
        <v>2831</v>
      </c>
      <c r="O72" s="154" t="s">
        <v>2831</v>
      </c>
      <c r="P72" s="154"/>
      <c r="Q72" s="153" t="s">
        <v>3301</v>
      </c>
      <c r="R72" s="168" t="s">
        <v>3307</v>
      </c>
      <c r="S72" s="153" t="s">
        <v>918</v>
      </c>
      <c r="T72" s="153" t="s">
        <v>3308</v>
      </c>
      <c r="U72" s="169">
        <v>1</v>
      </c>
      <c r="V72" s="153" t="s">
        <v>2740</v>
      </c>
      <c r="W72" s="153" t="s">
        <v>3305</v>
      </c>
      <c r="X72" s="155" t="s">
        <v>3306</v>
      </c>
      <c r="Y72" s="153" t="s">
        <v>42</v>
      </c>
      <c r="Z72" s="156" t="s">
        <v>1743</v>
      </c>
      <c r="AA72" s="160"/>
      <c r="AB72" s="160"/>
      <c r="AC72" s="158" t="s">
        <v>2804</v>
      </c>
      <c r="AD72" s="153" t="s">
        <v>2740</v>
      </c>
      <c r="AE72" s="159">
        <v>100</v>
      </c>
      <c r="AF72" s="159">
        <v>100</v>
      </c>
      <c r="AG72" s="160" t="s">
        <v>43</v>
      </c>
      <c r="AH72" s="161">
        <v>44687</v>
      </c>
      <c r="AI72" s="153" t="s">
        <v>3368</v>
      </c>
      <c r="AJ72" s="250" t="s">
        <v>3380</v>
      </c>
    </row>
    <row r="73" spans="1:36" ht="409.5" customHeight="1" x14ac:dyDescent="0.25">
      <c r="A73" s="170" t="s">
        <v>3299</v>
      </c>
      <c r="B73" s="170" t="s">
        <v>26</v>
      </c>
      <c r="C73" s="170" t="s">
        <v>27</v>
      </c>
      <c r="D73" s="170" t="s">
        <v>28</v>
      </c>
      <c r="E73" s="170">
        <v>2021</v>
      </c>
      <c r="F73" s="170">
        <v>107</v>
      </c>
      <c r="G73" s="153" t="s">
        <v>2325</v>
      </c>
      <c r="H73" s="153">
        <v>3</v>
      </c>
      <c r="I73" s="153" t="s">
        <v>30</v>
      </c>
      <c r="J73" s="153" t="s">
        <v>1723</v>
      </c>
      <c r="K73" s="153" t="s">
        <v>32</v>
      </c>
      <c r="L73" s="153" t="s">
        <v>424</v>
      </c>
      <c r="M73" s="153" t="s">
        <v>3300</v>
      </c>
      <c r="N73" s="154" t="s">
        <v>2831</v>
      </c>
      <c r="O73" s="154" t="s">
        <v>2831</v>
      </c>
      <c r="P73" s="154"/>
      <c r="Q73" s="153" t="s">
        <v>3301</v>
      </c>
      <c r="R73" s="170" t="s">
        <v>3309</v>
      </c>
      <c r="S73" s="153" t="s">
        <v>3303</v>
      </c>
      <c r="T73" s="153" t="s">
        <v>3304</v>
      </c>
      <c r="U73" s="169">
        <v>1</v>
      </c>
      <c r="V73" s="153" t="s">
        <v>2740</v>
      </c>
      <c r="W73" s="153" t="s">
        <v>3305</v>
      </c>
      <c r="X73" s="155" t="s">
        <v>3310</v>
      </c>
      <c r="Y73" s="153" t="s">
        <v>42</v>
      </c>
      <c r="Z73" s="156" t="s">
        <v>1743</v>
      </c>
      <c r="AA73" s="160"/>
      <c r="AB73" s="160"/>
      <c r="AC73" s="158" t="s">
        <v>2804</v>
      </c>
      <c r="AD73" s="170" t="s">
        <v>2740</v>
      </c>
      <c r="AE73" s="159">
        <v>0</v>
      </c>
      <c r="AF73" s="159">
        <v>0</v>
      </c>
      <c r="AG73" s="171" t="s">
        <v>1743</v>
      </c>
      <c r="AH73" s="194">
        <v>44841</v>
      </c>
      <c r="AI73" s="191" t="s">
        <v>3368</v>
      </c>
      <c r="AJ73" s="250" t="s">
        <v>3633</v>
      </c>
    </row>
    <row r="74" spans="1:36" s="162" customFormat="1" ht="14.25" customHeight="1" x14ac:dyDescent="0.25">
      <c r="A74" s="153" t="s">
        <v>3299</v>
      </c>
      <c r="B74" s="153" t="s">
        <v>26</v>
      </c>
      <c r="C74" s="153" t="s">
        <v>27</v>
      </c>
      <c r="D74" s="153" t="s">
        <v>28</v>
      </c>
      <c r="E74" s="153">
        <v>2021</v>
      </c>
      <c r="F74" s="153">
        <v>107</v>
      </c>
      <c r="G74" s="153" t="s">
        <v>3139</v>
      </c>
      <c r="H74" s="153">
        <v>1</v>
      </c>
      <c r="I74" s="153" t="s">
        <v>30</v>
      </c>
      <c r="J74" s="153" t="s">
        <v>1723</v>
      </c>
      <c r="K74" s="153" t="s">
        <v>32</v>
      </c>
      <c r="L74" s="153" t="s">
        <v>424</v>
      </c>
      <c r="M74" s="153" t="s">
        <v>3311</v>
      </c>
      <c r="N74" s="154" t="s">
        <v>2831</v>
      </c>
      <c r="O74" s="154"/>
      <c r="P74" s="154"/>
      <c r="Q74" s="153" t="s">
        <v>3312</v>
      </c>
      <c r="R74" s="168" t="s">
        <v>3313</v>
      </c>
      <c r="S74" s="153" t="s">
        <v>3314</v>
      </c>
      <c r="T74" s="153" t="s">
        <v>3314</v>
      </c>
      <c r="U74" s="169">
        <v>1</v>
      </c>
      <c r="V74" s="153" t="s">
        <v>2740</v>
      </c>
      <c r="W74" s="153" t="s">
        <v>3305</v>
      </c>
      <c r="X74" s="155" t="s">
        <v>3094</v>
      </c>
      <c r="Y74" s="153" t="s">
        <v>42</v>
      </c>
      <c r="Z74" s="156" t="s">
        <v>1743</v>
      </c>
      <c r="AA74" s="160"/>
      <c r="AB74" s="160"/>
      <c r="AC74" s="158" t="s">
        <v>2804</v>
      </c>
      <c r="AD74" s="153" t="s">
        <v>2740</v>
      </c>
      <c r="AE74" s="159">
        <v>100</v>
      </c>
      <c r="AF74" s="159">
        <v>100</v>
      </c>
      <c r="AG74" s="160" t="s">
        <v>43</v>
      </c>
      <c r="AH74" s="161">
        <v>44719</v>
      </c>
      <c r="AI74" s="153" t="s">
        <v>3368</v>
      </c>
      <c r="AJ74" s="250" t="s">
        <v>3381</v>
      </c>
    </row>
    <row r="75" spans="1:36" ht="198" customHeight="1" x14ac:dyDescent="0.25">
      <c r="A75" s="170" t="s">
        <v>3299</v>
      </c>
      <c r="B75" s="170" t="s">
        <v>26</v>
      </c>
      <c r="C75" s="170" t="s">
        <v>27</v>
      </c>
      <c r="D75" s="170" t="s">
        <v>28</v>
      </c>
      <c r="E75" s="170">
        <v>2021</v>
      </c>
      <c r="F75" s="170">
        <v>107</v>
      </c>
      <c r="G75" s="153" t="s">
        <v>3139</v>
      </c>
      <c r="H75" s="153">
        <v>2</v>
      </c>
      <c r="I75" s="153" t="s">
        <v>30</v>
      </c>
      <c r="J75" s="153" t="s">
        <v>1723</v>
      </c>
      <c r="K75" s="153" t="s">
        <v>32</v>
      </c>
      <c r="L75" s="153" t="s">
        <v>424</v>
      </c>
      <c r="M75" s="153" t="s">
        <v>3311</v>
      </c>
      <c r="N75" s="154" t="s">
        <v>2831</v>
      </c>
      <c r="O75" s="154"/>
      <c r="P75" s="154"/>
      <c r="Q75" s="153" t="s">
        <v>3312</v>
      </c>
      <c r="R75" s="170" t="s">
        <v>3315</v>
      </c>
      <c r="S75" s="153" t="s">
        <v>3316</v>
      </c>
      <c r="T75" s="153" t="s">
        <v>3317</v>
      </c>
      <c r="U75" s="169">
        <v>1</v>
      </c>
      <c r="V75" s="153" t="s">
        <v>2740</v>
      </c>
      <c r="W75" s="153" t="s">
        <v>3318</v>
      </c>
      <c r="X75" s="155" t="s">
        <v>3310</v>
      </c>
      <c r="Y75" s="153" t="s">
        <v>42</v>
      </c>
      <c r="Z75" s="156" t="s">
        <v>1743</v>
      </c>
      <c r="AA75" s="160"/>
      <c r="AB75" s="160"/>
      <c r="AC75" s="158" t="s">
        <v>2804</v>
      </c>
      <c r="AD75" s="170" t="s">
        <v>2740</v>
      </c>
      <c r="AE75" s="159">
        <v>0</v>
      </c>
      <c r="AF75" s="159">
        <v>0</v>
      </c>
      <c r="AG75" s="171" t="s">
        <v>1743</v>
      </c>
      <c r="AH75" s="194">
        <v>44841</v>
      </c>
      <c r="AI75" s="191" t="s">
        <v>3368</v>
      </c>
      <c r="AJ75" s="250" t="s">
        <v>3634</v>
      </c>
    </row>
    <row r="76" spans="1:36" s="162" customFormat="1" ht="14.25" customHeight="1" x14ac:dyDescent="0.25">
      <c r="A76" s="153" t="s">
        <v>3299</v>
      </c>
      <c r="B76" s="153" t="s">
        <v>26</v>
      </c>
      <c r="C76" s="153" t="s">
        <v>27</v>
      </c>
      <c r="D76" s="153" t="s">
        <v>28</v>
      </c>
      <c r="E76" s="153">
        <v>2021</v>
      </c>
      <c r="F76" s="153">
        <v>107</v>
      </c>
      <c r="G76" s="153" t="s">
        <v>3319</v>
      </c>
      <c r="H76" s="153">
        <v>1</v>
      </c>
      <c r="I76" s="153" t="s">
        <v>30</v>
      </c>
      <c r="J76" s="153" t="s">
        <v>1723</v>
      </c>
      <c r="K76" s="153" t="s">
        <v>32</v>
      </c>
      <c r="L76" s="153" t="s">
        <v>424</v>
      </c>
      <c r="M76" s="153" t="s">
        <v>3320</v>
      </c>
      <c r="N76" s="154" t="s">
        <v>2831</v>
      </c>
      <c r="O76" s="154" t="s">
        <v>2831</v>
      </c>
      <c r="P76" s="154"/>
      <c r="Q76" s="153" t="s">
        <v>3321</v>
      </c>
      <c r="R76" s="168" t="s">
        <v>3322</v>
      </c>
      <c r="S76" s="153" t="s">
        <v>3323</v>
      </c>
      <c r="T76" s="153" t="s">
        <v>3324</v>
      </c>
      <c r="U76" s="169">
        <v>1</v>
      </c>
      <c r="V76" s="153" t="s">
        <v>2740</v>
      </c>
      <c r="W76" s="153" t="s">
        <v>3305</v>
      </c>
      <c r="X76" s="155" t="s">
        <v>3306</v>
      </c>
      <c r="Y76" s="153" t="s">
        <v>42</v>
      </c>
      <c r="Z76" s="156" t="s">
        <v>1743</v>
      </c>
      <c r="AA76" s="160"/>
      <c r="AB76" s="160"/>
      <c r="AC76" s="158" t="s">
        <v>2804</v>
      </c>
      <c r="AD76" s="153" t="s">
        <v>2740</v>
      </c>
      <c r="AE76" s="159">
        <v>100</v>
      </c>
      <c r="AF76" s="159">
        <v>100</v>
      </c>
      <c r="AG76" s="160" t="s">
        <v>43</v>
      </c>
      <c r="AH76" s="161">
        <v>44750</v>
      </c>
      <c r="AI76" s="153" t="s">
        <v>3368</v>
      </c>
      <c r="AJ76" s="250" t="s">
        <v>3394</v>
      </c>
    </row>
    <row r="77" spans="1:36" ht="378" customHeight="1" x14ac:dyDescent="0.25">
      <c r="A77" s="170" t="s">
        <v>3299</v>
      </c>
      <c r="B77" s="170" t="s">
        <v>26</v>
      </c>
      <c r="C77" s="170" t="s">
        <v>27</v>
      </c>
      <c r="D77" s="170" t="s">
        <v>28</v>
      </c>
      <c r="E77" s="170">
        <v>2021</v>
      </c>
      <c r="F77" s="170">
        <v>107</v>
      </c>
      <c r="G77" s="153" t="s">
        <v>3325</v>
      </c>
      <c r="H77" s="153">
        <v>1</v>
      </c>
      <c r="I77" s="153" t="s">
        <v>30</v>
      </c>
      <c r="J77" s="153" t="s">
        <v>1723</v>
      </c>
      <c r="K77" s="153" t="s">
        <v>32</v>
      </c>
      <c r="L77" s="153" t="s">
        <v>424</v>
      </c>
      <c r="M77" s="153" t="s">
        <v>3326</v>
      </c>
      <c r="N77" s="154" t="s">
        <v>2831</v>
      </c>
      <c r="O77" s="154"/>
      <c r="P77" s="154"/>
      <c r="Q77" s="153" t="s">
        <v>3327</v>
      </c>
      <c r="R77" s="170" t="s">
        <v>3328</v>
      </c>
      <c r="S77" s="153" t="s">
        <v>3329</v>
      </c>
      <c r="T77" s="153" t="s">
        <v>3330</v>
      </c>
      <c r="U77" s="169">
        <v>2</v>
      </c>
      <c r="V77" s="153" t="s">
        <v>2740</v>
      </c>
      <c r="W77" s="153" t="s">
        <v>3305</v>
      </c>
      <c r="X77" s="155" t="s">
        <v>3310</v>
      </c>
      <c r="Y77" s="153" t="s">
        <v>42</v>
      </c>
      <c r="Z77" s="156" t="s">
        <v>1743</v>
      </c>
      <c r="AA77" s="160"/>
      <c r="AB77" s="160"/>
      <c r="AC77" s="158" t="s">
        <v>2804</v>
      </c>
      <c r="AD77" s="170" t="s">
        <v>2740</v>
      </c>
      <c r="AE77" s="159">
        <v>100</v>
      </c>
      <c r="AF77" s="159">
        <v>100</v>
      </c>
      <c r="AG77" s="195" t="s">
        <v>43</v>
      </c>
      <c r="AH77" s="194">
        <v>44841</v>
      </c>
      <c r="AI77" s="191" t="s">
        <v>3368</v>
      </c>
      <c r="AJ77" s="250" t="s">
        <v>3635</v>
      </c>
    </row>
    <row r="78" spans="1:36" ht="387" customHeight="1" x14ac:dyDescent="0.25">
      <c r="A78" s="170" t="s">
        <v>3299</v>
      </c>
      <c r="B78" s="170" t="s">
        <v>26</v>
      </c>
      <c r="C78" s="170" t="s">
        <v>27</v>
      </c>
      <c r="D78" s="170" t="s">
        <v>28</v>
      </c>
      <c r="E78" s="170">
        <v>2021</v>
      </c>
      <c r="F78" s="170">
        <v>107</v>
      </c>
      <c r="G78" s="153" t="s">
        <v>3325</v>
      </c>
      <c r="H78" s="153">
        <v>2</v>
      </c>
      <c r="I78" s="153" t="s">
        <v>30</v>
      </c>
      <c r="J78" s="153" t="s">
        <v>1723</v>
      </c>
      <c r="K78" s="153" t="s">
        <v>32</v>
      </c>
      <c r="L78" s="153" t="s">
        <v>424</v>
      </c>
      <c r="M78" s="153" t="s">
        <v>3326</v>
      </c>
      <c r="N78" s="154" t="s">
        <v>2831</v>
      </c>
      <c r="O78" s="154"/>
      <c r="P78" s="154"/>
      <c r="Q78" s="153" t="s">
        <v>3327</v>
      </c>
      <c r="R78" s="170" t="s">
        <v>3331</v>
      </c>
      <c r="S78" s="153" t="s">
        <v>3332</v>
      </c>
      <c r="T78" s="153" t="s">
        <v>3333</v>
      </c>
      <c r="U78" s="169">
        <v>1</v>
      </c>
      <c r="V78" s="153" t="s">
        <v>2740</v>
      </c>
      <c r="W78" s="153" t="s">
        <v>3305</v>
      </c>
      <c r="X78" s="155" t="s">
        <v>3310</v>
      </c>
      <c r="Y78" s="153" t="s">
        <v>42</v>
      </c>
      <c r="Z78" s="156" t="s">
        <v>1743</v>
      </c>
      <c r="AA78" s="160"/>
      <c r="AB78" s="160"/>
      <c r="AC78" s="158" t="s">
        <v>2804</v>
      </c>
      <c r="AD78" s="170" t="s">
        <v>2740</v>
      </c>
      <c r="AE78" s="159">
        <v>0</v>
      </c>
      <c r="AF78" s="159">
        <v>0</v>
      </c>
      <c r="AG78" s="171" t="s">
        <v>1743</v>
      </c>
      <c r="AH78" s="194">
        <v>44841</v>
      </c>
      <c r="AI78" s="191" t="s">
        <v>3368</v>
      </c>
      <c r="AJ78" s="250" t="s">
        <v>3636</v>
      </c>
    </row>
    <row r="79" spans="1:36" ht="409.5" customHeight="1" x14ac:dyDescent="0.25">
      <c r="A79" s="170" t="s">
        <v>3299</v>
      </c>
      <c r="B79" s="170" t="s">
        <v>26</v>
      </c>
      <c r="C79" s="170" t="s">
        <v>27</v>
      </c>
      <c r="D79" s="170" t="s">
        <v>28</v>
      </c>
      <c r="E79" s="170">
        <v>2021</v>
      </c>
      <c r="F79" s="170">
        <v>107</v>
      </c>
      <c r="G79" s="153" t="s">
        <v>3334</v>
      </c>
      <c r="H79" s="153">
        <v>1</v>
      </c>
      <c r="I79" s="153" t="s">
        <v>30</v>
      </c>
      <c r="J79" s="153" t="s">
        <v>1723</v>
      </c>
      <c r="K79" s="153" t="s">
        <v>32</v>
      </c>
      <c r="L79" s="153" t="s">
        <v>424</v>
      </c>
      <c r="M79" s="153" t="s">
        <v>3335</v>
      </c>
      <c r="N79" s="154" t="s">
        <v>2831</v>
      </c>
      <c r="O79" s="154"/>
      <c r="P79" s="154"/>
      <c r="Q79" s="153" t="s">
        <v>3336</v>
      </c>
      <c r="R79" s="170" t="s">
        <v>3337</v>
      </c>
      <c r="S79" s="153" t="s">
        <v>3338</v>
      </c>
      <c r="T79" s="153" t="s">
        <v>3339</v>
      </c>
      <c r="U79" s="169">
        <v>1</v>
      </c>
      <c r="V79" s="153" t="s">
        <v>2740</v>
      </c>
      <c r="W79" s="153" t="s">
        <v>3305</v>
      </c>
      <c r="X79" s="155" t="s">
        <v>3310</v>
      </c>
      <c r="Y79" s="153" t="s">
        <v>42</v>
      </c>
      <c r="Z79" s="156" t="s">
        <v>1743</v>
      </c>
      <c r="AA79" s="160"/>
      <c r="AB79" s="160"/>
      <c r="AC79" s="158" t="s">
        <v>2804</v>
      </c>
      <c r="AD79" s="170" t="s">
        <v>2740</v>
      </c>
      <c r="AE79" s="159">
        <v>0</v>
      </c>
      <c r="AF79" s="159">
        <v>0</v>
      </c>
      <c r="AG79" s="195" t="s">
        <v>1743</v>
      </c>
      <c r="AH79" s="194">
        <v>44841</v>
      </c>
      <c r="AI79" s="191" t="s">
        <v>3368</v>
      </c>
      <c r="AJ79" s="250" t="s">
        <v>3637</v>
      </c>
    </row>
    <row r="80" spans="1:36" s="162" customFormat="1" ht="14.25" customHeight="1" x14ac:dyDescent="0.25">
      <c r="A80" s="153" t="s">
        <v>3299</v>
      </c>
      <c r="B80" s="153" t="s">
        <v>26</v>
      </c>
      <c r="C80" s="153" t="s">
        <v>27</v>
      </c>
      <c r="D80" s="153" t="s">
        <v>28</v>
      </c>
      <c r="E80" s="153">
        <v>2021</v>
      </c>
      <c r="F80" s="153">
        <v>107</v>
      </c>
      <c r="G80" s="153" t="s">
        <v>3340</v>
      </c>
      <c r="H80" s="153">
        <v>1</v>
      </c>
      <c r="I80" s="153" t="s">
        <v>30</v>
      </c>
      <c r="J80" s="153" t="s">
        <v>1723</v>
      </c>
      <c r="K80" s="153" t="s">
        <v>32</v>
      </c>
      <c r="L80" s="153" t="s">
        <v>424</v>
      </c>
      <c r="M80" s="153" t="s">
        <v>3341</v>
      </c>
      <c r="N80" s="154" t="s">
        <v>2831</v>
      </c>
      <c r="O80" s="154" t="s">
        <v>2831</v>
      </c>
      <c r="P80" s="154"/>
      <c r="Q80" s="153" t="s">
        <v>3342</v>
      </c>
      <c r="R80" s="168" t="s">
        <v>3343</v>
      </c>
      <c r="S80" s="153" t="s">
        <v>3344</v>
      </c>
      <c r="T80" s="153" t="s">
        <v>3345</v>
      </c>
      <c r="U80" s="169">
        <v>1</v>
      </c>
      <c r="V80" s="153" t="s">
        <v>3346</v>
      </c>
      <c r="W80" s="153" t="s">
        <v>3305</v>
      </c>
      <c r="X80" s="155" t="s">
        <v>3347</v>
      </c>
      <c r="Y80" s="153" t="s">
        <v>42</v>
      </c>
      <c r="Z80" s="156" t="s">
        <v>1743</v>
      </c>
      <c r="AA80" s="160"/>
      <c r="AB80" s="160"/>
      <c r="AC80" s="158" t="s">
        <v>3348</v>
      </c>
      <c r="AD80" s="153" t="s">
        <v>3346</v>
      </c>
      <c r="AE80" s="159">
        <v>100</v>
      </c>
      <c r="AF80" s="159">
        <v>100</v>
      </c>
      <c r="AG80" s="160" t="s">
        <v>43</v>
      </c>
      <c r="AH80" s="161">
        <v>44658</v>
      </c>
      <c r="AI80" s="153" t="s">
        <v>3368</v>
      </c>
      <c r="AJ80" s="250" t="s">
        <v>3376</v>
      </c>
    </row>
    <row r="81" spans="1:36" ht="153" customHeight="1" x14ac:dyDescent="0.25">
      <c r="A81" s="170">
        <v>44740</v>
      </c>
      <c r="B81" s="170" t="s">
        <v>26</v>
      </c>
      <c r="C81" s="170" t="s">
        <v>27</v>
      </c>
      <c r="D81" s="170" t="s">
        <v>28</v>
      </c>
      <c r="E81" s="170">
        <v>2022</v>
      </c>
      <c r="F81" s="170">
        <v>97</v>
      </c>
      <c r="G81" s="153" t="s">
        <v>2973</v>
      </c>
      <c r="H81" s="153">
        <v>1</v>
      </c>
      <c r="I81" s="153" t="s">
        <v>30</v>
      </c>
      <c r="J81" s="153" t="s">
        <v>67</v>
      </c>
      <c r="K81" s="153" t="s">
        <v>32</v>
      </c>
      <c r="L81" s="153" t="s">
        <v>3569</v>
      </c>
      <c r="M81" s="153" t="s">
        <v>3570</v>
      </c>
      <c r="N81" s="154" t="s">
        <v>2831</v>
      </c>
      <c r="O81" s="154"/>
      <c r="P81" s="154"/>
      <c r="Q81" s="153" t="s">
        <v>3411</v>
      </c>
      <c r="R81" s="170" t="s">
        <v>3438</v>
      </c>
      <c r="S81" s="153" t="s">
        <v>3479</v>
      </c>
      <c r="T81" s="153" t="s">
        <v>3480</v>
      </c>
      <c r="U81" s="169">
        <v>1</v>
      </c>
      <c r="V81" s="153" t="s">
        <v>3547</v>
      </c>
      <c r="W81" s="163">
        <v>44727</v>
      </c>
      <c r="X81" s="155">
        <v>45090</v>
      </c>
      <c r="Y81" s="153"/>
      <c r="Z81" s="156" t="s">
        <v>1743</v>
      </c>
      <c r="AA81" s="160"/>
      <c r="AB81" s="160"/>
      <c r="AC81" s="158" t="s">
        <v>2005</v>
      </c>
      <c r="AD81" s="170" t="s">
        <v>3583</v>
      </c>
      <c r="AE81" s="159">
        <v>0</v>
      </c>
      <c r="AF81" s="159">
        <v>0</v>
      </c>
      <c r="AG81" s="171" t="s">
        <v>1743</v>
      </c>
      <c r="AH81" s="174">
        <v>44812</v>
      </c>
      <c r="AI81" s="175" t="s">
        <v>3598</v>
      </c>
      <c r="AJ81" s="249" t="s">
        <v>3599</v>
      </c>
    </row>
    <row r="82" spans="1:36" ht="14.25" customHeight="1" x14ac:dyDescent="0.25">
      <c r="A82" s="170">
        <v>44740</v>
      </c>
      <c r="B82" s="170" t="s">
        <v>26</v>
      </c>
      <c r="C82" s="170" t="s">
        <v>27</v>
      </c>
      <c r="D82" s="170" t="s">
        <v>28</v>
      </c>
      <c r="E82" s="170">
        <v>2022</v>
      </c>
      <c r="F82" s="170">
        <v>97</v>
      </c>
      <c r="G82" s="153" t="s">
        <v>3395</v>
      </c>
      <c r="H82" s="153">
        <v>1</v>
      </c>
      <c r="I82" s="153" t="s">
        <v>30</v>
      </c>
      <c r="J82" s="153" t="s">
        <v>67</v>
      </c>
      <c r="K82" s="153" t="s">
        <v>32</v>
      </c>
      <c r="L82" s="153" t="s">
        <v>3569</v>
      </c>
      <c r="M82" s="153" t="s">
        <v>3570</v>
      </c>
      <c r="N82" s="154" t="s">
        <v>2831</v>
      </c>
      <c r="O82" s="154"/>
      <c r="P82" s="154"/>
      <c r="Q82" s="153" t="s">
        <v>3412</v>
      </c>
      <c r="R82" s="173" t="s">
        <v>3439</v>
      </c>
      <c r="S82" s="153" t="s">
        <v>3481</v>
      </c>
      <c r="T82" s="153" t="s">
        <v>3481</v>
      </c>
      <c r="U82" s="169">
        <v>1</v>
      </c>
      <c r="V82" s="153" t="s">
        <v>3548</v>
      </c>
      <c r="W82" s="163">
        <v>44727</v>
      </c>
      <c r="X82" s="155">
        <v>44834</v>
      </c>
      <c r="Y82" s="153"/>
      <c r="Z82" s="156" t="s">
        <v>1743</v>
      </c>
      <c r="AA82" s="160"/>
      <c r="AB82" s="160"/>
      <c r="AC82" s="158" t="s">
        <v>2809</v>
      </c>
      <c r="AD82" s="170" t="s">
        <v>3548</v>
      </c>
      <c r="AE82" s="159">
        <v>100</v>
      </c>
      <c r="AF82" s="159">
        <v>100</v>
      </c>
      <c r="AG82" s="171" t="s">
        <v>43</v>
      </c>
      <c r="AH82" s="196">
        <v>44841</v>
      </c>
      <c r="AI82" s="191" t="s">
        <v>3368</v>
      </c>
      <c r="AJ82" s="251" t="s">
        <v>3660</v>
      </c>
    </row>
    <row r="83" spans="1:36" ht="90" customHeight="1" x14ac:dyDescent="0.25">
      <c r="A83" s="170">
        <v>44740</v>
      </c>
      <c r="B83" s="170" t="s">
        <v>26</v>
      </c>
      <c r="C83" s="170" t="s">
        <v>27</v>
      </c>
      <c r="D83" s="170" t="s">
        <v>28</v>
      </c>
      <c r="E83" s="170">
        <v>2022</v>
      </c>
      <c r="F83" s="170">
        <v>97</v>
      </c>
      <c r="G83" s="153" t="s">
        <v>3395</v>
      </c>
      <c r="H83" s="153">
        <v>2</v>
      </c>
      <c r="I83" s="153" t="s">
        <v>30</v>
      </c>
      <c r="J83" s="153" t="s">
        <v>67</v>
      </c>
      <c r="K83" s="153" t="s">
        <v>32</v>
      </c>
      <c r="L83" s="153" t="s">
        <v>3569</v>
      </c>
      <c r="M83" s="153" t="s">
        <v>3570</v>
      </c>
      <c r="N83" s="154" t="s">
        <v>2831</v>
      </c>
      <c r="O83" s="154"/>
      <c r="P83" s="154"/>
      <c r="Q83" s="153" t="s">
        <v>3412</v>
      </c>
      <c r="R83" s="170" t="s">
        <v>3440</v>
      </c>
      <c r="S83" s="153" t="s">
        <v>3482</v>
      </c>
      <c r="T83" s="153" t="s">
        <v>3482</v>
      </c>
      <c r="U83" s="169">
        <v>1</v>
      </c>
      <c r="V83" s="153" t="s">
        <v>3549</v>
      </c>
      <c r="W83" s="163">
        <v>44727</v>
      </c>
      <c r="X83" s="155">
        <v>44925</v>
      </c>
      <c r="Y83" s="153"/>
      <c r="Z83" s="156" t="s">
        <v>1743</v>
      </c>
      <c r="AA83" s="160"/>
      <c r="AB83" s="160"/>
      <c r="AC83" s="158" t="s">
        <v>2005</v>
      </c>
      <c r="AD83" s="170" t="s">
        <v>3584</v>
      </c>
      <c r="AE83" s="159">
        <v>0</v>
      </c>
      <c r="AF83" s="159">
        <v>0</v>
      </c>
      <c r="AG83" s="171" t="s">
        <v>1743</v>
      </c>
      <c r="AH83" s="174">
        <v>44812</v>
      </c>
      <c r="AI83" s="170" t="s">
        <v>3598</v>
      </c>
      <c r="AJ83" s="249" t="s">
        <v>3600</v>
      </c>
    </row>
    <row r="84" spans="1:36" ht="14.25" customHeight="1" x14ac:dyDescent="0.25">
      <c r="A84" s="170">
        <v>44740</v>
      </c>
      <c r="B84" s="170" t="s">
        <v>26</v>
      </c>
      <c r="C84" s="170" t="s">
        <v>27</v>
      </c>
      <c r="D84" s="170" t="s">
        <v>28</v>
      </c>
      <c r="E84" s="170">
        <v>2022</v>
      </c>
      <c r="F84" s="170">
        <v>97</v>
      </c>
      <c r="G84" s="153" t="s">
        <v>3396</v>
      </c>
      <c r="H84" s="153">
        <v>1</v>
      </c>
      <c r="I84" s="153" t="s">
        <v>30</v>
      </c>
      <c r="J84" s="153" t="s">
        <v>67</v>
      </c>
      <c r="K84" s="153" t="s">
        <v>32</v>
      </c>
      <c r="L84" s="153" t="s">
        <v>3569</v>
      </c>
      <c r="M84" s="153" t="s">
        <v>3570</v>
      </c>
      <c r="N84" s="154" t="s">
        <v>2831</v>
      </c>
      <c r="O84" s="154"/>
      <c r="P84" s="154"/>
      <c r="Q84" s="153" t="s">
        <v>3413</v>
      </c>
      <c r="R84" s="173" t="s">
        <v>3441</v>
      </c>
      <c r="S84" s="153" t="s">
        <v>3483</v>
      </c>
      <c r="T84" s="153" t="s">
        <v>3483</v>
      </c>
      <c r="U84" s="169">
        <v>1</v>
      </c>
      <c r="V84" s="153" t="s">
        <v>3548</v>
      </c>
      <c r="W84" s="163">
        <v>44727</v>
      </c>
      <c r="X84" s="155">
        <v>44834</v>
      </c>
      <c r="Y84" s="153"/>
      <c r="Z84" s="156" t="s">
        <v>1743</v>
      </c>
      <c r="AA84" s="160"/>
      <c r="AB84" s="160"/>
      <c r="AC84" s="158" t="s">
        <v>2809</v>
      </c>
      <c r="AD84" s="170" t="s">
        <v>3548</v>
      </c>
      <c r="AE84" s="159">
        <v>100</v>
      </c>
      <c r="AF84" s="159">
        <v>100</v>
      </c>
      <c r="AG84" s="171" t="s">
        <v>43</v>
      </c>
      <c r="AH84" s="196">
        <v>44841</v>
      </c>
      <c r="AI84" s="191" t="s">
        <v>3368</v>
      </c>
      <c r="AJ84" s="252" t="s">
        <v>3661</v>
      </c>
    </row>
    <row r="85" spans="1:36" ht="54" customHeight="1" x14ac:dyDescent="0.25">
      <c r="A85" s="170">
        <v>44740</v>
      </c>
      <c r="B85" s="170" t="s">
        <v>26</v>
      </c>
      <c r="C85" s="170" t="s">
        <v>27</v>
      </c>
      <c r="D85" s="170" t="s">
        <v>28</v>
      </c>
      <c r="E85" s="170">
        <v>2022</v>
      </c>
      <c r="F85" s="170">
        <v>97</v>
      </c>
      <c r="G85" s="153" t="s">
        <v>3397</v>
      </c>
      <c r="H85" s="153">
        <v>1</v>
      </c>
      <c r="I85" s="153" t="s">
        <v>30</v>
      </c>
      <c r="J85" s="153" t="s">
        <v>67</v>
      </c>
      <c r="K85" s="153" t="s">
        <v>32</v>
      </c>
      <c r="L85" s="153" t="s">
        <v>3569</v>
      </c>
      <c r="M85" s="153" t="s">
        <v>3570</v>
      </c>
      <c r="N85" s="154" t="s">
        <v>2831</v>
      </c>
      <c r="O85" s="154"/>
      <c r="P85" s="154"/>
      <c r="Q85" s="153" t="s">
        <v>3414</v>
      </c>
      <c r="R85" s="173" t="s">
        <v>3442</v>
      </c>
      <c r="S85" s="168" t="s">
        <v>3484</v>
      </c>
      <c r="T85" s="168" t="s">
        <v>3485</v>
      </c>
      <c r="U85" s="169">
        <v>2</v>
      </c>
      <c r="V85" s="153" t="s">
        <v>3550</v>
      </c>
      <c r="W85" s="163">
        <v>44726</v>
      </c>
      <c r="X85" s="155">
        <v>45090</v>
      </c>
      <c r="Y85" s="153"/>
      <c r="Z85" s="156" t="s">
        <v>1743</v>
      </c>
      <c r="AA85" s="160"/>
      <c r="AB85" s="160"/>
      <c r="AC85" s="158" t="s">
        <v>3571</v>
      </c>
      <c r="AD85" s="170" t="s">
        <v>2168</v>
      </c>
      <c r="AE85" s="159">
        <v>0</v>
      </c>
      <c r="AF85" s="159">
        <v>0</v>
      </c>
      <c r="AG85" s="171" t="s">
        <v>1743</v>
      </c>
      <c r="AH85" s="176">
        <v>44840</v>
      </c>
      <c r="AI85" s="177" t="s">
        <v>3618</v>
      </c>
      <c r="AJ85" s="251" t="s">
        <v>3619</v>
      </c>
    </row>
    <row r="86" spans="1:36" ht="144" customHeight="1" x14ac:dyDescent="0.25">
      <c r="A86" s="170">
        <v>44740</v>
      </c>
      <c r="B86" s="170" t="s">
        <v>26</v>
      </c>
      <c r="C86" s="170" t="s">
        <v>27</v>
      </c>
      <c r="D86" s="170" t="s">
        <v>28</v>
      </c>
      <c r="E86" s="170">
        <v>2022</v>
      </c>
      <c r="F86" s="170">
        <v>97</v>
      </c>
      <c r="G86" s="153" t="s">
        <v>3397</v>
      </c>
      <c r="H86" s="153">
        <v>2</v>
      </c>
      <c r="I86" s="153" t="s">
        <v>30</v>
      </c>
      <c r="J86" s="153" t="s">
        <v>67</v>
      </c>
      <c r="K86" s="153" t="s">
        <v>32</v>
      </c>
      <c r="L86" s="153" t="s">
        <v>3569</v>
      </c>
      <c r="M86" s="153" t="s">
        <v>3570</v>
      </c>
      <c r="N86" s="154" t="s">
        <v>2831</v>
      </c>
      <c r="O86" s="154"/>
      <c r="P86" s="154"/>
      <c r="Q86" s="153" t="s">
        <v>3414</v>
      </c>
      <c r="R86" s="173" t="s">
        <v>3443</v>
      </c>
      <c r="S86" s="168" t="s">
        <v>3486</v>
      </c>
      <c r="T86" s="168" t="s">
        <v>3487</v>
      </c>
      <c r="U86" s="169">
        <v>1</v>
      </c>
      <c r="V86" s="153" t="s">
        <v>3550</v>
      </c>
      <c r="W86" s="163">
        <v>44726</v>
      </c>
      <c r="X86" s="155">
        <v>44925</v>
      </c>
      <c r="Y86" s="153"/>
      <c r="Z86" s="156" t="s">
        <v>1743</v>
      </c>
      <c r="AA86" s="160"/>
      <c r="AB86" s="160"/>
      <c r="AC86" s="158" t="s">
        <v>3571</v>
      </c>
      <c r="AD86" s="170" t="s">
        <v>2168</v>
      </c>
      <c r="AE86" s="159">
        <v>0</v>
      </c>
      <c r="AF86" s="159">
        <v>0</v>
      </c>
      <c r="AG86" s="171" t="s">
        <v>1743</v>
      </c>
      <c r="AH86" s="176">
        <v>44840</v>
      </c>
      <c r="AI86" s="177" t="s">
        <v>3618</v>
      </c>
      <c r="AJ86" s="251" t="s">
        <v>3620</v>
      </c>
    </row>
    <row r="87" spans="1:36" ht="99" customHeight="1" x14ac:dyDescent="0.25">
      <c r="A87" s="170">
        <v>44740</v>
      </c>
      <c r="B87" s="170" t="s">
        <v>26</v>
      </c>
      <c r="C87" s="170" t="s">
        <v>27</v>
      </c>
      <c r="D87" s="170" t="s">
        <v>28</v>
      </c>
      <c r="E87" s="170">
        <v>2022</v>
      </c>
      <c r="F87" s="170">
        <v>97</v>
      </c>
      <c r="G87" s="153" t="s">
        <v>3398</v>
      </c>
      <c r="H87" s="153">
        <v>1</v>
      </c>
      <c r="I87" s="153" t="s">
        <v>30</v>
      </c>
      <c r="J87" s="153" t="s">
        <v>67</v>
      </c>
      <c r="K87" s="153" t="s">
        <v>32</v>
      </c>
      <c r="L87" s="153" t="s">
        <v>3569</v>
      </c>
      <c r="M87" s="153" t="s">
        <v>3570</v>
      </c>
      <c r="N87" s="154" t="s">
        <v>2831</v>
      </c>
      <c r="O87" s="154" t="s">
        <v>2831</v>
      </c>
      <c r="P87" s="154" t="s">
        <v>2831</v>
      </c>
      <c r="Q87" s="153" t="s">
        <v>3415</v>
      </c>
      <c r="R87" s="170" t="s">
        <v>3444</v>
      </c>
      <c r="S87" s="153" t="s">
        <v>3488</v>
      </c>
      <c r="T87" s="153" t="s">
        <v>3489</v>
      </c>
      <c r="U87" s="169">
        <v>1</v>
      </c>
      <c r="V87" s="153" t="s">
        <v>3547</v>
      </c>
      <c r="W87" s="163">
        <v>44727</v>
      </c>
      <c r="X87" s="155">
        <v>45090</v>
      </c>
      <c r="Y87" s="153"/>
      <c r="Z87" s="156" t="s">
        <v>1743</v>
      </c>
      <c r="AA87" s="160"/>
      <c r="AB87" s="160"/>
      <c r="AC87" s="158" t="s">
        <v>2005</v>
      </c>
      <c r="AD87" s="170" t="s">
        <v>3583</v>
      </c>
      <c r="AE87" s="159">
        <v>0</v>
      </c>
      <c r="AF87" s="159">
        <v>0</v>
      </c>
      <c r="AG87" s="171" t="s">
        <v>1743</v>
      </c>
      <c r="AH87" s="174">
        <v>44844</v>
      </c>
      <c r="AI87" s="175" t="s">
        <v>3598</v>
      </c>
      <c r="AJ87" s="249" t="s">
        <v>3665</v>
      </c>
    </row>
    <row r="88" spans="1:36" ht="207" customHeight="1" x14ac:dyDescent="0.25">
      <c r="A88" s="170">
        <v>44740</v>
      </c>
      <c r="B88" s="170" t="s">
        <v>26</v>
      </c>
      <c r="C88" s="170" t="s">
        <v>27</v>
      </c>
      <c r="D88" s="170" t="s">
        <v>28</v>
      </c>
      <c r="E88" s="170">
        <v>2022</v>
      </c>
      <c r="F88" s="170">
        <v>97</v>
      </c>
      <c r="G88" s="153" t="s">
        <v>3398</v>
      </c>
      <c r="H88" s="153">
        <v>2</v>
      </c>
      <c r="I88" s="153" t="s">
        <v>30</v>
      </c>
      <c r="J88" s="153" t="s">
        <v>67</v>
      </c>
      <c r="K88" s="153" t="s">
        <v>32</v>
      </c>
      <c r="L88" s="153" t="s">
        <v>3569</v>
      </c>
      <c r="M88" s="153" t="s">
        <v>3570</v>
      </c>
      <c r="N88" s="154" t="s">
        <v>2831</v>
      </c>
      <c r="O88" s="154" t="s">
        <v>2831</v>
      </c>
      <c r="P88" s="154" t="s">
        <v>2831</v>
      </c>
      <c r="Q88" s="153" t="s">
        <v>3416</v>
      </c>
      <c r="R88" s="170" t="s">
        <v>3445</v>
      </c>
      <c r="S88" s="153" t="s">
        <v>3490</v>
      </c>
      <c r="T88" s="153" t="s">
        <v>3491</v>
      </c>
      <c r="U88" s="169">
        <v>1</v>
      </c>
      <c r="V88" s="153" t="s">
        <v>3547</v>
      </c>
      <c r="W88" s="163">
        <v>44727</v>
      </c>
      <c r="X88" s="155">
        <v>45090</v>
      </c>
      <c r="Y88" s="153"/>
      <c r="Z88" s="156" t="s">
        <v>1743</v>
      </c>
      <c r="AA88" s="160"/>
      <c r="AB88" s="160"/>
      <c r="AC88" s="158" t="s">
        <v>2005</v>
      </c>
      <c r="AD88" s="170" t="s">
        <v>3583</v>
      </c>
      <c r="AE88" s="159">
        <v>0</v>
      </c>
      <c r="AF88" s="159">
        <v>0</v>
      </c>
      <c r="AG88" s="171" t="s">
        <v>1743</v>
      </c>
      <c r="AH88" s="174">
        <v>44844</v>
      </c>
      <c r="AI88" s="175" t="s">
        <v>3598</v>
      </c>
      <c r="AJ88" s="249" t="s">
        <v>3664</v>
      </c>
    </row>
    <row r="89" spans="1:36" ht="216" customHeight="1" x14ac:dyDescent="0.25">
      <c r="A89" s="170">
        <v>44740</v>
      </c>
      <c r="B89" s="170" t="s">
        <v>26</v>
      </c>
      <c r="C89" s="170" t="s">
        <v>27</v>
      </c>
      <c r="D89" s="170" t="s">
        <v>28</v>
      </c>
      <c r="E89" s="170">
        <v>2022</v>
      </c>
      <c r="F89" s="170">
        <v>97</v>
      </c>
      <c r="G89" s="153" t="s">
        <v>3399</v>
      </c>
      <c r="H89" s="153">
        <v>1</v>
      </c>
      <c r="I89" s="153" t="s">
        <v>30</v>
      </c>
      <c r="J89" s="153" t="s">
        <v>67</v>
      </c>
      <c r="K89" s="153" t="s">
        <v>32</v>
      </c>
      <c r="L89" s="153" t="s">
        <v>3569</v>
      </c>
      <c r="M89" s="153" t="s">
        <v>3570</v>
      </c>
      <c r="N89" s="154" t="s">
        <v>2831</v>
      </c>
      <c r="O89" s="154"/>
      <c r="P89" s="154"/>
      <c r="Q89" s="153" t="s">
        <v>3416</v>
      </c>
      <c r="R89" s="170" t="s">
        <v>3446</v>
      </c>
      <c r="S89" s="153" t="s">
        <v>3492</v>
      </c>
      <c r="T89" s="153" t="s">
        <v>3493</v>
      </c>
      <c r="U89" s="169">
        <v>1</v>
      </c>
      <c r="V89" s="153" t="s">
        <v>3551</v>
      </c>
      <c r="W89" s="163">
        <v>44727</v>
      </c>
      <c r="X89" s="155">
        <v>44926</v>
      </c>
      <c r="Y89" s="153"/>
      <c r="Z89" s="156" t="s">
        <v>1743</v>
      </c>
      <c r="AA89" s="160"/>
      <c r="AB89" s="160"/>
      <c r="AC89" s="158" t="s">
        <v>2005</v>
      </c>
      <c r="AD89" s="170" t="s">
        <v>3551</v>
      </c>
      <c r="AE89" s="159">
        <v>100</v>
      </c>
      <c r="AF89" s="181">
        <v>100</v>
      </c>
      <c r="AG89" s="171" t="s">
        <v>43</v>
      </c>
      <c r="AH89" s="174">
        <v>44838</v>
      </c>
      <c r="AI89" s="175" t="s">
        <v>3598</v>
      </c>
      <c r="AJ89" s="249" t="s">
        <v>3603</v>
      </c>
    </row>
    <row r="90" spans="1:36" ht="14.25" customHeight="1" x14ac:dyDescent="0.25">
      <c r="A90" s="170">
        <v>44740</v>
      </c>
      <c r="B90" s="170" t="s">
        <v>26</v>
      </c>
      <c r="C90" s="170" t="s">
        <v>27</v>
      </c>
      <c r="D90" s="170" t="s">
        <v>28</v>
      </c>
      <c r="E90" s="170">
        <v>2022</v>
      </c>
      <c r="F90" s="170">
        <v>97</v>
      </c>
      <c r="G90" s="153" t="s">
        <v>3400</v>
      </c>
      <c r="H90" s="153">
        <v>1</v>
      </c>
      <c r="I90" s="153" t="s">
        <v>30</v>
      </c>
      <c r="J90" s="153" t="s">
        <v>67</v>
      </c>
      <c r="K90" s="153" t="s">
        <v>32</v>
      </c>
      <c r="L90" s="153" t="s">
        <v>3569</v>
      </c>
      <c r="M90" s="153" t="s">
        <v>3570</v>
      </c>
      <c r="N90" s="154" t="s">
        <v>2831</v>
      </c>
      <c r="O90" s="154"/>
      <c r="P90" s="154"/>
      <c r="Q90" s="153" t="s">
        <v>3417</v>
      </c>
      <c r="R90" s="173" t="s">
        <v>3447</v>
      </c>
      <c r="S90" s="153" t="s">
        <v>3494</v>
      </c>
      <c r="T90" s="153" t="s">
        <v>3494</v>
      </c>
      <c r="U90" s="169">
        <v>1</v>
      </c>
      <c r="V90" s="153" t="s">
        <v>3548</v>
      </c>
      <c r="W90" s="163">
        <v>44727</v>
      </c>
      <c r="X90" s="155">
        <v>44834</v>
      </c>
      <c r="Y90" s="153"/>
      <c r="Z90" s="156" t="s">
        <v>1743</v>
      </c>
      <c r="AA90" s="160"/>
      <c r="AB90" s="160"/>
      <c r="AC90" s="158" t="s">
        <v>2809</v>
      </c>
      <c r="AD90" s="170" t="s">
        <v>3548</v>
      </c>
      <c r="AE90" s="159">
        <v>100</v>
      </c>
      <c r="AF90" s="159">
        <v>100</v>
      </c>
      <c r="AG90" s="171" t="s">
        <v>43</v>
      </c>
      <c r="AH90" s="196">
        <v>44841</v>
      </c>
      <c r="AI90" s="191" t="s">
        <v>3368</v>
      </c>
      <c r="AJ90" s="252" t="s">
        <v>3662</v>
      </c>
    </row>
    <row r="91" spans="1:36" ht="14.25" customHeight="1" x14ac:dyDescent="0.25">
      <c r="A91" s="170">
        <v>44740</v>
      </c>
      <c r="B91" s="170" t="s">
        <v>26</v>
      </c>
      <c r="C91" s="170" t="s">
        <v>27</v>
      </c>
      <c r="D91" s="170" t="s">
        <v>28</v>
      </c>
      <c r="E91" s="170">
        <v>2022</v>
      </c>
      <c r="F91" s="170">
        <v>97</v>
      </c>
      <c r="G91" s="153" t="s">
        <v>3400</v>
      </c>
      <c r="H91" s="153">
        <v>2</v>
      </c>
      <c r="I91" s="153" t="s">
        <v>30</v>
      </c>
      <c r="J91" s="153" t="s">
        <v>67</v>
      </c>
      <c r="K91" s="153" t="s">
        <v>32</v>
      </c>
      <c r="L91" s="153" t="s">
        <v>3569</v>
      </c>
      <c r="M91" s="153" t="s">
        <v>3570</v>
      </c>
      <c r="N91" s="154" t="s">
        <v>2831</v>
      </c>
      <c r="O91" s="154"/>
      <c r="P91" s="154"/>
      <c r="Q91" s="153" t="s">
        <v>3417</v>
      </c>
      <c r="R91" s="173" t="s">
        <v>3448</v>
      </c>
      <c r="S91" s="153" t="s">
        <v>3492</v>
      </c>
      <c r="T91" s="153" t="s">
        <v>3492</v>
      </c>
      <c r="U91" s="169">
        <v>1</v>
      </c>
      <c r="V91" s="153" t="s">
        <v>3551</v>
      </c>
      <c r="W91" s="163">
        <v>44727</v>
      </c>
      <c r="X91" s="155">
        <v>44834</v>
      </c>
      <c r="Y91" s="153"/>
      <c r="Z91" s="156" t="s">
        <v>1743</v>
      </c>
      <c r="AA91" s="160"/>
      <c r="AB91" s="160"/>
      <c r="AC91" s="158" t="s">
        <v>2005</v>
      </c>
      <c r="AD91" s="170" t="s">
        <v>3551</v>
      </c>
      <c r="AE91" s="159">
        <v>100</v>
      </c>
      <c r="AF91" s="181">
        <v>100</v>
      </c>
      <c r="AG91" s="171" t="s">
        <v>43</v>
      </c>
      <c r="AH91" s="174">
        <v>44838</v>
      </c>
      <c r="AI91" s="175" t="s">
        <v>3598</v>
      </c>
      <c r="AJ91" s="249" t="s">
        <v>3604</v>
      </c>
    </row>
    <row r="92" spans="1:36" ht="45" customHeight="1" x14ac:dyDescent="0.25">
      <c r="A92" s="170">
        <v>44740</v>
      </c>
      <c r="B92" s="170" t="s">
        <v>26</v>
      </c>
      <c r="C92" s="170" t="s">
        <v>27</v>
      </c>
      <c r="D92" s="170" t="s">
        <v>28</v>
      </c>
      <c r="E92" s="170">
        <v>2022</v>
      </c>
      <c r="F92" s="170">
        <v>97</v>
      </c>
      <c r="G92" s="153" t="s">
        <v>3401</v>
      </c>
      <c r="H92" s="153">
        <v>1</v>
      </c>
      <c r="I92" s="153" t="s">
        <v>30</v>
      </c>
      <c r="J92" s="153" t="s">
        <v>67</v>
      </c>
      <c r="K92" s="153" t="s">
        <v>32</v>
      </c>
      <c r="L92" s="153" t="s">
        <v>3569</v>
      </c>
      <c r="M92" s="153" t="s">
        <v>3570</v>
      </c>
      <c r="N92" s="154" t="s">
        <v>2831</v>
      </c>
      <c r="O92" s="154"/>
      <c r="P92" s="154"/>
      <c r="Q92" s="153" t="s">
        <v>3418</v>
      </c>
      <c r="R92" s="173" t="s">
        <v>3449</v>
      </c>
      <c r="S92" s="168" t="s">
        <v>3484</v>
      </c>
      <c r="T92" s="168" t="s">
        <v>3485</v>
      </c>
      <c r="U92" s="169">
        <v>2</v>
      </c>
      <c r="V92" s="153" t="s">
        <v>3550</v>
      </c>
      <c r="W92" s="163">
        <v>44726</v>
      </c>
      <c r="X92" s="155">
        <v>45090</v>
      </c>
      <c r="Y92" s="153"/>
      <c r="Z92" s="156" t="s">
        <v>1743</v>
      </c>
      <c r="AA92" s="160"/>
      <c r="AB92" s="160"/>
      <c r="AC92" s="158" t="s">
        <v>3571</v>
      </c>
      <c r="AD92" s="170" t="s">
        <v>2168</v>
      </c>
      <c r="AE92" s="159">
        <v>0</v>
      </c>
      <c r="AF92" s="159">
        <v>0</v>
      </c>
      <c r="AG92" s="171" t="s">
        <v>1743</v>
      </c>
      <c r="AH92" s="176">
        <v>44840</v>
      </c>
      <c r="AI92" s="177" t="s">
        <v>3618</v>
      </c>
      <c r="AJ92" s="251" t="s">
        <v>3621</v>
      </c>
    </row>
    <row r="93" spans="1:36" ht="36" customHeight="1" x14ac:dyDescent="0.25">
      <c r="A93" s="170">
        <v>44740</v>
      </c>
      <c r="B93" s="170" t="s">
        <v>26</v>
      </c>
      <c r="C93" s="170" t="s">
        <v>27</v>
      </c>
      <c r="D93" s="170" t="s">
        <v>28</v>
      </c>
      <c r="E93" s="170">
        <v>2022</v>
      </c>
      <c r="F93" s="170">
        <v>97</v>
      </c>
      <c r="G93" s="153" t="s">
        <v>3401</v>
      </c>
      <c r="H93" s="153">
        <v>2</v>
      </c>
      <c r="I93" s="153" t="s">
        <v>30</v>
      </c>
      <c r="J93" s="153" t="s">
        <v>67</v>
      </c>
      <c r="K93" s="153" t="s">
        <v>32</v>
      </c>
      <c r="L93" s="153" t="s">
        <v>3569</v>
      </c>
      <c r="M93" s="153" t="s">
        <v>3570</v>
      </c>
      <c r="N93" s="154" t="s">
        <v>2831</v>
      </c>
      <c r="O93" s="154"/>
      <c r="P93" s="154"/>
      <c r="Q93" s="153" t="s">
        <v>3418</v>
      </c>
      <c r="R93" s="173" t="s">
        <v>3450</v>
      </c>
      <c r="S93" s="168" t="s">
        <v>3495</v>
      </c>
      <c r="T93" s="168" t="s">
        <v>3495</v>
      </c>
      <c r="U93" s="169">
        <v>1</v>
      </c>
      <c r="V93" s="153" t="s">
        <v>3550</v>
      </c>
      <c r="W93" s="163">
        <v>44726</v>
      </c>
      <c r="X93" s="155">
        <v>45090</v>
      </c>
      <c r="Y93" s="153"/>
      <c r="Z93" s="156" t="s">
        <v>1743</v>
      </c>
      <c r="AA93" s="160"/>
      <c r="AB93" s="160"/>
      <c r="AC93" s="158" t="s">
        <v>3571</v>
      </c>
      <c r="AD93" s="170" t="s">
        <v>2168</v>
      </c>
      <c r="AE93" s="159">
        <v>0</v>
      </c>
      <c r="AF93" s="159">
        <v>0</v>
      </c>
      <c r="AG93" s="171" t="s">
        <v>1743</v>
      </c>
      <c r="AH93" s="176">
        <v>44840</v>
      </c>
      <c r="AI93" s="177" t="s">
        <v>3618</v>
      </c>
      <c r="AJ93" s="251" t="s">
        <v>3622</v>
      </c>
    </row>
    <row r="94" spans="1:36" ht="72" customHeight="1" x14ac:dyDescent="0.25">
      <c r="A94" s="170">
        <v>44740</v>
      </c>
      <c r="B94" s="170" t="s">
        <v>26</v>
      </c>
      <c r="C94" s="170" t="s">
        <v>27</v>
      </c>
      <c r="D94" s="170" t="s">
        <v>28</v>
      </c>
      <c r="E94" s="170">
        <v>2022</v>
      </c>
      <c r="F94" s="170">
        <v>97</v>
      </c>
      <c r="G94" s="153" t="s">
        <v>3402</v>
      </c>
      <c r="H94" s="153">
        <v>1</v>
      </c>
      <c r="I94" s="153" t="s">
        <v>30</v>
      </c>
      <c r="J94" s="153" t="s">
        <v>67</v>
      </c>
      <c r="K94" s="153" t="s">
        <v>32</v>
      </c>
      <c r="L94" s="153" t="s">
        <v>3569</v>
      </c>
      <c r="M94" s="153" t="s">
        <v>3570</v>
      </c>
      <c r="N94" s="154" t="s">
        <v>2831</v>
      </c>
      <c r="O94" s="154" t="s">
        <v>2831</v>
      </c>
      <c r="P94" s="154"/>
      <c r="Q94" s="153" t="s">
        <v>3419</v>
      </c>
      <c r="R94" s="173" t="s">
        <v>3451</v>
      </c>
      <c r="S94" s="168" t="s">
        <v>3496</v>
      </c>
      <c r="T94" s="168" t="s">
        <v>3497</v>
      </c>
      <c r="U94" s="169">
        <v>1</v>
      </c>
      <c r="V94" s="153" t="s">
        <v>3552</v>
      </c>
      <c r="W94" s="163">
        <v>44726</v>
      </c>
      <c r="X94" s="155">
        <v>44926</v>
      </c>
      <c r="Y94" s="153"/>
      <c r="Z94" s="156" t="s">
        <v>1743</v>
      </c>
      <c r="AA94" s="160"/>
      <c r="AB94" s="160"/>
      <c r="AC94" s="158" t="s">
        <v>3572</v>
      </c>
      <c r="AD94" s="170" t="s">
        <v>3585</v>
      </c>
      <c r="AE94" s="159">
        <v>0</v>
      </c>
      <c r="AF94" s="159">
        <v>0</v>
      </c>
      <c r="AG94" s="171" t="s">
        <v>1743</v>
      </c>
      <c r="AH94" s="176">
        <v>44840</v>
      </c>
      <c r="AI94" s="177" t="s">
        <v>3618</v>
      </c>
      <c r="AJ94" s="251" t="s">
        <v>3623</v>
      </c>
    </row>
    <row r="95" spans="1:36" ht="108" customHeight="1" x14ac:dyDescent="0.25">
      <c r="A95" s="170">
        <v>44740</v>
      </c>
      <c r="B95" s="170" t="s">
        <v>26</v>
      </c>
      <c r="C95" s="170" t="s">
        <v>27</v>
      </c>
      <c r="D95" s="170" t="s">
        <v>28</v>
      </c>
      <c r="E95" s="170">
        <v>2022</v>
      </c>
      <c r="F95" s="170">
        <v>97</v>
      </c>
      <c r="G95" s="153" t="s">
        <v>3402</v>
      </c>
      <c r="H95" s="153">
        <v>2</v>
      </c>
      <c r="I95" s="153" t="s">
        <v>30</v>
      </c>
      <c r="J95" s="153" t="s">
        <v>67</v>
      </c>
      <c r="K95" s="153" t="s">
        <v>32</v>
      </c>
      <c r="L95" s="153" t="s">
        <v>3569</v>
      </c>
      <c r="M95" s="153" t="s">
        <v>3570</v>
      </c>
      <c r="N95" s="154" t="s">
        <v>2831</v>
      </c>
      <c r="O95" s="154" t="s">
        <v>2831</v>
      </c>
      <c r="P95" s="154"/>
      <c r="Q95" s="153" t="s">
        <v>3419</v>
      </c>
      <c r="R95" s="170" t="s">
        <v>3452</v>
      </c>
      <c r="S95" s="153" t="s">
        <v>3498</v>
      </c>
      <c r="T95" s="153" t="s">
        <v>3499</v>
      </c>
      <c r="U95" s="169">
        <v>1</v>
      </c>
      <c r="V95" s="153" t="s">
        <v>3553</v>
      </c>
      <c r="W95" s="163">
        <v>44726</v>
      </c>
      <c r="X95" s="155">
        <v>44926</v>
      </c>
      <c r="Y95" s="153"/>
      <c r="Z95" s="156" t="s">
        <v>1743</v>
      </c>
      <c r="AA95" s="160"/>
      <c r="AB95" s="160"/>
      <c r="AC95" s="158" t="s">
        <v>3573</v>
      </c>
      <c r="AD95" s="170" t="s">
        <v>2807</v>
      </c>
      <c r="AE95" s="182">
        <v>0</v>
      </c>
      <c r="AF95" s="182">
        <v>0</v>
      </c>
      <c r="AG95" s="183" t="s">
        <v>43</v>
      </c>
      <c r="AH95" s="184">
        <v>44838</v>
      </c>
      <c r="AI95" s="185" t="s">
        <v>3386</v>
      </c>
      <c r="AJ95" s="251" t="s">
        <v>3605</v>
      </c>
    </row>
    <row r="96" spans="1:36" ht="63" customHeight="1" x14ac:dyDescent="0.25">
      <c r="A96" s="170">
        <v>44740</v>
      </c>
      <c r="B96" s="170" t="s">
        <v>26</v>
      </c>
      <c r="C96" s="170" t="s">
        <v>27</v>
      </c>
      <c r="D96" s="170" t="s">
        <v>28</v>
      </c>
      <c r="E96" s="170">
        <v>2022</v>
      </c>
      <c r="F96" s="170">
        <v>97</v>
      </c>
      <c r="G96" s="153" t="s">
        <v>3403</v>
      </c>
      <c r="H96" s="153">
        <v>1</v>
      </c>
      <c r="I96" s="153" t="s">
        <v>30</v>
      </c>
      <c r="J96" s="153" t="s">
        <v>67</v>
      </c>
      <c r="K96" s="153" t="s">
        <v>32</v>
      </c>
      <c r="L96" s="153" t="s">
        <v>3569</v>
      </c>
      <c r="M96" s="153" t="s">
        <v>3570</v>
      </c>
      <c r="N96" s="154" t="s">
        <v>2831</v>
      </c>
      <c r="O96" s="154" t="s">
        <v>2831</v>
      </c>
      <c r="P96" s="154" t="s">
        <v>2831</v>
      </c>
      <c r="Q96" s="153" t="s">
        <v>3420</v>
      </c>
      <c r="R96" s="173" t="s">
        <v>3453</v>
      </c>
      <c r="S96" s="168" t="s">
        <v>3500</v>
      </c>
      <c r="T96" s="168" t="s">
        <v>3500</v>
      </c>
      <c r="U96" s="169">
        <v>1</v>
      </c>
      <c r="V96" s="153" t="s">
        <v>3554</v>
      </c>
      <c r="W96" s="163">
        <v>44726</v>
      </c>
      <c r="X96" s="155">
        <v>44865</v>
      </c>
      <c r="Y96" s="153"/>
      <c r="Z96" s="156" t="s">
        <v>1743</v>
      </c>
      <c r="AA96" s="160"/>
      <c r="AB96" s="160"/>
      <c r="AC96" s="158" t="s">
        <v>3571</v>
      </c>
      <c r="AD96" s="170" t="s">
        <v>1902</v>
      </c>
      <c r="AE96" s="159">
        <v>0</v>
      </c>
      <c r="AF96" s="159">
        <v>0</v>
      </c>
      <c r="AG96" s="171" t="s">
        <v>1743</v>
      </c>
      <c r="AH96" s="176">
        <v>44840</v>
      </c>
      <c r="AI96" s="177" t="s">
        <v>3618</v>
      </c>
      <c r="AJ96" s="251" t="s">
        <v>3624</v>
      </c>
    </row>
    <row r="97" spans="1:39" ht="81" customHeight="1" x14ac:dyDescent="0.25">
      <c r="A97" s="170">
        <v>44740</v>
      </c>
      <c r="B97" s="170" t="s">
        <v>26</v>
      </c>
      <c r="C97" s="170" t="s">
        <v>27</v>
      </c>
      <c r="D97" s="170" t="s">
        <v>28</v>
      </c>
      <c r="E97" s="170">
        <v>2022</v>
      </c>
      <c r="F97" s="170">
        <v>97</v>
      </c>
      <c r="G97" s="153" t="s">
        <v>3403</v>
      </c>
      <c r="H97" s="153">
        <v>2</v>
      </c>
      <c r="I97" s="153" t="s">
        <v>30</v>
      </c>
      <c r="J97" s="153" t="s">
        <v>67</v>
      </c>
      <c r="K97" s="153" t="s">
        <v>32</v>
      </c>
      <c r="L97" s="153" t="s">
        <v>3569</v>
      </c>
      <c r="M97" s="153" t="s">
        <v>3570</v>
      </c>
      <c r="N97" s="154" t="s">
        <v>2831</v>
      </c>
      <c r="O97" s="154" t="s">
        <v>2831</v>
      </c>
      <c r="P97" s="154" t="s">
        <v>2831</v>
      </c>
      <c r="Q97" s="153" t="s">
        <v>3420</v>
      </c>
      <c r="R97" s="173" t="s">
        <v>3454</v>
      </c>
      <c r="S97" s="168" t="s">
        <v>3501</v>
      </c>
      <c r="T97" s="168" t="s">
        <v>3502</v>
      </c>
      <c r="U97" s="169">
        <v>1</v>
      </c>
      <c r="V97" s="153" t="s">
        <v>3554</v>
      </c>
      <c r="W97" s="163">
        <v>44726</v>
      </c>
      <c r="X97" s="155">
        <v>44926</v>
      </c>
      <c r="Y97" s="153"/>
      <c r="Z97" s="156" t="s">
        <v>1743</v>
      </c>
      <c r="AA97" s="160"/>
      <c r="AB97" s="160"/>
      <c r="AC97" s="158" t="s">
        <v>3571</v>
      </c>
      <c r="AD97" s="170" t="s">
        <v>1902</v>
      </c>
      <c r="AE97" s="159">
        <v>0</v>
      </c>
      <c r="AF97" s="159">
        <v>0</v>
      </c>
      <c r="AG97" s="171" t="s">
        <v>1743</v>
      </c>
      <c r="AH97" s="176">
        <v>44840</v>
      </c>
      <c r="AI97" s="177" t="s">
        <v>3618</v>
      </c>
      <c r="AJ97" s="251" t="s">
        <v>3625</v>
      </c>
    </row>
    <row r="98" spans="1:39" ht="81" customHeight="1" x14ac:dyDescent="0.25">
      <c r="A98" s="170">
        <v>44740</v>
      </c>
      <c r="B98" s="170" t="s">
        <v>26</v>
      </c>
      <c r="C98" s="170" t="s">
        <v>27</v>
      </c>
      <c r="D98" s="170" t="s">
        <v>28</v>
      </c>
      <c r="E98" s="170">
        <v>2022</v>
      </c>
      <c r="F98" s="170">
        <v>97</v>
      </c>
      <c r="G98" s="153" t="s">
        <v>3404</v>
      </c>
      <c r="H98" s="153">
        <v>1</v>
      </c>
      <c r="I98" s="153" t="s">
        <v>30</v>
      </c>
      <c r="J98" s="153" t="s">
        <v>67</v>
      </c>
      <c r="K98" s="153" t="s">
        <v>32</v>
      </c>
      <c r="L98" s="153" t="s">
        <v>3569</v>
      </c>
      <c r="M98" s="153" t="s">
        <v>3570</v>
      </c>
      <c r="N98" s="154" t="s">
        <v>2831</v>
      </c>
      <c r="O98" s="154" t="s">
        <v>2831</v>
      </c>
      <c r="P98" s="154"/>
      <c r="Q98" s="153" t="s">
        <v>3421</v>
      </c>
      <c r="R98" s="173" t="s">
        <v>3455</v>
      </c>
      <c r="S98" s="168" t="s">
        <v>3501</v>
      </c>
      <c r="T98" s="168" t="s">
        <v>3502</v>
      </c>
      <c r="U98" s="169">
        <v>1</v>
      </c>
      <c r="V98" s="153" t="s">
        <v>3554</v>
      </c>
      <c r="W98" s="163">
        <v>44726</v>
      </c>
      <c r="X98" s="155">
        <v>44926</v>
      </c>
      <c r="Y98" s="153"/>
      <c r="Z98" s="156" t="s">
        <v>1743</v>
      </c>
      <c r="AA98" s="160"/>
      <c r="AB98" s="160"/>
      <c r="AC98" s="158" t="s">
        <v>3571</v>
      </c>
      <c r="AD98" s="170" t="s">
        <v>1902</v>
      </c>
      <c r="AE98" s="159">
        <v>0</v>
      </c>
      <c r="AF98" s="159">
        <v>0</v>
      </c>
      <c r="AG98" s="171" t="s">
        <v>1743</v>
      </c>
      <c r="AH98" s="176">
        <v>44840</v>
      </c>
      <c r="AI98" s="177" t="s">
        <v>3618</v>
      </c>
      <c r="AJ98" s="251" t="s">
        <v>3626</v>
      </c>
    </row>
    <row r="99" spans="1:39" ht="117" customHeight="1" x14ac:dyDescent="0.25">
      <c r="A99" s="170">
        <v>44740</v>
      </c>
      <c r="B99" s="170" t="s">
        <v>26</v>
      </c>
      <c r="C99" s="170" t="s">
        <v>27</v>
      </c>
      <c r="D99" s="170" t="s">
        <v>28</v>
      </c>
      <c r="E99" s="170">
        <v>2022</v>
      </c>
      <c r="F99" s="170">
        <v>97</v>
      </c>
      <c r="G99" s="153" t="s">
        <v>3405</v>
      </c>
      <c r="H99" s="153">
        <v>1</v>
      </c>
      <c r="I99" s="153" t="s">
        <v>30</v>
      </c>
      <c r="J99" s="153" t="s">
        <v>67</v>
      </c>
      <c r="K99" s="153" t="s">
        <v>32</v>
      </c>
      <c r="L99" s="153" t="s">
        <v>3569</v>
      </c>
      <c r="M99" s="153" t="s">
        <v>3570</v>
      </c>
      <c r="N99" s="154" t="s">
        <v>2831</v>
      </c>
      <c r="O99" s="154" t="s">
        <v>2831</v>
      </c>
      <c r="P99" s="154"/>
      <c r="Q99" s="153" t="s">
        <v>3422</v>
      </c>
      <c r="R99" s="170" t="s">
        <v>3456</v>
      </c>
      <c r="S99" s="153" t="s">
        <v>3503</v>
      </c>
      <c r="T99" s="153" t="s">
        <v>3504</v>
      </c>
      <c r="U99" s="169">
        <v>1</v>
      </c>
      <c r="V99" s="153" t="s">
        <v>3555</v>
      </c>
      <c r="W99" s="163">
        <v>44743</v>
      </c>
      <c r="X99" s="155">
        <v>44907</v>
      </c>
      <c r="Y99" s="153"/>
      <c r="Z99" s="156" t="s">
        <v>1743</v>
      </c>
      <c r="AA99" s="160"/>
      <c r="AB99" s="160"/>
      <c r="AC99" s="158" t="s">
        <v>3576</v>
      </c>
      <c r="AD99" s="170" t="s">
        <v>3586</v>
      </c>
      <c r="AE99" s="159">
        <v>0</v>
      </c>
      <c r="AF99" s="159">
        <v>0</v>
      </c>
      <c r="AG99" s="195" t="s">
        <v>1743</v>
      </c>
      <c r="AH99" s="196">
        <v>44841</v>
      </c>
      <c r="AI99" s="197" t="s">
        <v>3368</v>
      </c>
      <c r="AJ99" s="252" t="s">
        <v>3638</v>
      </c>
    </row>
    <row r="100" spans="1:39" ht="72" customHeight="1" x14ac:dyDescent="0.25">
      <c r="A100" s="170">
        <v>44740</v>
      </c>
      <c r="B100" s="170" t="s">
        <v>26</v>
      </c>
      <c r="C100" s="170" t="s">
        <v>27</v>
      </c>
      <c r="D100" s="170" t="s">
        <v>28</v>
      </c>
      <c r="E100" s="170">
        <v>2022</v>
      </c>
      <c r="F100" s="170">
        <v>97</v>
      </c>
      <c r="G100" s="153" t="s">
        <v>3405</v>
      </c>
      <c r="H100" s="153">
        <v>2</v>
      </c>
      <c r="I100" s="153" t="s">
        <v>30</v>
      </c>
      <c r="J100" s="153" t="s">
        <v>67</v>
      </c>
      <c r="K100" s="153" t="s">
        <v>32</v>
      </c>
      <c r="L100" s="153" t="s">
        <v>3569</v>
      </c>
      <c r="M100" s="153" t="s">
        <v>3570</v>
      </c>
      <c r="N100" s="154" t="s">
        <v>2831</v>
      </c>
      <c r="O100" s="154" t="s">
        <v>2831</v>
      </c>
      <c r="P100" s="154"/>
      <c r="Q100" s="153" t="s">
        <v>3422</v>
      </c>
      <c r="R100" s="170" t="s">
        <v>3457</v>
      </c>
      <c r="S100" s="153" t="s">
        <v>3505</v>
      </c>
      <c r="T100" s="153" t="s">
        <v>3506</v>
      </c>
      <c r="U100" s="169">
        <v>1</v>
      </c>
      <c r="V100" s="153" t="s">
        <v>3555</v>
      </c>
      <c r="W100" s="163">
        <v>44743</v>
      </c>
      <c r="X100" s="155">
        <v>45090</v>
      </c>
      <c r="Y100" s="153"/>
      <c r="Z100" s="156" t="s">
        <v>1743</v>
      </c>
      <c r="AA100" s="160"/>
      <c r="AB100" s="160"/>
      <c r="AC100" s="158" t="s">
        <v>3576</v>
      </c>
      <c r="AD100" s="170" t="s">
        <v>3586</v>
      </c>
      <c r="AE100" s="159">
        <v>0</v>
      </c>
      <c r="AF100" s="159">
        <v>0</v>
      </c>
      <c r="AG100" s="195" t="s">
        <v>1743</v>
      </c>
      <c r="AH100" s="196">
        <v>44841</v>
      </c>
      <c r="AI100" s="197" t="s">
        <v>3368</v>
      </c>
      <c r="AJ100" s="251" t="s">
        <v>3639</v>
      </c>
    </row>
    <row r="101" spans="1:39" ht="63" customHeight="1" x14ac:dyDescent="0.25">
      <c r="A101" s="170">
        <v>44740</v>
      </c>
      <c r="B101" s="170" t="s">
        <v>26</v>
      </c>
      <c r="C101" s="170" t="s">
        <v>27</v>
      </c>
      <c r="D101" s="170" t="s">
        <v>28</v>
      </c>
      <c r="E101" s="170">
        <v>2022</v>
      </c>
      <c r="F101" s="170">
        <v>97</v>
      </c>
      <c r="G101" s="153" t="s">
        <v>3405</v>
      </c>
      <c r="H101" s="153">
        <v>3</v>
      </c>
      <c r="I101" s="153" t="s">
        <v>30</v>
      </c>
      <c r="J101" s="153" t="s">
        <v>67</v>
      </c>
      <c r="K101" s="153" t="s">
        <v>32</v>
      </c>
      <c r="L101" s="153" t="s">
        <v>3569</v>
      </c>
      <c r="M101" s="153" t="s">
        <v>3570</v>
      </c>
      <c r="N101" s="154" t="s">
        <v>2831</v>
      </c>
      <c r="O101" s="154" t="s">
        <v>2831</v>
      </c>
      <c r="P101" s="154"/>
      <c r="Q101" s="153" t="s">
        <v>3422</v>
      </c>
      <c r="R101" s="170" t="s">
        <v>3458</v>
      </c>
      <c r="S101" s="153" t="s">
        <v>3507</v>
      </c>
      <c r="T101" s="153" t="s">
        <v>3508</v>
      </c>
      <c r="U101" s="169">
        <v>1</v>
      </c>
      <c r="V101" s="153" t="s">
        <v>3556</v>
      </c>
      <c r="W101" s="163">
        <v>44726</v>
      </c>
      <c r="X101" s="155">
        <v>44926</v>
      </c>
      <c r="Y101" s="153"/>
      <c r="Z101" s="156" t="s">
        <v>1743</v>
      </c>
      <c r="AA101" s="160"/>
      <c r="AB101" s="160"/>
      <c r="AC101" s="158" t="s">
        <v>3577</v>
      </c>
      <c r="AD101" s="170" t="s">
        <v>3587</v>
      </c>
      <c r="AE101" s="159">
        <v>0</v>
      </c>
      <c r="AF101" s="159">
        <v>0</v>
      </c>
      <c r="AG101" s="195" t="s">
        <v>1743</v>
      </c>
      <c r="AH101" s="194">
        <v>44841</v>
      </c>
      <c r="AI101" s="198" t="s">
        <v>3640</v>
      </c>
      <c r="AJ101" s="253" t="s">
        <v>3641</v>
      </c>
    </row>
    <row r="102" spans="1:39" ht="36" customHeight="1" x14ac:dyDescent="0.25">
      <c r="A102" s="172">
        <v>44740</v>
      </c>
      <c r="B102" s="170" t="s">
        <v>26</v>
      </c>
      <c r="C102" s="170" t="s">
        <v>27</v>
      </c>
      <c r="D102" s="170" t="s">
        <v>28</v>
      </c>
      <c r="E102" s="170">
        <v>2022</v>
      </c>
      <c r="F102" s="170">
        <v>97</v>
      </c>
      <c r="G102" s="153" t="s">
        <v>3406</v>
      </c>
      <c r="H102" s="153">
        <v>1</v>
      </c>
      <c r="I102" s="153" t="s">
        <v>30</v>
      </c>
      <c r="J102" s="153" t="s">
        <v>67</v>
      </c>
      <c r="K102" s="153" t="s">
        <v>32</v>
      </c>
      <c r="L102" s="153" t="s">
        <v>3569</v>
      </c>
      <c r="M102" s="153" t="s">
        <v>3570</v>
      </c>
      <c r="N102" s="154" t="s">
        <v>2831</v>
      </c>
      <c r="O102" s="154"/>
      <c r="P102" s="154"/>
      <c r="Q102" s="153" t="s">
        <v>3423</v>
      </c>
      <c r="R102" s="170" t="s">
        <v>3459</v>
      </c>
      <c r="S102" s="153" t="s">
        <v>3509</v>
      </c>
      <c r="T102" s="153" t="s">
        <v>3510</v>
      </c>
      <c r="U102" s="169">
        <v>2</v>
      </c>
      <c r="V102" s="153" t="s">
        <v>3555</v>
      </c>
      <c r="W102" s="163">
        <v>44743</v>
      </c>
      <c r="X102" s="155">
        <v>44926</v>
      </c>
      <c r="Y102" s="153"/>
      <c r="Z102" s="156" t="s">
        <v>1743</v>
      </c>
      <c r="AA102" s="160"/>
      <c r="AB102" s="160"/>
      <c r="AC102" s="158" t="s">
        <v>3576</v>
      </c>
      <c r="AD102" s="170" t="s">
        <v>3586</v>
      </c>
      <c r="AE102" s="159">
        <v>0</v>
      </c>
      <c r="AF102" s="159">
        <v>0</v>
      </c>
      <c r="AG102" s="171" t="s">
        <v>1743</v>
      </c>
      <c r="AH102" s="196">
        <v>44841</v>
      </c>
      <c r="AI102" s="197" t="s">
        <v>3368</v>
      </c>
      <c r="AJ102" s="251" t="s">
        <v>3642</v>
      </c>
      <c r="AM102" s="178"/>
    </row>
    <row r="103" spans="1:39" ht="54" customHeight="1" x14ac:dyDescent="0.25">
      <c r="A103" s="172">
        <v>44740</v>
      </c>
      <c r="B103" s="170" t="s">
        <v>26</v>
      </c>
      <c r="C103" s="170" t="s">
        <v>27</v>
      </c>
      <c r="D103" s="170" t="s">
        <v>28</v>
      </c>
      <c r="E103" s="170">
        <v>2022</v>
      </c>
      <c r="F103" s="170">
        <v>97</v>
      </c>
      <c r="G103" s="153" t="s">
        <v>2931</v>
      </c>
      <c r="H103" s="153">
        <v>1</v>
      </c>
      <c r="I103" s="153" t="s">
        <v>30</v>
      </c>
      <c r="J103" s="153" t="s">
        <v>67</v>
      </c>
      <c r="K103" s="153" t="s">
        <v>1286</v>
      </c>
      <c r="L103" s="153" t="s">
        <v>2932</v>
      </c>
      <c r="M103" s="153" t="s">
        <v>3570</v>
      </c>
      <c r="N103" s="154" t="s">
        <v>2831</v>
      </c>
      <c r="O103" s="154"/>
      <c r="P103" s="154"/>
      <c r="Q103" s="153" t="s">
        <v>3424</v>
      </c>
      <c r="R103" s="170" t="s">
        <v>3460</v>
      </c>
      <c r="S103" s="153" t="s">
        <v>3511</v>
      </c>
      <c r="T103" s="153" t="s">
        <v>3512</v>
      </c>
      <c r="U103" s="169">
        <v>1</v>
      </c>
      <c r="V103" s="153" t="s">
        <v>3557</v>
      </c>
      <c r="W103" s="163">
        <v>44743</v>
      </c>
      <c r="X103" s="155">
        <v>44985</v>
      </c>
      <c r="Y103" s="153"/>
      <c r="Z103" s="156" t="s">
        <v>1743</v>
      </c>
      <c r="AA103" s="160"/>
      <c r="AB103" s="160"/>
      <c r="AC103" s="158" t="s">
        <v>2809</v>
      </c>
      <c r="AD103" s="170" t="s">
        <v>3588</v>
      </c>
      <c r="AE103" s="159">
        <v>0</v>
      </c>
      <c r="AF103" s="159">
        <v>0</v>
      </c>
      <c r="AG103" s="171" t="s">
        <v>1743</v>
      </c>
      <c r="AH103" s="196">
        <v>44841</v>
      </c>
      <c r="AI103" s="191" t="s">
        <v>3368</v>
      </c>
      <c r="AJ103" s="251" t="s">
        <v>3643</v>
      </c>
      <c r="AM103" s="178"/>
    </row>
    <row r="104" spans="1:39" ht="216" customHeight="1" x14ac:dyDescent="0.25">
      <c r="A104" s="172">
        <v>44740</v>
      </c>
      <c r="B104" s="170" t="s">
        <v>26</v>
      </c>
      <c r="C104" s="170" t="s">
        <v>27</v>
      </c>
      <c r="D104" s="170" t="s">
        <v>28</v>
      </c>
      <c r="E104" s="170">
        <v>2022</v>
      </c>
      <c r="F104" s="170">
        <v>97</v>
      </c>
      <c r="G104" s="153" t="s">
        <v>2931</v>
      </c>
      <c r="H104" s="153">
        <v>2</v>
      </c>
      <c r="I104" s="153" t="s">
        <v>30</v>
      </c>
      <c r="J104" s="153" t="s">
        <v>67</v>
      </c>
      <c r="K104" s="153" t="s">
        <v>1286</v>
      </c>
      <c r="L104" s="153" t="s">
        <v>2932</v>
      </c>
      <c r="M104" s="153" t="s">
        <v>3570</v>
      </c>
      <c r="N104" s="154" t="s">
        <v>2831</v>
      </c>
      <c r="O104" s="154"/>
      <c r="P104" s="154"/>
      <c r="Q104" s="153" t="s">
        <v>3424</v>
      </c>
      <c r="R104" s="170" t="s">
        <v>3461</v>
      </c>
      <c r="S104" s="153" t="s">
        <v>3513</v>
      </c>
      <c r="T104" s="153" t="s">
        <v>3514</v>
      </c>
      <c r="U104" s="169">
        <v>1</v>
      </c>
      <c r="V104" s="153" t="s">
        <v>3558</v>
      </c>
      <c r="W104" s="163">
        <v>44743</v>
      </c>
      <c r="X104" s="155">
        <v>44985</v>
      </c>
      <c r="Y104" s="153"/>
      <c r="Z104" s="156" t="s">
        <v>1743</v>
      </c>
      <c r="AA104" s="160"/>
      <c r="AB104" s="160"/>
      <c r="AC104" s="158" t="s">
        <v>2809</v>
      </c>
      <c r="AD104" s="170" t="s">
        <v>3589</v>
      </c>
      <c r="AE104" s="159">
        <v>0</v>
      </c>
      <c r="AF104" s="159">
        <v>0</v>
      </c>
      <c r="AG104" s="171" t="s">
        <v>1743</v>
      </c>
      <c r="AH104" s="196">
        <v>44841</v>
      </c>
      <c r="AI104" s="191" t="s">
        <v>3368</v>
      </c>
      <c r="AJ104" s="251" t="s">
        <v>3644</v>
      </c>
    </row>
    <row r="105" spans="1:39" ht="243" customHeight="1" x14ac:dyDescent="0.25">
      <c r="A105" s="172">
        <v>44740</v>
      </c>
      <c r="B105" s="170" t="s">
        <v>26</v>
      </c>
      <c r="C105" s="170" t="s">
        <v>27</v>
      </c>
      <c r="D105" s="170" t="s">
        <v>28</v>
      </c>
      <c r="E105" s="170">
        <v>2022</v>
      </c>
      <c r="F105" s="170">
        <v>97</v>
      </c>
      <c r="G105" s="153" t="s">
        <v>2931</v>
      </c>
      <c r="H105" s="153">
        <v>3</v>
      </c>
      <c r="I105" s="153" t="s">
        <v>30</v>
      </c>
      <c r="J105" s="153" t="s">
        <v>67</v>
      </c>
      <c r="K105" s="153" t="s">
        <v>1286</v>
      </c>
      <c r="L105" s="153" t="s">
        <v>2932</v>
      </c>
      <c r="M105" s="153" t="s">
        <v>3570</v>
      </c>
      <c r="N105" s="154" t="s">
        <v>2831</v>
      </c>
      <c r="O105" s="154"/>
      <c r="P105" s="154"/>
      <c r="Q105" s="153" t="s">
        <v>3424</v>
      </c>
      <c r="R105" s="170" t="s">
        <v>3462</v>
      </c>
      <c r="S105" s="153" t="s">
        <v>3515</v>
      </c>
      <c r="T105" s="153" t="s">
        <v>3516</v>
      </c>
      <c r="U105" s="169">
        <v>1</v>
      </c>
      <c r="V105" s="153" t="s">
        <v>3559</v>
      </c>
      <c r="W105" s="163">
        <v>44743</v>
      </c>
      <c r="X105" s="155">
        <v>44985</v>
      </c>
      <c r="Y105" s="153"/>
      <c r="Z105" s="156" t="s">
        <v>1743</v>
      </c>
      <c r="AA105" s="160"/>
      <c r="AB105" s="160"/>
      <c r="AC105" s="158" t="s">
        <v>2809</v>
      </c>
      <c r="AD105" s="170" t="s">
        <v>3588</v>
      </c>
      <c r="AE105" s="159">
        <v>0</v>
      </c>
      <c r="AF105" s="159">
        <v>0</v>
      </c>
      <c r="AG105" s="171" t="s">
        <v>1743</v>
      </c>
      <c r="AH105" s="196">
        <v>44841</v>
      </c>
      <c r="AI105" s="191" t="s">
        <v>3368</v>
      </c>
      <c r="AJ105" s="251" t="s">
        <v>3645</v>
      </c>
    </row>
    <row r="106" spans="1:39" ht="81" customHeight="1" x14ac:dyDescent="0.25">
      <c r="A106" s="172">
        <v>44740</v>
      </c>
      <c r="B106" s="170" t="s">
        <v>26</v>
      </c>
      <c r="C106" s="170" t="s">
        <v>27</v>
      </c>
      <c r="D106" s="170" t="s">
        <v>28</v>
      </c>
      <c r="E106" s="170">
        <v>2022</v>
      </c>
      <c r="F106" s="170">
        <v>97</v>
      </c>
      <c r="G106" s="153" t="s">
        <v>2931</v>
      </c>
      <c r="H106" s="153">
        <v>4</v>
      </c>
      <c r="I106" s="153" t="s">
        <v>30</v>
      </c>
      <c r="J106" s="153" t="s">
        <v>67</v>
      </c>
      <c r="K106" s="153" t="s">
        <v>1286</v>
      </c>
      <c r="L106" s="153" t="s">
        <v>2932</v>
      </c>
      <c r="M106" s="153" t="s">
        <v>3570</v>
      </c>
      <c r="N106" s="154" t="s">
        <v>2831</v>
      </c>
      <c r="O106" s="154"/>
      <c r="P106" s="154"/>
      <c r="Q106" s="153" t="s">
        <v>3424</v>
      </c>
      <c r="R106" s="170" t="s">
        <v>3463</v>
      </c>
      <c r="S106" s="153" t="s">
        <v>3517</v>
      </c>
      <c r="T106" s="153" t="s">
        <v>3518</v>
      </c>
      <c r="U106" s="169">
        <v>1</v>
      </c>
      <c r="V106" s="153" t="s">
        <v>3560</v>
      </c>
      <c r="W106" s="163">
        <v>44743</v>
      </c>
      <c r="X106" s="155">
        <v>44834</v>
      </c>
      <c r="Y106" s="153"/>
      <c r="Z106" s="156" t="s">
        <v>1743</v>
      </c>
      <c r="AA106" s="160"/>
      <c r="AB106" s="160"/>
      <c r="AC106" s="158" t="s">
        <v>2809</v>
      </c>
      <c r="AD106" s="170" t="s">
        <v>3560</v>
      </c>
      <c r="AE106" s="159">
        <v>100</v>
      </c>
      <c r="AF106" s="159">
        <v>100</v>
      </c>
      <c r="AG106" s="195" t="s">
        <v>43</v>
      </c>
      <c r="AH106" s="196">
        <v>44841</v>
      </c>
      <c r="AI106" s="191" t="s">
        <v>3368</v>
      </c>
      <c r="AJ106" s="251" t="s">
        <v>3646</v>
      </c>
    </row>
    <row r="107" spans="1:39" ht="54" customHeight="1" x14ac:dyDescent="0.25">
      <c r="A107" s="170">
        <v>44740</v>
      </c>
      <c r="B107" s="170" t="s">
        <v>26</v>
      </c>
      <c r="C107" s="170" t="s">
        <v>27</v>
      </c>
      <c r="D107" s="170" t="s">
        <v>28</v>
      </c>
      <c r="E107" s="170">
        <v>2022</v>
      </c>
      <c r="F107" s="170">
        <v>97</v>
      </c>
      <c r="G107" s="153" t="s">
        <v>3150</v>
      </c>
      <c r="H107" s="153">
        <v>1</v>
      </c>
      <c r="I107" s="153" t="s">
        <v>30</v>
      </c>
      <c r="J107" s="153" t="s">
        <v>67</v>
      </c>
      <c r="K107" s="153" t="s">
        <v>1286</v>
      </c>
      <c r="L107" s="153" t="s">
        <v>2932</v>
      </c>
      <c r="M107" s="153" t="s">
        <v>3570</v>
      </c>
      <c r="N107" s="154" t="s">
        <v>2831</v>
      </c>
      <c r="O107" s="154"/>
      <c r="P107" s="154"/>
      <c r="Q107" s="153" t="s">
        <v>3425</v>
      </c>
      <c r="R107" s="173" t="s">
        <v>3464</v>
      </c>
      <c r="S107" s="168" t="s">
        <v>3519</v>
      </c>
      <c r="T107" s="168" t="s">
        <v>3520</v>
      </c>
      <c r="U107" s="169">
        <v>1</v>
      </c>
      <c r="V107" s="153" t="s">
        <v>3561</v>
      </c>
      <c r="W107" s="163">
        <v>44743</v>
      </c>
      <c r="X107" s="155">
        <v>44957</v>
      </c>
      <c r="Y107" s="153"/>
      <c r="Z107" s="156" t="s">
        <v>1743</v>
      </c>
      <c r="AA107" s="160"/>
      <c r="AB107" s="160"/>
      <c r="AC107" s="158" t="s">
        <v>3571</v>
      </c>
      <c r="AD107" s="170" t="s">
        <v>3590</v>
      </c>
      <c r="AE107" s="159">
        <v>0</v>
      </c>
      <c r="AF107" s="159">
        <v>0</v>
      </c>
      <c r="AG107" s="171" t="s">
        <v>1743</v>
      </c>
      <c r="AH107" s="176">
        <v>44840</v>
      </c>
      <c r="AI107" s="177" t="s">
        <v>3618</v>
      </c>
      <c r="AJ107" s="251" t="s">
        <v>3627</v>
      </c>
    </row>
    <row r="108" spans="1:39" ht="45" customHeight="1" x14ac:dyDescent="0.25">
      <c r="A108" s="172">
        <v>44740</v>
      </c>
      <c r="B108" s="170" t="s">
        <v>26</v>
      </c>
      <c r="C108" s="170" t="s">
        <v>27</v>
      </c>
      <c r="D108" s="170" t="s">
        <v>28</v>
      </c>
      <c r="E108" s="170">
        <v>2022</v>
      </c>
      <c r="F108" s="170">
        <v>97</v>
      </c>
      <c r="G108" s="153" t="s">
        <v>3150</v>
      </c>
      <c r="H108" s="153">
        <v>2</v>
      </c>
      <c r="I108" s="153" t="s">
        <v>30</v>
      </c>
      <c r="J108" s="153" t="s">
        <v>67</v>
      </c>
      <c r="K108" s="153" t="s">
        <v>1286</v>
      </c>
      <c r="L108" s="153" t="s">
        <v>2932</v>
      </c>
      <c r="M108" s="153" t="s">
        <v>3570</v>
      </c>
      <c r="N108" s="154" t="s">
        <v>2831</v>
      </c>
      <c r="O108" s="154"/>
      <c r="P108" s="154"/>
      <c r="Q108" s="153" t="s">
        <v>3426</v>
      </c>
      <c r="R108" s="170" t="s">
        <v>3465</v>
      </c>
      <c r="S108" s="153" t="s">
        <v>3521</v>
      </c>
      <c r="T108" s="153" t="s">
        <v>3522</v>
      </c>
      <c r="U108" s="169">
        <v>1</v>
      </c>
      <c r="V108" s="153" t="s">
        <v>3562</v>
      </c>
      <c r="W108" s="163">
        <v>44949</v>
      </c>
      <c r="X108" s="155">
        <v>44985</v>
      </c>
      <c r="Y108" s="153"/>
      <c r="Z108" s="156" t="s">
        <v>1743</v>
      </c>
      <c r="AA108" s="160"/>
      <c r="AB108" s="160"/>
      <c r="AC108" s="158" t="s">
        <v>2809</v>
      </c>
      <c r="AD108" s="170" t="s">
        <v>3591</v>
      </c>
      <c r="AE108" s="159">
        <v>0</v>
      </c>
      <c r="AF108" s="159">
        <v>0</v>
      </c>
      <c r="AG108" s="171" t="s">
        <v>1743</v>
      </c>
      <c r="AH108" s="196">
        <v>44841</v>
      </c>
      <c r="AI108" s="198" t="s">
        <v>3640</v>
      </c>
      <c r="AJ108" s="251" t="s">
        <v>3647</v>
      </c>
    </row>
    <row r="109" spans="1:39" ht="27" customHeight="1" x14ac:dyDescent="0.25">
      <c r="A109" s="172">
        <v>44740</v>
      </c>
      <c r="B109" s="170" t="s">
        <v>26</v>
      </c>
      <c r="C109" s="170" t="s">
        <v>27</v>
      </c>
      <c r="D109" s="170" t="s">
        <v>28</v>
      </c>
      <c r="E109" s="170">
        <v>2022</v>
      </c>
      <c r="F109" s="170">
        <v>97</v>
      </c>
      <c r="G109" s="153" t="s">
        <v>3407</v>
      </c>
      <c r="H109" s="153">
        <v>1</v>
      </c>
      <c r="I109" s="153" t="s">
        <v>30</v>
      </c>
      <c r="J109" s="153" t="s">
        <v>67</v>
      </c>
      <c r="K109" s="153" t="s">
        <v>1286</v>
      </c>
      <c r="L109" s="153" t="s">
        <v>2932</v>
      </c>
      <c r="M109" s="153" t="s">
        <v>3570</v>
      </c>
      <c r="N109" s="154" t="s">
        <v>2831</v>
      </c>
      <c r="O109" s="154"/>
      <c r="P109" s="154"/>
      <c r="Q109" s="153" t="s">
        <v>3427</v>
      </c>
      <c r="R109" s="170" t="s">
        <v>3466</v>
      </c>
      <c r="S109" s="153" t="s">
        <v>3523</v>
      </c>
      <c r="T109" s="153" t="s">
        <v>3524</v>
      </c>
      <c r="U109" s="169">
        <v>1</v>
      </c>
      <c r="V109" s="153" t="s">
        <v>3559</v>
      </c>
      <c r="W109" s="163">
        <v>44743</v>
      </c>
      <c r="X109" s="155">
        <v>44985</v>
      </c>
      <c r="Y109" s="153"/>
      <c r="Z109" s="156" t="s">
        <v>1743</v>
      </c>
      <c r="AA109" s="160"/>
      <c r="AB109" s="160"/>
      <c r="AC109" s="158" t="s">
        <v>2809</v>
      </c>
      <c r="AD109" s="170" t="s">
        <v>3588</v>
      </c>
      <c r="AE109" s="159">
        <v>0</v>
      </c>
      <c r="AF109" s="159">
        <v>0</v>
      </c>
      <c r="AG109" s="195" t="s">
        <v>1743</v>
      </c>
      <c r="AH109" s="196">
        <v>44841</v>
      </c>
      <c r="AI109" s="191" t="s">
        <v>3368</v>
      </c>
      <c r="AJ109" s="252" t="s">
        <v>3648</v>
      </c>
    </row>
    <row r="110" spans="1:39" ht="117" customHeight="1" x14ac:dyDescent="0.25">
      <c r="A110" s="172">
        <v>44740</v>
      </c>
      <c r="B110" s="170" t="s">
        <v>26</v>
      </c>
      <c r="C110" s="170" t="s">
        <v>27</v>
      </c>
      <c r="D110" s="170" t="s">
        <v>28</v>
      </c>
      <c r="E110" s="170">
        <v>2022</v>
      </c>
      <c r="F110" s="170">
        <v>97</v>
      </c>
      <c r="G110" s="153" t="s">
        <v>3407</v>
      </c>
      <c r="H110" s="153">
        <v>2</v>
      </c>
      <c r="I110" s="153" t="s">
        <v>30</v>
      </c>
      <c r="J110" s="153" t="s">
        <v>67</v>
      </c>
      <c r="K110" s="153" t="s">
        <v>1286</v>
      </c>
      <c r="L110" s="153" t="s">
        <v>2932</v>
      </c>
      <c r="M110" s="153" t="s">
        <v>3570</v>
      </c>
      <c r="N110" s="154" t="s">
        <v>2831</v>
      </c>
      <c r="O110" s="154"/>
      <c r="P110" s="154"/>
      <c r="Q110" s="153" t="s">
        <v>3428</v>
      </c>
      <c r="R110" s="170" t="s">
        <v>3467</v>
      </c>
      <c r="S110" s="153" t="s">
        <v>3525</v>
      </c>
      <c r="T110" s="153" t="s">
        <v>3526</v>
      </c>
      <c r="U110" s="169">
        <v>1</v>
      </c>
      <c r="V110" s="153" t="s">
        <v>3560</v>
      </c>
      <c r="W110" s="163">
        <v>44743</v>
      </c>
      <c r="X110" s="155">
        <v>44834</v>
      </c>
      <c r="Y110" s="153"/>
      <c r="Z110" s="156" t="s">
        <v>1743</v>
      </c>
      <c r="AA110" s="160"/>
      <c r="AB110" s="160"/>
      <c r="AC110" s="158" t="s">
        <v>2809</v>
      </c>
      <c r="AD110" s="170" t="s">
        <v>3560</v>
      </c>
      <c r="AE110" s="159">
        <v>100</v>
      </c>
      <c r="AF110" s="159">
        <v>100</v>
      </c>
      <c r="AG110" s="199" t="s">
        <v>43</v>
      </c>
      <c r="AH110" s="200">
        <v>44841</v>
      </c>
      <c r="AI110" s="201" t="s">
        <v>3368</v>
      </c>
      <c r="AJ110" s="252" t="s">
        <v>3649</v>
      </c>
    </row>
    <row r="111" spans="1:39" ht="99" customHeight="1" x14ac:dyDescent="0.25">
      <c r="A111" s="172">
        <v>44740</v>
      </c>
      <c r="B111" s="170" t="s">
        <v>26</v>
      </c>
      <c r="C111" s="170" t="s">
        <v>27</v>
      </c>
      <c r="D111" s="170" t="s">
        <v>28</v>
      </c>
      <c r="E111" s="170">
        <v>2022</v>
      </c>
      <c r="F111" s="170">
        <v>97</v>
      </c>
      <c r="G111" s="153" t="s">
        <v>3407</v>
      </c>
      <c r="H111" s="153">
        <v>3</v>
      </c>
      <c r="I111" s="153" t="s">
        <v>30</v>
      </c>
      <c r="J111" s="153" t="s">
        <v>67</v>
      </c>
      <c r="K111" s="153" t="s">
        <v>1286</v>
      </c>
      <c r="L111" s="153" t="s">
        <v>2932</v>
      </c>
      <c r="M111" s="153" t="s">
        <v>3570</v>
      </c>
      <c r="N111" s="154" t="s">
        <v>2831</v>
      </c>
      <c r="O111" s="154"/>
      <c r="P111" s="154"/>
      <c r="Q111" s="153" t="s">
        <v>3427</v>
      </c>
      <c r="R111" s="173" t="s">
        <v>3468</v>
      </c>
      <c r="S111" s="168" t="s">
        <v>3527</v>
      </c>
      <c r="T111" s="168" t="s">
        <v>3528</v>
      </c>
      <c r="U111" s="169">
        <v>1</v>
      </c>
      <c r="V111" s="153" t="s">
        <v>3563</v>
      </c>
      <c r="W111" s="163">
        <v>44743</v>
      </c>
      <c r="X111" s="155">
        <v>44985</v>
      </c>
      <c r="Y111" s="153"/>
      <c r="Z111" s="156" t="s">
        <v>1743</v>
      </c>
      <c r="AA111" s="160"/>
      <c r="AB111" s="160"/>
      <c r="AC111" s="158" t="s">
        <v>3575</v>
      </c>
      <c r="AD111" s="170" t="s">
        <v>3592</v>
      </c>
      <c r="AE111" s="159">
        <v>0</v>
      </c>
      <c r="AF111" s="159">
        <v>0</v>
      </c>
      <c r="AG111" s="202" t="s">
        <v>1743</v>
      </c>
      <c r="AH111" s="203">
        <v>44841</v>
      </c>
      <c r="AI111" s="204" t="s">
        <v>3640</v>
      </c>
      <c r="AJ111" s="251" t="s">
        <v>3650</v>
      </c>
    </row>
    <row r="112" spans="1:39" ht="117" customHeight="1" x14ac:dyDescent="0.25">
      <c r="A112" s="172">
        <v>44740</v>
      </c>
      <c r="B112" s="170" t="s">
        <v>26</v>
      </c>
      <c r="C112" s="170" t="s">
        <v>27</v>
      </c>
      <c r="D112" s="170" t="s">
        <v>28</v>
      </c>
      <c r="E112" s="170">
        <v>2022</v>
      </c>
      <c r="F112" s="170">
        <v>97</v>
      </c>
      <c r="G112" s="153" t="s">
        <v>3408</v>
      </c>
      <c r="H112" s="153">
        <v>1</v>
      </c>
      <c r="I112" s="153" t="s">
        <v>30</v>
      </c>
      <c r="J112" s="153" t="s">
        <v>67</v>
      </c>
      <c r="K112" s="153" t="s">
        <v>1286</v>
      </c>
      <c r="L112" s="153" t="s">
        <v>2932</v>
      </c>
      <c r="M112" s="153" t="s">
        <v>3570</v>
      </c>
      <c r="N112" s="154" t="s">
        <v>2831</v>
      </c>
      <c r="O112" s="154"/>
      <c r="P112" s="154"/>
      <c r="Q112" s="153" t="s">
        <v>3429</v>
      </c>
      <c r="R112" s="170" t="s">
        <v>3469</v>
      </c>
      <c r="S112" s="153" t="s">
        <v>3529</v>
      </c>
      <c r="T112" s="153" t="s">
        <v>3530</v>
      </c>
      <c r="U112" s="169">
        <v>1</v>
      </c>
      <c r="V112" s="153" t="s">
        <v>3564</v>
      </c>
      <c r="W112" s="163">
        <v>44743</v>
      </c>
      <c r="X112" s="155">
        <v>44895</v>
      </c>
      <c r="Y112" s="153"/>
      <c r="Z112" s="156" t="s">
        <v>1743</v>
      </c>
      <c r="AA112" s="160"/>
      <c r="AB112" s="160"/>
      <c r="AC112" s="158" t="s">
        <v>3574</v>
      </c>
      <c r="AD112" s="170" t="s">
        <v>3593</v>
      </c>
      <c r="AE112" s="159">
        <v>0</v>
      </c>
      <c r="AF112" s="159">
        <v>0</v>
      </c>
      <c r="AG112" s="195" t="s">
        <v>1743</v>
      </c>
      <c r="AH112" s="196">
        <v>44841</v>
      </c>
      <c r="AI112" s="197" t="s">
        <v>3368</v>
      </c>
      <c r="AJ112" s="251" t="s">
        <v>3651</v>
      </c>
    </row>
    <row r="113" spans="1:36" ht="126" customHeight="1" x14ac:dyDescent="0.25">
      <c r="A113" s="172">
        <v>44740</v>
      </c>
      <c r="B113" s="170" t="s">
        <v>26</v>
      </c>
      <c r="C113" s="170" t="s">
        <v>27</v>
      </c>
      <c r="D113" s="170" t="s">
        <v>28</v>
      </c>
      <c r="E113" s="170">
        <v>2022</v>
      </c>
      <c r="F113" s="170">
        <v>97</v>
      </c>
      <c r="G113" s="153" t="s">
        <v>3408</v>
      </c>
      <c r="H113" s="153">
        <v>2</v>
      </c>
      <c r="I113" s="153" t="s">
        <v>30</v>
      </c>
      <c r="J113" s="153" t="s">
        <v>67</v>
      </c>
      <c r="K113" s="153" t="s">
        <v>1286</v>
      </c>
      <c r="L113" s="153" t="s">
        <v>2932</v>
      </c>
      <c r="M113" s="153" t="s">
        <v>3570</v>
      </c>
      <c r="N113" s="154" t="s">
        <v>2831</v>
      </c>
      <c r="O113" s="154"/>
      <c r="P113" s="154"/>
      <c r="Q113" s="153" t="s">
        <v>3430</v>
      </c>
      <c r="R113" s="170" t="s">
        <v>3470</v>
      </c>
      <c r="S113" s="153" t="s">
        <v>3531</v>
      </c>
      <c r="T113" s="153" t="s">
        <v>3524</v>
      </c>
      <c r="U113" s="169">
        <v>1</v>
      </c>
      <c r="V113" s="153" t="s">
        <v>3565</v>
      </c>
      <c r="W113" s="163">
        <v>44743</v>
      </c>
      <c r="X113" s="155">
        <v>44942</v>
      </c>
      <c r="Y113" s="153"/>
      <c r="Z113" s="156" t="s">
        <v>1743</v>
      </c>
      <c r="AA113" s="160"/>
      <c r="AB113" s="160"/>
      <c r="AC113" s="158" t="s">
        <v>2809</v>
      </c>
      <c r="AD113" s="170" t="s">
        <v>3594</v>
      </c>
      <c r="AE113" s="159">
        <v>0</v>
      </c>
      <c r="AF113" s="159">
        <v>0</v>
      </c>
      <c r="AG113" s="195" t="s">
        <v>1743</v>
      </c>
      <c r="AH113" s="196">
        <v>44841</v>
      </c>
      <c r="AI113" s="191" t="s">
        <v>3368</v>
      </c>
      <c r="AJ113" s="251" t="s">
        <v>3652</v>
      </c>
    </row>
    <row r="114" spans="1:36" ht="144" customHeight="1" x14ac:dyDescent="0.25">
      <c r="A114" s="172">
        <v>44740</v>
      </c>
      <c r="B114" s="170" t="s">
        <v>26</v>
      </c>
      <c r="C114" s="170" t="s">
        <v>27</v>
      </c>
      <c r="D114" s="170" t="s">
        <v>28</v>
      </c>
      <c r="E114" s="170">
        <v>2022</v>
      </c>
      <c r="F114" s="170">
        <v>97</v>
      </c>
      <c r="G114" s="153" t="s">
        <v>3408</v>
      </c>
      <c r="H114" s="153">
        <v>3</v>
      </c>
      <c r="I114" s="153" t="s">
        <v>30</v>
      </c>
      <c r="J114" s="153" t="s">
        <v>67</v>
      </c>
      <c r="K114" s="153" t="s">
        <v>1286</v>
      </c>
      <c r="L114" s="153" t="s">
        <v>2932</v>
      </c>
      <c r="M114" s="153" t="s">
        <v>3570</v>
      </c>
      <c r="N114" s="154" t="s">
        <v>2831</v>
      </c>
      <c r="O114" s="154"/>
      <c r="P114" s="154"/>
      <c r="Q114" s="153" t="s">
        <v>3431</v>
      </c>
      <c r="R114" s="170" t="s">
        <v>3471</v>
      </c>
      <c r="S114" s="153" t="s">
        <v>3532</v>
      </c>
      <c r="T114" s="153" t="s">
        <v>3533</v>
      </c>
      <c r="U114" s="169">
        <v>1</v>
      </c>
      <c r="V114" s="153" t="s">
        <v>3566</v>
      </c>
      <c r="W114" s="163">
        <v>44743</v>
      </c>
      <c r="X114" s="155">
        <v>44865</v>
      </c>
      <c r="Y114" s="153"/>
      <c r="Z114" s="156" t="s">
        <v>1743</v>
      </c>
      <c r="AA114" s="160"/>
      <c r="AB114" s="160"/>
      <c r="AC114" s="158" t="s">
        <v>2809</v>
      </c>
      <c r="AD114" s="170" t="s">
        <v>3595</v>
      </c>
      <c r="AE114" s="159">
        <v>100</v>
      </c>
      <c r="AF114" s="159">
        <v>100</v>
      </c>
      <c r="AG114" s="195" t="s">
        <v>43</v>
      </c>
      <c r="AH114" s="196">
        <v>44841</v>
      </c>
      <c r="AI114" s="191" t="s">
        <v>3368</v>
      </c>
      <c r="AJ114" s="251" t="s">
        <v>3653</v>
      </c>
    </row>
    <row r="115" spans="1:36" ht="117" customHeight="1" x14ac:dyDescent="0.25">
      <c r="A115" s="172">
        <v>44740</v>
      </c>
      <c r="B115" s="170" t="s">
        <v>26</v>
      </c>
      <c r="C115" s="170" t="s">
        <v>27</v>
      </c>
      <c r="D115" s="170" t="s">
        <v>28</v>
      </c>
      <c r="E115" s="170">
        <v>2022</v>
      </c>
      <c r="F115" s="170">
        <v>97</v>
      </c>
      <c r="G115" s="153" t="s">
        <v>2933</v>
      </c>
      <c r="H115" s="153">
        <v>1</v>
      </c>
      <c r="I115" s="153" t="s">
        <v>30</v>
      </c>
      <c r="J115" s="153" t="s">
        <v>67</v>
      </c>
      <c r="K115" s="153" t="s">
        <v>1286</v>
      </c>
      <c r="L115" s="153" t="s">
        <v>2932</v>
      </c>
      <c r="M115" s="153" t="s">
        <v>3570</v>
      </c>
      <c r="N115" s="154" t="s">
        <v>2831</v>
      </c>
      <c r="O115" s="154"/>
      <c r="P115" s="154"/>
      <c r="Q115" s="153" t="s">
        <v>3432</v>
      </c>
      <c r="R115" s="170" t="s">
        <v>3472</v>
      </c>
      <c r="S115" s="153" t="s">
        <v>3534</v>
      </c>
      <c r="T115" s="153" t="s">
        <v>3535</v>
      </c>
      <c r="U115" s="169">
        <v>1</v>
      </c>
      <c r="V115" s="153" t="s">
        <v>3567</v>
      </c>
      <c r="W115" s="163">
        <v>44743</v>
      </c>
      <c r="X115" s="155">
        <v>44985</v>
      </c>
      <c r="Y115" s="153"/>
      <c r="Z115" s="156" t="s">
        <v>1743</v>
      </c>
      <c r="AA115" s="160"/>
      <c r="AB115" s="160"/>
      <c r="AC115" s="158" t="s">
        <v>2809</v>
      </c>
      <c r="AD115" s="170" t="s">
        <v>3596</v>
      </c>
      <c r="AE115" s="159">
        <v>0</v>
      </c>
      <c r="AF115" s="159">
        <v>0</v>
      </c>
      <c r="AG115" s="195" t="s">
        <v>1743</v>
      </c>
      <c r="AH115" s="196">
        <v>44841</v>
      </c>
      <c r="AI115" s="191" t="s">
        <v>3368</v>
      </c>
      <c r="AJ115" s="252" t="s">
        <v>3654</v>
      </c>
    </row>
    <row r="116" spans="1:36" s="162" customFormat="1" ht="45" customHeight="1" x14ac:dyDescent="0.25">
      <c r="A116" s="166">
        <v>44740</v>
      </c>
      <c r="B116" s="153" t="s">
        <v>26</v>
      </c>
      <c r="C116" s="153" t="s">
        <v>27</v>
      </c>
      <c r="D116" s="153" t="s">
        <v>28</v>
      </c>
      <c r="E116" s="153">
        <v>2022</v>
      </c>
      <c r="F116" s="153">
        <v>97</v>
      </c>
      <c r="G116" s="153" t="s">
        <v>2933</v>
      </c>
      <c r="H116" s="153">
        <v>2</v>
      </c>
      <c r="I116" s="153" t="s">
        <v>30</v>
      </c>
      <c r="J116" s="153" t="s">
        <v>67</v>
      </c>
      <c r="K116" s="153" t="s">
        <v>1286</v>
      </c>
      <c r="L116" s="153" t="s">
        <v>2932</v>
      </c>
      <c r="M116" s="153" t="s">
        <v>3570</v>
      </c>
      <c r="N116" s="154" t="s">
        <v>2831</v>
      </c>
      <c r="O116" s="154"/>
      <c r="P116" s="154"/>
      <c r="Q116" s="153" t="s">
        <v>3432</v>
      </c>
      <c r="R116" s="153" t="s">
        <v>3473</v>
      </c>
      <c r="S116" s="153" t="s">
        <v>3536</v>
      </c>
      <c r="T116" s="153" t="s">
        <v>3537</v>
      </c>
      <c r="U116" s="169">
        <v>1</v>
      </c>
      <c r="V116" s="153" t="s">
        <v>3560</v>
      </c>
      <c r="W116" s="163">
        <v>44743</v>
      </c>
      <c r="X116" s="155">
        <v>44773</v>
      </c>
      <c r="Y116" s="153"/>
      <c r="Z116" s="156" t="s">
        <v>1743</v>
      </c>
      <c r="AA116" s="160"/>
      <c r="AB116" s="160"/>
      <c r="AC116" s="158" t="s">
        <v>2809</v>
      </c>
      <c r="AD116" s="153" t="s">
        <v>3560</v>
      </c>
      <c r="AE116" s="159">
        <v>100</v>
      </c>
      <c r="AF116" s="159">
        <v>100</v>
      </c>
      <c r="AG116" s="160" t="s">
        <v>43</v>
      </c>
      <c r="AH116" s="164">
        <v>44778</v>
      </c>
      <c r="AI116" s="165" t="s">
        <v>3368</v>
      </c>
      <c r="AJ116" s="251" t="s">
        <v>3597</v>
      </c>
    </row>
    <row r="117" spans="1:36" ht="279" customHeight="1" x14ac:dyDescent="0.25">
      <c r="A117" s="172">
        <v>44740</v>
      </c>
      <c r="B117" s="170" t="s">
        <v>26</v>
      </c>
      <c r="C117" s="170" t="s">
        <v>27</v>
      </c>
      <c r="D117" s="170" t="s">
        <v>28</v>
      </c>
      <c r="E117" s="170">
        <v>2022</v>
      </c>
      <c r="F117" s="170">
        <v>97</v>
      </c>
      <c r="G117" s="153" t="s">
        <v>2934</v>
      </c>
      <c r="H117" s="153">
        <v>1</v>
      </c>
      <c r="I117" s="153" t="s">
        <v>30</v>
      </c>
      <c r="J117" s="153" t="s">
        <v>67</v>
      </c>
      <c r="K117" s="153" t="s">
        <v>1286</v>
      </c>
      <c r="L117" s="153" t="s">
        <v>2932</v>
      </c>
      <c r="M117" s="153" t="s">
        <v>3570</v>
      </c>
      <c r="N117" s="154" t="s">
        <v>2831</v>
      </c>
      <c r="O117" s="154"/>
      <c r="P117" s="154"/>
      <c r="Q117" s="153" t="s">
        <v>3433</v>
      </c>
      <c r="R117" s="170" t="s">
        <v>3474</v>
      </c>
      <c r="S117" s="153" t="s">
        <v>3538</v>
      </c>
      <c r="T117" s="153" t="s">
        <v>3516</v>
      </c>
      <c r="U117" s="169">
        <v>1</v>
      </c>
      <c r="V117" s="153" t="s">
        <v>3560</v>
      </c>
      <c r="W117" s="163">
        <v>44743</v>
      </c>
      <c r="X117" s="155">
        <v>44985</v>
      </c>
      <c r="Y117" s="153"/>
      <c r="Z117" s="156" t="s">
        <v>1743</v>
      </c>
      <c r="AA117" s="160"/>
      <c r="AB117" s="160"/>
      <c r="AC117" s="158" t="s">
        <v>2809</v>
      </c>
      <c r="AD117" s="170" t="s">
        <v>3560</v>
      </c>
      <c r="AE117" s="159">
        <v>0</v>
      </c>
      <c r="AF117" s="159">
        <v>0</v>
      </c>
      <c r="AG117" s="195" t="s">
        <v>1743</v>
      </c>
      <c r="AH117" s="196">
        <v>44841</v>
      </c>
      <c r="AI117" s="191" t="s">
        <v>3368</v>
      </c>
      <c r="AJ117" s="251" t="s">
        <v>3655</v>
      </c>
    </row>
    <row r="118" spans="1:36" ht="360" customHeight="1" x14ac:dyDescent="0.25">
      <c r="A118" s="172">
        <v>44740</v>
      </c>
      <c r="B118" s="170" t="s">
        <v>26</v>
      </c>
      <c r="C118" s="170" t="s">
        <v>27</v>
      </c>
      <c r="D118" s="170" t="s">
        <v>28</v>
      </c>
      <c r="E118" s="170">
        <v>2022</v>
      </c>
      <c r="F118" s="170">
        <v>97</v>
      </c>
      <c r="G118" s="153" t="s">
        <v>2935</v>
      </c>
      <c r="H118" s="153">
        <v>1</v>
      </c>
      <c r="I118" s="153" t="s">
        <v>30</v>
      </c>
      <c r="J118" s="153" t="s">
        <v>67</v>
      </c>
      <c r="K118" s="153" t="s">
        <v>1286</v>
      </c>
      <c r="L118" s="153" t="s">
        <v>2932</v>
      </c>
      <c r="M118" s="153" t="s">
        <v>3570</v>
      </c>
      <c r="N118" s="154" t="s">
        <v>2831</v>
      </c>
      <c r="O118" s="154"/>
      <c r="P118" s="154"/>
      <c r="Q118" s="153" t="s">
        <v>3434</v>
      </c>
      <c r="R118" s="170" t="s">
        <v>3475</v>
      </c>
      <c r="S118" s="153" t="s">
        <v>3539</v>
      </c>
      <c r="T118" s="153" t="s">
        <v>3540</v>
      </c>
      <c r="U118" s="169">
        <v>1</v>
      </c>
      <c r="V118" s="153" t="s">
        <v>3560</v>
      </c>
      <c r="W118" s="163">
        <v>44743</v>
      </c>
      <c r="X118" s="155">
        <v>44985</v>
      </c>
      <c r="Y118" s="153"/>
      <c r="Z118" s="156" t="s">
        <v>1743</v>
      </c>
      <c r="AA118" s="160"/>
      <c r="AB118" s="160"/>
      <c r="AC118" s="158" t="s">
        <v>2809</v>
      </c>
      <c r="AD118" s="170" t="s">
        <v>3560</v>
      </c>
      <c r="AE118" s="159">
        <v>0</v>
      </c>
      <c r="AF118" s="159">
        <v>0</v>
      </c>
      <c r="AG118" s="195" t="s">
        <v>1743</v>
      </c>
      <c r="AH118" s="196">
        <v>44841</v>
      </c>
      <c r="AI118" s="191" t="s">
        <v>3368</v>
      </c>
      <c r="AJ118" s="251" t="s">
        <v>3656</v>
      </c>
    </row>
    <row r="119" spans="1:36" ht="126" customHeight="1" x14ac:dyDescent="0.25">
      <c r="A119" s="172">
        <v>44740</v>
      </c>
      <c r="B119" s="170" t="s">
        <v>26</v>
      </c>
      <c r="C119" s="170" t="s">
        <v>27</v>
      </c>
      <c r="D119" s="170" t="s">
        <v>28</v>
      </c>
      <c r="E119" s="170">
        <v>2022</v>
      </c>
      <c r="F119" s="170">
        <v>97</v>
      </c>
      <c r="G119" s="153" t="s">
        <v>2935</v>
      </c>
      <c r="H119" s="153">
        <v>2</v>
      </c>
      <c r="I119" s="153" t="s">
        <v>30</v>
      </c>
      <c r="J119" s="153" t="s">
        <v>67</v>
      </c>
      <c r="K119" s="153" t="s">
        <v>1286</v>
      </c>
      <c r="L119" s="153" t="s">
        <v>2932</v>
      </c>
      <c r="M119" s="153" t="s">
        <v>3570</v>
      </c>
      <c r="N119" s="154" t="s">
        <v>2831</v>
      </c>
      <c r="O119" s="154"/>
      <c r="P119" s="154"/>
      <c r="Q119" s="153" t="s">
        <v>3435</v>
      </c>
      <c r="R119" s="170" t="s">
        <v>3476</v>
      </c>
      <c r="S119" s="153" t="s">
        <v>3541</v>
      </c>
      <c r="T119" s="153" t="s">
        <v>3542</v>
      </c>
      <c r="U119" s="169">
        <v>1</v>
      </c>
      <c r="V119" s="153" t="s">
        <v>3560</v>
      </c>
      <c r="W119" s="163">
        <v>44743</v>
      </c>
      <c r="X119" s="155">
        <v>44926</v>
      </c>
      <c r="Y119" s="153"/>
      <c r="Z119" s="156" t="s">
        <v>1743</v>
      </c>
      <c r="AA119" s="160"/>
      <c r="AB119" s="160"/>
      <c r="AC119" s="158" t="s">
        <v>2809</v>
      </c>
      <c r="AD119" s="170" t="s">
        <v>3560</v>
      </c>
      <c r="AE119" s="159">
        <v>100</v>
      </c>
      <c r="AF119" s="159">
        <v>100</v>
      </c>
      <c r="AG119" s="195" t="s">
        <v>43</v>
      </c>
      <c r="AH119" s="196">
        <v>44841</v>
      </c>
      <c r="AI119" s="191" t="s">
        <v>3368</v>
      </c>
      <c r="AJ119" s="251" t="s">
        <v>3657</v>
      </c>
    </row>
    <row r="120" spans="1:36" ht="333" customHeight="1" x14ac:dyDescent="0.25">
      <c r="A120" s="172">
        <v>44740</v>
      </c>
      <c r="B120" s="170" t="s">
        <v>26</v>
      </c>
      <c r="C120" s="170" t="s">
        <v>27</v>
      </c>
      <c r="D120" s="170" t="s">
        <v>28</v>
      </c>
      <c r="E120" s="170">
        <v>2022</v>
      </c>
      <c r="F120" s="170">
        <v>97</v>
      </c>
      <c r="G120" s="153" t="s">
        <v>3409</v>
      </c>
      <c r="H120" s="153">
        <v>1</v>
      </c>
      <c r="I120" s="153" t="s">
        <v>30</v>
      </c>
      <c r="J120" s="153" t="s">
        <v>67</v>
      </c>
      <c r="K120" s="153" t="s">
        <v>1286</v>
      </c>
      <c r="L120" s="153" t="s">
        <v>926</v>
      </c>
      <c r="M120" s="153" t="s">
        <v>3570</v>
      </c>
      <c r="N120" s="154" t="s">
        <v>2831</v>
      </c>
      <c r="O120" s="154"/>
      <c r="P120" s="154"/>
      <c r="Q120" s="153" t="s">
        <v>3436</v>
      </c>
      <c r="R120" s="170" t="s">
        <v>3477</v>
      </c>
      <c r="S120" s="153" t="s">
        <v>3543</v>
      </c>
      <c r="T120" s="153" t="s">
        <v>3544</v>
      </c>
      <c r="U120" s="169">
        <v>1</v>
      </c>
      <c r="V120" s="153" t="s">
        <v>3568</v>
      </c>
      <c r="W120" s="163">
        <v>44743</v>
      </c>
      <c r="X120" s="155">
        <v>44926</v>
      </c>
      <c r="Y120" s="153"/>
      <c r="Z120" s="156" t="s">
        <v>1743</v>
      </c>
      <c r="AA120" s="160"/>
      <c r="AB120" s="160"/>
      <c r="AC120" s="167" t="s">
        <v>2809</v>
      </c>
      <c r="AD120" s="179" t="s">
        <v>3568</v>
      </c>
      <c r="AE120" s="182">
        <v>0</v>
      </c>
      <c r="AF120" s="182">
        <v>0</v>
      </c>
      <c r="AG120" s="183" t="s">
        <v>1743</v>
      </c>
      <c r="AH120" s="184">
        <v>44841</v>
      </c>
      <c r="AI120" s="186" t="s">
        <v>3640</v>
      </c>
      <c r="AJ120" s="251" t="s">
        <v>3658</v>
      </c>
    </row>
    <row r="121" spans="1:36" ht="108" customHeight="1" x14ac:dyDescent="0.25">
      <c r="A121" s="172">
        <v>44740</v>
      </c>
      <c r="B121" s="170" t="s">
        <v>26</v>
      </c>
      <c r="C121" s="170" t="s">
        <v>27</v>
      </c>
      <c r="D121" s="170" t="s">
        <v>28</v>
      </c>
      <c r="E121" s="170">
        <v>2022</v>
      </c>
      <c r="F121" s="170">
        <v>97</v>
      </c>
      <c r="G121" s="153" t="s">
        <v>3410</v>
      </c>
      <c r="H121" s="153">
        <v>1</v>
      </c>
      <c r="I121" s="153" t="s">
        <v>30</v>
      </c>
      <c r="J121" s="153" t="s">
        <v>67</v>
      </c>
      <c r="K121" s="153" t="s">
        <v>1286</v>
      </c>
      <c r="L121" s="153" t="s">
        <v>926</v>
      </c>
      <c r="M121" s="153" t="s">
        <v>3570</v>
      </c>
      <c r="N121" s="154" t="s">
        <v>2831</v>
      </c>
      <c r="O121" s="154"/>
      <c r="P121" s="154"/>
      <c r="Q121" s="153" t="s">
        <v>3437</v>
      </c>
      <c r="R121" s="170" t="s">
        <v>3478</v>
      </c>
      <c r="S121" s="153" t="s">
        <v>3545</v>
      </c>
      <c r="T121" s="153" t="s">
        <v>3546</v>
      </c>
      <c r="U121" s="169">
        <v>1</v>
      </c>
      <c r="V121" s="153" t="s">
        <v>3560</v>
      </c>
      <c r="W121" s="163">
        <v>44743</v>
      </c>
      <c r="X121" s="155">
        <v>45077</v>
      </c>
      <c r="Y121" s="153"/>
      <c r="Z121" s="156" t="s">
        <v>1743</v>
      </c>
      <c r="AA121" s="160"/>
      <c r="AB121" s="160"/>
      <c r="AC121" s="158" t="s">
        <v>2809</v>
      </c>
      <c r="AD121" s="170" t="s">
        <v>3560</v>
      </c>
      <c r="AE121" s="159">
        <v>0</v>
      </c>
      <c r="AF121" s="159">
        <v>0</v>
      </c>
      <c r="AG121" s="195" t="s">
        <v>1743</v>
      </c>
      <c r="AH121" s="196">
        <v>44841</v>
      </c>
      <c r="AI121" s="191" t="s">
        <v>3368</v>
      </c>
      <c r="AJ121" s="251" t="s">
        <v>3659</v>
      </c>
    </row>
    <row r="122" spans="1:36" ht="87" customHeight="1" x14ac:dyDescent="0.25">
      <c r="A122" s="172">
        <v>44837</v>
      </c>
      <c r="B122" s="170" t="s">
        <v>26</v>
      </c>
      <c r="C122" s="170" t="s">
        <v>27</v>
      </c>
      <c r="D122" s="170">
        <v>113</v>
      </c>
      <c r="E122" s="170">
        <v>2022</v>
      </c>
      <c r="F122" s="170">
        <v>100</v>
      </c>
      <c r="G122" s="153" t="s">
        <v>2246</v>
      </c>
      <c r="H122" s="153">
        <v>1</v>
      </c>
      <c r="I122" s="153" t="s">
        <v>30</v>
      </c>
      <c r="J122" s="153" t="s">
        <v>3631</v>
      </c>
      <c r="K122" s="153" t="s">
        <v>32</v>
      </c>
      <c r="L122" s="153" t="s">
        <v>3569</v>
      </c>
      <c r="M122" s="153" t="s">
        <v>3632</v>
      </c>
      <c r="N122" s="154" t="s">
        <v>2831</v>
      </c>
      <c r="O122" s="154" t="s">
        <v>2831</v>
      </c>
      <c r="P122" s="154" t="s">
        <v>2831</v>
      </c>
      <c r="Q122" s="192" t="s">
        <v>3629</v>
      </c>
      <c r="R122" s="170" t="s">
        <v>3606</v>
      </c>
      <c r="S122" s="153" t="s">
        <v>3501</v>
      </c>
      <c r="T122" s="153" t="s">
        <v>3502</v>
      </c>
      <c r="U122" s="169">
        <v>1</v>
      </c>
      <c r="V122" s="153" t="s">
        <v>3554</v>
      </c>
      <c r="W122" s="163">
        <v>44826</v>
      </c>
      <c r="X122" s="155">
        <v>44925</v>
      </c>
      <c r="Y122" s="153"/>
      <c r="Z122" s="156" t="s">
        <v>1743</v>
      </c>
      <c r="AA122" s="160"/>
      <c r="AB122" s="160"/>
      <c r="AC122" s="158" t="s">
        <v>3616</v>
      </c>
      <c r="AD122" s="170" t="s">
        <v>1902</v>
      </c>
      <c r="AE122" s="159">
        <v>0</v>
      </c>
      <c r="AF122" s="159">
        <v>0</v>
      </c>
      <c r="AG122" s="171" t="s">
        <v>1743</v>
      </c>
      <c r="AH122" s="176">
        <v>44840</v>
      </c>
      <c r="AI122" s="177" t="s">
        <v>3618</v>
      </c>
      <c r="AJ122" s="251" t="s">
        <v>3628</v>
      </c>
    </row>
    <row r="123" spans="1:36" ht="72.599999999999994" customHeight="1" x14ac:dyDescent="0.25">
      <c r="A123" s="172">
        <v>44837</v>
      </c>
      <c r="B123" s="170" t="s">
        <v>26</v>
      </c>
      <c r="C123" s="170" t="s">
        <v>27</v>
      </c>
      <c r="D123" s="170">
        <v>113</v>
      </c>
      <c r="E123" s="170">
        <v>2022</v>
      </c>
      <c r="F123" s="170">
        <v>100</v>
      </c>
      <c r="G123" s="153" t="s">
        <v>2246</v>
      </c>
      <c r="H123" s="153">
        <v>2</v>
      </c>
      <c r="I123" s="153" t="s">
        <v>30</v>
      </c>
      <c r="J123" s="153" t="s">
        <v>3631</v>
      </c>
      <c r="K123" s="153" t="s">
        <v>32</v>
      </c>
      <c r="L123" s="153" t="s">
        <v>3569</v>
      </c>
      <c r="M123" s="153" t="s">
        <v>3632</v>
      </c>
      <c r="N123" s="154" t="s">
        <v>2831</v>
      </c>
      <c r="O123" s="154" t="s">
        <v>2831</v>
      </c>
      <c r="P123" s="154" t="s">
        <v>2831</v>
      </c>
      <c r="Q123" s="193" t="s">
        <v>3630</v>
      </c>
      <c r="R123" s="170" t="s">
        <v>3607</v>
      </c>
      <c r="S123" s="153" t="s">
        <v>3608</v>
      </c>
      <c r="T123" s="153" t="s">
        <v>3609</v>
      </c>
      <c r="U123" s="169">
        <v>6</v>
      </c>
      <c r="V123" s="153" t="s">
        <v>3554</v>
      </c>
      <c r="W123" s="163">
        <v>44826</v>
      </c>
      <c r="X123" s="155">
        <v>45046</v>
      </c>
      <c r="Y123" s="153"/>
      <c r="Z123" s="156" t="s">
        <v>1743</v>
      </c>
      <c r="AA123" s="160"/>
      <c r="AB123" s="160"/>
      <c r="AC123" s="158" t="s">
        <v>3616</v>
      </c>
      <c r="AD123" s="170" t="s">
        <v>1902</v>
      </c>
      <c r="AE123" s="159">
        <v>0</v>
      </c>
      <c r="AF123" s="159">
        <v>0</v>
      </c>
      <c r="AG123" s="171" t="s">
        <v>1743</v>
      </c>
      <c r="AH123" s="176">
        <v>44840</v>
      </c>
      <c r="AI123" s="177" t="s">
        <v>3618</v>
      </c>
      <c r="AJ123" s="251" t="s">
        <v>3628</v>
      </c>
    </row>
    <row r="124" spans="1:36" ht="72.599999999999994" customHeight="1" x14ac:dyDescent="0.25">
      <c r="A124" s="172">
        <v>44837</v>
      </c>
      <c r="B124" s="170" t="s">
        <v>26</v>
      </c>
      <c r="C124" s="170" t="s">
        <v>27</v>
      </c>
      <c r="D124" s="170">
        <v>113</v>
      </c>
      <c r="E124" s="170">
        <v>2022</v>
      </c>
      <c r="F124" s="170">
        <v>100</v>
      </c>
      <c r="G124" s="153" t="s">
        <v>2246</v>
      </c>
      <c r="H124" s="153">
        <v>3</v>
      </c>
      <c r="I124" s="153" t="s">
        <v>30</v>
      </c>
      <c r="J124" s="153" t="s">
        <v>3631</v>
      </c>
      <c r="K124" s="153" t="s">
        <v>32</v>
      </c>
      <c r="L124" s="153" t="s">
        <v>3569</v>
      </c>
      <c r="M124" s="153" t="s">
        <v>3632</v>
      </c>
      <c r="N124" s="154" t="s">
        <v>2831</v>
      </c>
      <c r="O124" s="154" t="s">
        <v>2831</v>
      </c>
      <c r="P124" s="154" t="s">
        <v>2831</v>
      </c>
      <c r="Q124" s="193" t="s">
        <v>3630</v>
      </c>
      <c r="R124" s="170" t="s">
        <v>3610</v>
      </c>
      <c r="S124" s="153" t="s">
        <v>3612</v>
      </c>
      <c r="T124" s="153" t="s">
        <v>3614</v>
      </c>
      <c r="U124" s="169">
        <v>1</v>
      </c>
      <c r="V124" s="153" t="s">
        <v>3554</v>
      </c>
      <c r="W124" s="163">
        <v>44826</v>
      </c>
      <c r="X124" s="155">
        <v>45046</v>
      </c>
      <c r="Y124" s="153"/>
      <c r="Z124" s="156" t="s">
        <v>1743</v>
      </c>
      <c r="AA124" s="160"/>
      <c r="AB124" s="160"/>
      <c r="AC124" s="158" t="s">
        <v>3616</v>
      </c>
      <c r="AD124" s="170" t="s">
        <v>1902</v>
      </c>
      <c r="AE124" s="159">
        <v>0</v>
      </c>
      <c r="AF124" s="159">
        <v>0</v>
      </c>
      <c r="AG124" s="171" t="s">
        <v>1743</v>
      </c>
      <c r="AH124" s="176">
        <v>44840</v>
      </c>
      <c r="AI124" s="177" t="s">
        <v>3618</v>
      </c>
      <c r="AJ124" s="251" t="s">
        <v>3628</v>
      </c>
    </row>
    <row r="125" spans="1:36" ht="72.599999999999994" customHeight="1" x14ac:dyDescent="0.25">
      <c r="A125" s="172">
        <v>44837</v>
      </c>
      <c r="B125" s="170" t="s">
        <v>26</v>
      </c>
      <c r="C125" s="170" t="s">
        <v>27</v>
      </c>
      <c r="D125" s="170">
        <v>113</v>
      </c>
      <c r="E125" s="170">
        <v>2022</v>
      </c>
      <c r="F125" s="170">
        <v>100</v>
      </c>
      <c r="G125" s="153" t="s">
        <v>2246</v>
      </c>
      <c r="H125" s="153">
        <v>4</v>
      </c>
      <c r="I125" s="153" t="s">
        <v>30</v>
      </c>
      <c r="J125" s="153" t="s">
        <v>3631</v>
      </c>
      <c r="K125" s="153" t="s">
        <v>32</v>
      </c>
      <c r="L125" s="153" t="s">
        <v>3569</v>
      </c>
      <c r="M125" s="153" t="s">
        <v>3632</v>
      </c>
      <c r="N125" s="154" t="s">
        <v>2831</v>
      </c>
      <c r="O125" s="154" t="s">
        <v>2831</v>
      </c>
      <c r="P125" s="154" t="s">
        <v>2831</v>
      </c>
      <c r="Q125" s="193" t="s">
        <v>3630</v>
      </c>
      <c r="R125" s="170" t="s">
        <v>3611</v>
      </c>
      <c r="S125" s="153" t="s">
        <v>3613</v>
      </c>
      <c r="T125" s="153" t="s">
        <v>3615</v>
      </c>
      <c r="U125" s="169">
        <v>6</v>
      </c>
      <c r="V125" s="153" t="s">
        <v>3554</v>
      </c>
      <c r="W125" s="163">
        <v>44826</v>
      </c>
      <c r="X125" s="155">
        <v>45046</v>
      </c>
      <c r="Y125" s="153"/>
      <c r="Z125" s="156" t="s">
        <v>1743</v>
      </c>
      <c r="AA125" s="160"/>
      <c r="AB125" s="160"/>
      <c r="AC125" s="158" t="s">
        <v>3616</v>
      </c>
      <c r="AD125" s="170" t="s">
        <v>1902</v>
      </c>
      <c r="AE125" s="159">
        <v>0</v>
      </c>
      <c r="AF125" s="159">
        <v>0</v>
      </c>
      <c r="AG125" s="171" t="s">
        <v>1743</v>
      </c>
      <c r="AH125" s="176">
        <v>44840</v>
      </c>
      <c r="AI125" s="177" t="s">
        <v>3618</v>
      </c>
      <c r="AJ125" s="251" t="s">
        <v>3628</v>
      </c>
    </row>
    <row r="126" spans="1:36" ht="87" customHeight="1" x14ac:dyDescent="0.25">
      <c r="A126" s="172"/>
      <c r="B126" s="170"/>
      <c r="C126" s="170"/>
      <c r="D126" s="170"/>
      <c r="E126" s="170"/>
      <c r="F126" s="170"/>
      <c r="G126" s="153"/>
      <c r="H126" s="153"/>
      <c r="I126" s="153"/>
      <c r="J126" s="153"/>
      <c r="K126" s="153"/>
      <c r="L126" s="153"/>
      <c r="M126" s="153"/>
      <c r="N126" s="154"/>
      <c r="O126" s="154"/>
      <c r="P126" s="154"/>
      <c r="Q126" s="153"/>
      <c r="R126" s="173"/>
      <c r="S126" s="153"/>
      <c r="T126" s="153"/>
      <c r="U126" s="169"/>
      <c r="V126" s="153"/>
      <c r="W126" s="163"/>
      <c r="X126" s="155"/>
      <c r="Y126" s="153"/>
      <c r="Z126" s="156"/>
      <c r="AA126" s="160"/>
      <c r="AB126" s="160"/>
      <c r="AC126" s="158"/>
      <c r="AD126" s="170"/>
      <c r="AE126" s="159"/>
      <c r="AF126" s="159"/>
      <c r="AG126" s="171"/>
      <c r="AH126" s="176"/>
      <c r="AI126" s="177"/>
      <c r="AJ126" s="251"/>
    </row>
    <row r="127" spans="1:36" x14ac:dyDescent="0.25">
      <c r="G127" s="162"/>
      <c r="H127" s="162"/>
    </row>
    <row r="128" spans="1:36" x14ac:dyDescent="0.25">
      <c r="G128" s="162"/>
      <c r="H128" s="162"/>
    </row>
    <row r="129" spans="7:8" x14ac:dyDescent="0.25">
      <c r="G129" s="162"/>
      <c r="H129" s="162"/>
    </row>
    <row r="130" spans="7:8" x14ac:dyDescent="0.25">
      <c r="G130" s="162"/>
      <c r="H130" s="162"/>
    </row>
  </sheetData>
  <autoFilter ref="A2:AJ125"/>
  <dataValidations disablePrompts="1" count="1">
    <dataValidation type="textLength" allowBlank="1" showInputMessage="1" showErrorMessage="1" errorTitle="Entrada no válida" error="Escriba un texto  Maximo 500 Caracteres" promptTitle="Cualquier contenido Maximo 500 Caracteres" sqref="Q122:Q125">
      <formula1>0</formula1>
      <formula2>500</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5"/>
  <sheetViews>
    <sheetView workbookViewId="0">
      <selection activeCell="A3" sqref="A3:E25"/>
    </sheetView>
  </sheetViews>
  <sheetFormatPr baseColWidth="10" defaultRowHeight="15" x14ac:dyDescent="0.25"/>
  <cols>
    <col min="5" max="5" width="59.5703125" customWidth="1"/>
  </cols>
  <sheetData>
    <row r="3" spans="1:5" x14ac:dyDescent="0.25">
      <c r="A3" s="2" t="s">
        <v>6</v>
      </c>
      <c r="B3" s="2" t="s">
        <v>7</v>
      </c>
      <c r="C3" s="2" t="s">
        <v>8</v>
      </c>
      <c r="D3" s="2" t="s">
        <v>9</v>
      </c>
      <c r="E3" s="205" t="s">
        <v>16</v>
      </c>
    </row>
    <row r="4" spans="1:5" ht="36" x14ac:dyDescent="0.25">
      <c r="A4" s="153">
        <v>2021</v>
      </c>
      <c r="B4" s="153">
        <v>97</v>
      </c>
      <c r="C4" s="153" t="s">
        <v>2067</v>
      </c>
      <c r="D4" s="153">
        <v>2</v>
      </c>
      <c r="E4" s="168" t="s">
        <v>3074</v>
      </c>
    </row>
    <row r="5" spans="1:5" ht="45" x14ac:dyDescent="0.25">
      <c r="A5" s="153">
        <v>2021</v>
      </c>
      <c r="B5" s="153">
        <v>97</v>
      </c>
      <c r="C5" s="153" t="s">
        <v>2067</v>
      </c>
      <c r="D5" s="153">
        <v>3</v>
      </c>
      <c r="E5" s="168" t="s">
        <v>3079</v>
      </c>
    </row>
    <row r="6" spans="1:5" ht="36" x14ac:dyDescent="0.25">
      <c r="A6" s="153">
        <v>2021</v>
      </c>
      <c r="B6" s="153">
        <v>97</v>
      </c>
      <c r="C6" s="153" t="s">
        <v>2073</v>
      </c>
      <c r="D6" s="153">
        <v>3</v>
      </c>
      <c r="E6" s="168" t="s">
        <v>3074</v>
      </c>
    </row>
    <row r="7" spans="1:5" ht="45" x14ac:dyDescent="0.25">
      <c r="A7" s="153">
        <v>2021</v>
      </c>
      <c r="B7" s="153">
        <v>97</v>
      </c>
      <c r="C7" s="153" t="s">
        <v>2073</v>
      </c>
      <c r="D7" s="153">
        <v>4</v>
      </c>
      <c r="E7" s="168" t="s">
        <v>3079</v>
      </c>
    </row>
    <row r="8" spans="1:5" ht="27" x14ac:dyDescent="0.25">
      <c r="A8" s="153">
        <v>2021</v>
      </c>
      <c r="B8" s="153">
        <v>97</v>
      </c>
      <c r="C8" s="153" t="s">
        <v>2085</v>
      </c>
      <c r="D8" s="153">
        <v>1</v>
      </c>
      <c r="E8" s="168" t="s">
        <v>3091</v>
      </c>
    </row>
    <row r="9" spans="1:5" ht="18" x14ac:dyDescent="0.25">
      <c r="A9" s="153">
        <v>2021</v>
      </c>
      <c r="B9" s="153">
        <v>97</v>
      </c>
      <c r="C9" s="153" t="s">
        <v>2085</v>
      </c>
      <c r="D9" s="153">
        <v>2</v>
      </c>
      <c r="E9" s="168" t="s">
        <v>3095</v>
      </c>
    </row>
    <row r="10" spans="1:5" x14ac:dyDescent="0.25">
      <c r="A10" s="153">
        <v>2021</v>
      </c>
      <c r="B10" s="153">
        <v>97</v>
      </c>
      <c r="C10" s="153" t="s">
        <v>2085</v>
      </c>
      <c r="D10" s="153">
        <v>3</v>
      </c>
      <c r="E10" s="168" t="s">
        <v>3098</v>
      </c>
    </row>
    <row r="11" spans="1:5" ht="45" x14ac:dyDescent="0.25">
      <c r="A11" s="153">
        <v>2021</v>
      </c>
      <c r="B11" s="153">
        <v>97</v>
      </c>
      <c r="C11" s="153" t="s">
        <v>2103</v>
      </c>
      <c r="D11" s="153">
        <v>1</v>
      </c>
      <c r="E11" s="168" t="s">
        <v>3103</v>
      </c>
    </row>
    <row r="12" spans="1:5" ht="36" x14ac:dyDescent="0.25">
      <c r="A12" s="153">
        <v>2021</v>
      </c>
      <c r="B12" s="153">
        <v>97</v>
      </c>
      <c r="C12" s="153" t="s">
        <v>2103</v>
      </c>
      <c r="D12" s="153">
        <v>2</v>
      </c>
      <c r="E12" s="168" t="s">
        <v>3106</v>
      </c>
    </row>
    <row r="13" spans="1:5" ht="27" x14ac:dyDescent="0.25">
      <c r="A13" s="153">
        <v>2021</v>
      </c>
      <c r="B13" s="153">
        <v>102</v>
      </c>
      <c r="C13" s="153" t="s">
        <v>3221</v>
      </c>
      <c r="D13" s="153">
        <v>1</v>
      </c>
      <c r="E13" s="168" t="s">
        <v>3224</v>
      </c>
    </row>
    <row r="14" spans="1:5" ht="36" x14ac:dyDescent="0.25">
      <c r="A14" s="153">
        <v>2021</v>
      </c>
      <c r="B14" s="153">
        <v>102</v>
      </c>
      <c r="C14" s="153" t="s">
        <v>3231</v>
      </c>
      <c r="D14" s="153">
        <v>1</v>
      </c>
      <c r="E14" s="168" t="s">
        <v>3234</v>
      </c>
    </row>
    <row r="15" spans="1:5" ht="36" x14ac:dyDescent="0.25">
      <c r="A15" s="153">
        <v>2021</v>
      </c>
      <c r="B15" s="153">
        <v>102</v>
      </c>
      <c r="C15" s="153" t="s">
        <v>3231</v>
      </c>
      <c r="D15" s="153">
        <v>2</v>
      </c>
      <c r="E15" s="168" t="s">
        <v>3239</v>
      </c>
    </row>
    <row r="16" spans="1:5" ht="18" x14ac:dyDescent="0.25">
      <c r="A16" s="153">
        <v>2021</v>
      </c>
      <c r="B16" s="153">
        <v>102</v>
      </c>
      <c r="C16" s="153" t="s">
        <v>2938</v>
      </c>
      <c r="D16" s="153">
        <v>1</v>
      </c>
      <c r="E16" s="168" t="s">
        <v>3253</v>
      </c>
    </row>
    <row r="17" spans="1:5" ht="27" x14ac:dyDescent="0.25">
      <c r="A17" s="153">
        <v>2021</v>
      </c>
      <c r="B17" s="153">
        <v>107</v>
      </c>
      <c r="C17" s="153" t="s">
        <v>2325</v>
      </c>
      <c r="D17" s="153">
        <v>1</v>
      </c>
      <c r="E17" s="168" t="s">
        <v>3302</v>
      </c>
    </row>
    <row r="18" spans="1:5" ht="18" x14ac:dyDescent="0.25">
      <c r="A18" s="153">
        <v>2021</v>
      </c>
      <c r="B18" s="153">
        <v>107</v>
      </c>
      <c r="C18" s="153" t="s">
        <v>2325</v>
      </c>
      <c r="D18" s="153">
        <v>2</v>
      </c>
      <c r="E18" s="168" t="s">
        <v>3307</v>
      </c>
    </row>
    <row r="19" spans="1:5" ht="45" x14ac:dyDescent="0.25">
      <c r="A19" s="153">
        <v>2021</v>
      </c>
      <c r="B19" s="153">
        <v>107</v>
      </c>
      <c r="C19" s="153" t="s">
        <v>3139</v>
      </c>
      <c r="D19" s="153">
        <v>1</v>
      </c>
      <c r="E19" s="168" t="s">
        <v>3313</v>
      </c>
    </row>
    <row r="20" spans="1:5" ht="45" x14ac:dyDescent="0.25">
      <c r="A20" s="153">
        <v>2021</v>
      </c>
      <c r="B20" s="153">
        <v>107</v>
      </c>
      <c r="C20" s="153" t="s">
        <v>3319</v>
      </c>
      <c r="D20" s="153">
        <v>1</v>
      </c>
      <c r="E20" s="168" t="s">
        <v>3322</v>
      </c>
    </row>
    <row r="21" spans="1:5" ht="36" x14ac:dyDescent="0.25">
      <c r="A21" s="153">
        <v>2021</v>
      </c>
      <c r="B21" s="153">
        <v>107</v>
      </c>
      <c r="C21" s="153" t="s">
        <v>3340</v>
      </c>
      <c r="D21" s="153">
        <v>1</v>
      </c>
      <c r="E21" s="168" t="s">
        <v>3343</v>
      </c>
    </row>
    <row r="22" spans="1:5" ht="18" x14ac:dyDescent="0.25">
      <c r="A22" s="170">
        <v>2022</v>
      </c>
      <c r="B22" s="170">
        <v>97</v>
      </c>
      <c r="C22" s="153" t="s">
        <v>3395</v>
      </c>
      <c r="D22" s="153">
        <v>1</v>
      </c>
      <c r="E22" s="173" t="s">
        <v>3439</v>
      </c>
    </row>
    <row r="23" spans="1:5" ht="27" x14ac:dyDescent="0.25">
      <c r="A23" s="170">
        <v>2022</v>
      </c>
      <c r="B23" s="170">
        <v>97</v>
      </c>
      <c r="C23" s="153" t="s">
        <v>3396</v>
      </c>
      <c r="D23" s="153">
        <v>1</v>
      </c>
      <c r="E23" s="173" t="s">
        <v>3441</v>
      </c>
    </row>
    <row r="24" spans="1:5" ht="27" x14ac:dyDescent="0.25">
      <c r="A24" s="170">
        <v>2022</v>
      </c>
      <c r="B24" s="170">
        <v>97</v>
      </c>
      <c r="C24" s="153" t="s">
        <v>3400</v>
      </c>
      <c r="D24" s="153">
        <v>1</v>
      </c>
      <c r="E24" s="173" t="s">
        <v>3447</v>
      </c>
    </row>
    <row r="25" spans="1:5" ht="18" x14ac:dyDescent="0.25">
      <c r="A25" s="170">
        <v>2022</v>
      </c>
      <c r="B25" s="170">
        <v>97</v>
      </c>
      <c r="C25" s="153" t="s">
        <v>3400</v>
      </c>
      <c r="D25" s="153">
        <v>2</v>
      </c>
      <c r="E25" s="173" t="s">
        <v>3448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3"/>
  <sheetViews>
    <sheetView topLeftCell="A182" zoomScale="90" zoomScaleNormal="90" workbookViewId="0">
      <selection activeCell="B189" sqref="B189"/>
    </sheetView>
  </sheetViews>
  <sheetFormatPr baseColWidth="10" defaultRowHeight="15" x14ac:dyDescent="0.25"/>
  <cols>
    <col min="1" max="1" width="87.42578125" style="10" bestFit="1" customWidth="1"/>
    <col min="2" max="2" width="27.28515625" bestFit="1" customWidth="1"/>
    <col min="3" max="3" width="10.28515625" bestFit="1" customWidth="1"/>
    <col min="4" max="4" width="10.7109375" bestFit="1" customWidth="1"/>
    <col min="5" max="5" width="12" bestFit="1" customWidth="1"/>
    <col min="6" max="6" width="12.5703125" bestFit="1" customWidth="1"/>
    <col min="7" max="8" width="11.28515625" customWidth="1"/>
    <col min="9" max="9" width="11.28515625" bestFit="1" customWidth="1"/>
    <col min="10" max="10" width="12.5703125" bestFit="1" customWidth="1"/>
    <col min="11" max="12" width="11.28515625" bestFit="1" customWidth="1"/>
    <col min="13" max="14" width="12.5703125" customWidth="1"/>
    <col min="15" max="15" width="11.28515625" customWidth="1"/>
    <col min="16" max="16" width="12.7109375" customWidth="1"/>
    <col min="17" max="18" width="11.28515625" customWidth="1"/>
    <col min="19" max="21" width="12.7109375" customWidth="1"/>
    <col min="22" max="22" width="12.7109375" bestFit="1" customWidth="1"/>
  </cols>
  <sheetData>
    <row r="1" spans="1:6" ht="78.75" customHeight="1" x14ac:dyDescent="0.25">
      <c r="A1" s="207" t="s">
        <v>3601</v>
      </c>
      <c r="B1" s="207"/>
      <c r="C1" s="121"/>
      <c r="D1" s="121"/>
      <c r="E1" s="121"/>
      <c r="F1" s="121"/>
    </row>
    <row r="2" spans="1:6" ht="18" customHeight="1" x14ac:dyDescent="0.25">
      <c r="A2" s="12"/>
      <c r="B2" s="12"/>
    </row>
    <row r="3" spans="1:6" x14ac:dyDescent="0.25">
      <c r="A3" s="6" t="s">
        <v>2813</v>
      </c>
      <c r="B3" s="6" t="s">
        <v>2814</v>
      </c>
    </row>
    <row r="4" spans="1:6" ht="30" x14ac:dyDescent="0.25">
      <c r="A4" s="6" t="s">
        <v>2815</v>
      </c>
      <c r="B4" t="s">
        <v>3580</v>
      </c>
      <c r="C4" s="114" t="s">
        <v>2810</v>
      </c>
    </row>
    <row r="5" spans="1:6" x14ac:dyDescent="0.25">
      <c r="A5" s="9" t="s">
        <v>2005</v>
      </c>
      <c r="B5">
        <v>8</v>
      </c>
      <c r="C5">
        <v>8</v>
      </c>
    </row>
    <row r="6" spans="1:6" x14ac:dyDescent="0.25">
      <c r="A6" s="9" t="s">
        <v>2971</v>
      </c>
      <c r="B6">
        <v>1</v>
      </c>
      <c r="C6">
        <v>1</v>
      </c>
    </row>
    <row r="7" spans="1:6" x14ac:dyDescent="0.25">
      <c r="A7" s="9" t="s">
        <v>2804</v>
      </c>
      <c r="B7">
        <v>1</v>
      </c>
      <c r="C7">
        <v>1</v>
      </c>
    </row>
    <row r="8" spans="1:6" x14ac:dyDescent="0.25">
      <c r="A8" s="9" t="s">
        <v>2810</v>
      </c>
      <c r="B8">
        <v>10</v>
      </c>
      <c r="C8">
        <v>10</v>
      </c>
    </row>
    <row r="9" spans="1:6" x14ac:dyDescent="0.25">
      <c r="A9"/>
    </row>
    <row r="10" spans="1:6" x14ac:dyDescent="0.25">
      <c r="A10"/>
    </row>
    <row r="11" spans="1:6" x14ac:dyDescent="0.25">
      <c r="A11"/>
    </row>
    <row r="12" spans="1:6" x14ac:dyDescent="0.25">
      <c r="A12"/>
    </row>
    <row r="13" spans="1:6" x14ac:dyDescent="0.25">
      <c r="A13"/>
    </row>
    <row r="14" spans="1:6" x14ac:dyDescent="0.25">
      <c r="A14"/>
    </row>
    <row r="15" spans="1:6" x14ac:dyDescent="0.25">
      <c r="A15"/>
    </row>
    <row r="16" spans="1:6" x14ac:dyDescent="0.25">
      <c r="A16"/>
    </row>
    <row r="17" spans="1:7" x14ac:dyDescent="0.25">
      <c r="A17"/>
    </row>
    <row r="18" spans="1:7" x14ac:dyDescent="0.25">
      <c r="A18"/>
    </row>
    <row r="19" spans="1:7" x14ac:dyDescent="0.25">
      <c r="A19"/>
    </row>
    <row r="20" spans="1:7" ht="15.75" x14ac:dyDescent="0.25">
      <c r="A20"/>
      <c r="F20" s="108"/>
    </row>
    <row r="21" spans="1:7" ht="15.75" x14ac:dyDescent="0.25">
      <c r="A21"/>
      <c r="F21" s="108"/>
    </row>
    <row r="22" spans="1:7" ht="15.75" x14ac:dyDescent="0.25">
      <c r="A22" s="9"/>
      <c r="F22" s="108"/>
    </row>
    <row r="23" spans="1:7" ht="16.5" customHeight="1" x14ac:dyDescent="0.25">
      <c r="A23" s="9"/>
      <c r="F23" s="108"/>
    </row>
    <row r="24" spans="1:7" ht="15.75" x14ac:dyDescent="0.25">
      <c r="A24"/>
      <c r="F24" s="108"/>
    </row>
    <row r="25" spans="1:7" ht="40.5" customHeight="1" x14ac:dyDescent="0.35">
      <c r="A25" s="206" t="s">
        <v>3260</v>
      </c>
      <c r="B25" s="206"/>
      <c r="C25" s="206"/>
      <c r="D25" s="206"/>
    </row>
    <row r="26" spans="1:7" x14ac:dyDescent="0.25">
      <c r="A26" s="6" t="s">
        <v>24</v>
      </c>
      <c r="B26" t="s">
        <v>3580</v>
      </c>
    </row>
    <row r="27" spans="1:7" ht="21" x14ac:dyDescent="0.35">
      <c r="A27" s="116"/>
    </row>
    <row r="28" spans="1:7" x14ac:dyDescent="0.25">
      <c r="A28" s="8" t="s">
        <v>2813</v>
      </c>
      <c r="B28" s="6" t="s">
        <v>2814</v>
      </c>
    </row>
    <row r="29" spans="1:7" ht="30" x14ac:dyDescent="0.25">
      <c r="A29" s="6" t="s">
        <v>2836</v>
      </c>
      <c r="B29" s="10" t="s">
        <v>3370</v>
      </c>
      <c r="C29" t="s">
        <v>2810</v>
      </c>
    </row>
    <row r="30" spans="1:7" x14ac:dyDescent="0.25">
      <c r="A30" s="9" t="s">
        <v>2005</v>
      </c>
      <c r="B30" s="7"/>
      <c r="C30" s="7"/>
    </row>
    <row r="31" spans="1:7" x14ac:dyDescent="0.25">
      <c r="A31" s="122" t="s">
        <v>2805</v>
      </c>
      <c r="B31" s="7">
        <v>5</v>
      </c>
      <c r="C31" s="7">
        <v>5</v>
      </c>
    </row>
    <row r="32" spans="1:7" x14ac:dyDescent="0.25">
      <c r="A32" s="122" t="s">
        <v>1984</v>
      </c>
      <c r="B32" s="7">
        <v>3</v>
      </c>
      <c r="C32" s="7">
        <v>3</v>
      </c>
      <c r="F32" t="s">
        <v>3209</v>
      </c>
      <c r="G32">
        <v>5</v>
      </c>
    </row>
    <row r="33" spans="1:7" x14ac:dyDescent="0.25">
      <c r="A33" s="9" t="s">
        <v>2971</v>
      </c>
      <c r="B33" s="7"/>
      <c r="C33" s="7"/>
      <c r="F33" t="s">
        <v>3210</v>
      </c>
      <c r="G33">
        <v>4</v>
      </c>
    </row>
    <row r="34" spans="1:7" ht="30" x14ac:dyDescent="0.25">
      <c r="A34" s="122" t="s">
        <v>2946</v>
      </c>
      <c r="B34" s="7">
        <v>1</v>
      </c>
      <c r="C34" s="7">
        <v>1</v>
      </c>
      <c r="F34" t="s">
        <v>3211</v>
      </c>
      <c r="G34">
        <v>1</v>
      </c>
    </row>
    <row r="35" spans="1:7" x14ac:dyDescent="0.25">
      <c r="A35" s="9" t="s">
        <v>2804</v>
      </c>
      <c r="B35" s="7"/>
      <c r="C35" s="7"/>
      <c r="F35" t="s">
        <v>3026</v>
      </c>
      <c r="G35">
        <v>9</v>
      </c>
    </row>
    <row r="36" spans="1:7" x14ac:dyDescent="0.25">
      <c r="A36" s="122" t="s">
        <v>2804</v>
      </c>
      <c r="B36" s="7">
        <v>1</v>
      </c>
      <c r="C36" s="7">
        <v>1</v>
      </c>
      <c r="F36" t="s">
        <v>3212</v>
      </c>
      <c r="G36">
        <v>2</v>
      </c>
    </row>
    <row r="37" spans="1:7" x14ac:dyDescent="0.25">
      <c r="A37" s="9" t="s">
        <v>2810</v>
      </c>
      <c r="B37" s="7">
        <v>10</v>
      </c>
      <c r="C37" s="7">
        <v>10</v>
      </c>
      <c r="F37" t="s">
        <v>3213</v>
      </c>
      <c r="G37">
        <v>2</v>
      </c>
    </row>
    <row r="38" spans="1:7" x14ac:dyDescent="0.25">
      <c r="A38"/>
      <c r="F38" t="s">
        <v>3259</v>
      </c>
      <c r="G38">
        <v>2</v>
      </c>
    </row>
    <row r="39" spans="1:7" x14ac:dyDescent="0.25">
      <c r="A39"/>
      <c r="F39" t="s">
        <v>3285</v>
      </c>
      <c r="G39">
        <v>2</v>
      </c>
    </row>
    <row r="40" spans="1:7" x14ac:dyDescent="0.25">
      <c r="A40"/>
      <c r="F40" t="s">
        <v>3286</v>
      </c>
      <c r="G40">
        <v>2</v>
      </c>
    </row>
    <row r="41" spans="1:7" x14ac:dyDescent="0.25">
      <c r="A41"/>
      <c r="F41" t="s">
        <v>3365</v>
      </c>
      <c r="G41">
        <v>1</v>
      </c>
    </row>
    <row r="42" spans="1:7" x14ac:dyDescent="0.25">
      <c r="A42"/>
    </row>
    <row r="43" spans="1:7" x14ac:dyDescent="0.25">
      <c r="A43"/>
    </row>
    <row r="44" spans="1:7" x14ac:dyDescent="0.25">
      <c r="A44"/>
    </row>
    <row r="45" spans="1:7" x14ac:dyDescent="0.25">
      <c r="A45"/>
    </row>
    <row r="46" spans="1:7" x14ac:dyDescent="0.25">
      <c r="A46"/>
    </row>
    <row r="47" spans="1:7" x14ac:dyDescent="0.25">
      <c r="A47"/>
    </row>
    <row r="48" spans="1:7"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5" x14ac:dyDescent="0.25">
      <c r="A65"/>
    </row>
    <row r="66" spans="1:5" x14ac:dyDescent="0.25">
      <c r="A66"/>
    </row>
    <row r="67" spans="1:5" x14ac:dyDescent="0.25">
      <c r="A67"/>
    </row>
    <row r="68" spans="1:5" x14ac:dyDescent="0.25">
      <c r="A68"/>
    </row>
    <row r="69" spans="1:5" x14ac:dyDescent="0.25">
      <c r="A69"/>
    </row>
    <row r="70" spans="1:5" x14ac:dyDescent="0.25">
      <c r="A70"/>
    </row>
    <row r="71" spans="1:5" x14ac:dyDescent="0.25">
      <c r="A71"/>
    </row>
    <row r="72" spans="1:5" x14ac:dyDescent="0.25">
      <c r="A72" s="9"/>
      <c r="B72" s="7"/>
      <c r="C72" s="7"/>
      <c r="D72" s="7"/>
    </row>
    <row r="73" spans="1:5" x14ac:dyDescent="0.25">
      <c r="A73" s="9"/>
      <c r="B73" s="7"/>
      <c r="C73" s="7"/>
      <c r="D73" s="7"/>
    </row>
    <row r="74" spans="1:5" x14ac:dyDescent="0.25">
      <c r="A74" s="9"/>
      <c r="B74" s="7"/>
      <c r="C74" s="7"/>
      <c r="D74" s="7"/>
    </row>
    <row r="75" spans="1:5" ht="30" x14ac:dyDescent="0.25">
      <c r="A75" s="8" t="s">
        <v>2800</v>
      </c>
      <c r="B75" t="s">
        <v>43</v>
      </c>
    </row>
    <row r="76" spans="1:5" x14ac:dyDescent="0.25">
      <c r="A76" s="6" t="s">
        <v>24</v>
      </c>
      <c r="B76" t="s">
        <v>3580</v>
      </c>
    </row>
    <row r="77" spans="1:5" ht="52.5" customHeight="1" x14ac:dyDescent="0.25">
      <c r="A77" s="116" t="s">
        <v>2912</v>
      </c>
    </row>
    <row r="78" spans="1:5" x14ac:dyDescent="0.25">
      <c r="A78" s="8" t="s">
        <v>2811</v>
      </c>
      <c r="B78" s="6" t="s">
        <v>2814</v>
      </c>
    </row>
    <row r="79" spans="1:5" x14ac:dyDescent="0.25">
      <c r="A79" s="6" t="s">
        <v>2815</v>
      </c>
      <c r="B79" t="s">
        <v>2953</v>
      </c>
      <c r="C79" t="s">
        <v>2980</v>
      </c>
      <c r="D79" s="180">
        <v>44561</v>
      </c>
      <c r="E79" t="s">
        <v>2810</v>
      </c>
    </row>
    <row r="80" spans="1:5" x14ac:dyDescent="0.25">
      <c r="A80" s="9" t="s">
        <v>2005</v>
      </c>
      <c r="B80" s="187"/>
      <c r="C80" s="187"/>
      <c r="D80" s="187"/>
      <c r="E80" s="187"/>
    </row>
    <row r="81" spans="1:5" x14ac:dyDescent="0.25">
      <c r="A81" s="122" t="s">
        <v>2805</v>
      </c>
      <c r="B81" s="188">
        <v>5</v>
      </c>
      <c r="C81" s="187"/>
      <c r="E81" s="187">
        <v>5</v>
      </c>
    </row>
    <row r="82" spans="1:5" x14ac:dyDescent="0.25">
      <c r="A82" s="122" t="s">
        <v>1984</v>
      </c>
      <c r="B82" s="187">
        <v>3</v>
      </c>
      <c r="C82" s="187"/>
      <c r="D82" s="187"/>
      <c r="E82" s="187">
        <v>3</v>
      </c>
    </row>
    <row r="83" spans="1:5" x14ac:dyDescent="0.25">
      <c r="A83" s="9" t="s">
        <v>2971</v>
      </c>
      <c r="B83" s="187"/>
      <c r="C83" s="187"/>
      <c r="D83" s="187"/>
      <c r="E83" s="187"/>
    </row>
    <row r="84" spans="1:5" ht="30" x14ac:dyDescent="0.25">
      <c r="A84" s="122" t="s">
        <v>2946</v>
      </c>
      <c r="B84" s="187"/>
      <c r="C84" s="187"/>
      <c r="D84" s="187">
        <v>1</v>
      </c>
      <c r="E84" s="187">
        <v>1</v>
      </c>
    </row>
    <row r="85" spans="1:5" x14ac:dyDescent="0.25">
      <c r="A85" s="9" t="s">
        <v>2804</v>
      </c>
      <c r="B85" s="187"/>
      <c r="C85" s="187"/>
      <c r="D85" s="187"/>
      <c r="E85" s="187"/>
    </row>
    <row r="86" spans="1:5" x14ac:dyDescent="0.25">
      <c r="A86" s="122" t="s">
        <v>2804</v>
      </c>
      <c r="B86" s="189"/>
      <c r="C86" s="188">
        <v>1</v>
      </c>
      <c r="E86" s="187">
        <v>1</v>
      </c>
    </row>
    <row r="87" spans="1:5" x14ac:dyDescent="0.25">
      <c r="A87" s="9" t="s">
        <v>2810</v>
      </c>
      <c r="B87">
        <v>8</v>
      </c>
      <c r="C87">
        <v>1</v>
      </c>
      <c r="D87">
        <v>1</v>
      </c>
      <c r="E87">
        <v>10</v>
      </c>
    </row>
    <row r="88" spans="1:5" x14ac:dyDescent="0.25">
      <c r="A88"/>
    </row>
    <row r="89" spans="1:5" x14ac:dyDescent="0.25">
      <c r="A89"/>
    </row>
    <row r="90" spans="1:5" x14ac:dyDescent="0.25">
      <c r="A90"/>
    </row>
    <row r="91" spans="1:5" x14ac:dyDescent="0.25">
      <c r="A91"/>
    </row>
    <row r="92" spans="1:5" x14ac:dyDescent="0.25">
      <c r="A92"/>
    </row>
    <row r="93" spans="1:5" x14ac:dyDescent="0.25">
      <c r="A93"/>
    </row>
    <row r="94" spans="1:5" x14ac:dyDescent="0.25">
      <c r="A94"/>
    </row>
    <row r="95" spans="1:5" x14ac:dyDescent="0.25">
      <c r="A95"/>
    </row>
    <row r="96" spans="1:5"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s="9"/>
    </row>
    <row r="106" spans="1:1" x14ac:dyDescent="0.25">
      <c r="A106"/>
    </row>
    <row r="107" spans="1:1" ht="15.75" x14ac:dyDescent="0.25">
      <c r="A107" s="117" t="s">
        <v>2913</v>
      </c>
    </row>
    <row r="108" spans="1:1" ht="15.75" x14ac:dyDescent="0.25">
      <c r="A108" s="118" t="s">
        <v>2914</v>
      </c>
    </row>
    <row r="109" spans="1:1" ht="15.75" x14ac:dyDescent="0.25">
      <c r="A109" s="119" t="s">
        <v>2915</v>
      </c>
    </row>
    <row r="110" spans="1:1" ht="15.75" x14ac:dyDescent="0.25">
      <c r="A110" s="120"/>
    </row>
    <row r="111" spans="1:1" ht="15.75" x14ac:dyDescent="0.25">
      <c r="A111" s="120"/>
    </row>
    <row r="112" spans="1:1" ht="21" x14ac:dyDescent="0.35">
      <c r="A112" s="115" t="s">
        <v>2911</v>
      </c>
    </row>
    <row r="113" spans="1:4" x14ac:dyDescent="0.25">
      <c r="A113" s="6" t="s">
        <v>24</v>
      </c>
      <c r="B113" t="s">
        <v>3602</v>
      </c>
    </row>
    <row r="115" spans="1:4" ht="60" x14ac:dyDescent="0.25">
      <c r="A115" s="6" t="s">
        <v>2832</v>
      </c>
      <c r="B115" s="10" t="s">
        <v>2833</v>
      </c>
      <c r="C115" s="10" t="s">
        <v>2834</v>
      </c>
      <c r="D115" s="10" t="s">
        <v>2835</v>
      </c>
    </row>
    <row r="116" spans="1:4" x14ac:dyDescent="0.25">
      <c r="A116" s="9" t="s">
        <v>1787</v>
      </c>
      <c r="B116" s="14">
        <v>2</v>
      </c>
      <c r="C116" s="14"/>
      <c r="D116" s="14"/>
    </row>
    <row r="117" spans="1:4" x14ac:dyDescent="0.25">
      <c r="A117" s="9" t="s">
        <v>2809</v>
      </c>
      <c r="B117" s="14">
        <v>19</v>
      </c>
      <c r="C117" s="14">
        <v>12</v>
      </c>
      <c r="D117" s="14"/>
    </row>
    <row r="118" spans="1:4" x14ac:dyDescent="0.25">
      <c r="A118" s="9" t="s">
        <v>2005</v>
      </c>
      <c r="B118" s="14">
        <v>24</v>
      </c>
      <c r="C118" s="14">
        <v>21</v>
      </c>
      <c r="D118" s="14">
        <v>3</v>
      </c>
    </row>
    <row r="119" spans="1:4" x14ac:dyDescent="0.25">
      <c r="A119" s="9" t="s">
        <v>2808</v>
      </c>
      <c r="B119" s="14">
        <v>1</v>
      </c>
      <c r="C119" s="14"/>
      <c r="D119" s="14"/>
    </row>
    <row r="120" spans="1:4" x14ac:dyDescent="0.25">
      <c r="A120" s="9" t="s">
        <v>2971</v>
      </c>
      <c r="B120" s="14">
        <v>1</v>
      </c>
      <c r="C120" s="14">
        <v>1</v>
      </c>
      <c r="D120" s="14"/>
    </row>
    <row r="121" spans="1:4" x14ac:dyDescent="0.25">
      <c r="A121" s="9" t="s">
        <v>2807</v>
      </c>
      <c r="B121" s="14">
        <v>1</v>
      </c>
      <c r="C121" s="14"/>
      <c r="D121" s="14"/>
    </row>
    <row r="122" spans="1:4" x14ac:dyDescent="0.25">
      <c r="A122" s="9" t="s">
        <v>2804</v>
      </c>
      <c r="B122" s="14">
        <v>16</v>
      </c>
      <c r="C122" s="14">
        <v>11</v>
      </c>
      <c r="D122" s="14"/>
    </row>
    <row r="123" spans="1:4" x14ac:dyDescent="0.25">
      <c r="A123" s="9" t="s">
        <v>3021</v>
      </c>
      <c r="B123" s="14">
        <v>1</v>
      </c>
      <c r="C123" s="14"/>
      <c r="D123" s="14"/>
    </row>
    <row r="124" spans="1:4" x14ac:dyDescent="0.25">
      <c r="A124" s="9" t="s">
        <v>3203</v>
      </c>
      <c r="B124" s="14">
        <v>2</v>
      </c>
      <c r="C124" s="14"/>
      <c r="D124" s="14"/>
    </row>
    <row r="125" spans="1:4" x14ac:dyDescent="0.25">
      <c r="A125" s="9" t="s">
        <v>3149</v>
      </c>
      <c r="B125" s="14">
        <v>2</v>
      </c>
      <c r="C125" s="14">
        <v>1</v>
      </c>
      <c r="D125" s="14"/>
    </row>
    <row r="126" spans="1:4" x14ac:dyDescent="0.25">
      <c r="A126" s="9" t="s">
        <v>1188</v>
      </c>
      <c r="B126" s="14">
        <v>1</v>
      </c>
      <c r="C126" s="14"/>
      <c r="D126" s="14"/>
    </row>
    <row r="127" spans="1:4" x14ac:dyDescent="0.25">
      <c r="A127" s="9" t="s">
        <v>3202</v>
      </c>
      <c r="B127" s="14">
        <v>1</v>
      </c>
      <c r="C127" s="14"/>
      <c r="D127" s="14"/>
    </row>
    <row r="128" spans="1:4" x14ac:dyDescent="0.25">
      <c r="A128" s="9" t="s">
        <v>3258</v>
      </c>
      <c r="B128" s="14">
        <v>2</v>
      </c>
      <c r="C128" s="14">
        <v>2</v>
      </c>
      <c r="D128" s="14"/>
    </row>
    <row r="129" spans="1:4" x14ac:dyDescent="0.25">
      <c r="A129" s="9" t="s">
        <v>3280</v>
      </c>
      <c r="B129" s="14">
        <v>2</v>
      </c>
      <c r="C129" s="14">
        <v>2</v>
      </c>
      <c r="D129" s="14">
        <v>2</v>
      </c>
    </row>
    <row r="130" spans="1:4" x14ac:dyDescent="0.25">
      <c r="A130" s="9" t="s">
        <v>3281</v>
      </c>
      <c r="B130" s="14">
        <v>2</v>
      </c>
      <c r="C130" s="14">
        <v>2</v>
      </c>
      <c r="D130" s="14">
        <v>2</v>
      </c>
    </row>
    <row r="131" spans="1:4" x14ac:dyDescent="0.25">
      <c r="A131" s="9" t="s">
        <v>3348</v>
      </c>
      <c r="B131" s="14">
        <v>1</v>
      </c>
      <c r="C131" s="14">
        <v>1</v>
      </c>
      <c r="D131" s="14"/>
    </row>
    <row r="132" spans="1:4" x14ac:dyDescent="0.25">
      <c r="A132" s="13" t="s">
        <v>2810</v>
      </c>
      <c r="B132" s="14">
        <v>78</v>
      </c>
      <c r="C132" s="14">
        <v>53</v>
      </c>
      <c r="D132" s="14">
        <v>7</v>
      </c>
    </row>
    <row r="133" spans="1:4" x14ac:dyDescent="0.25">
      <c r="A133"/>
    </row>
    <row r="134" spans="1:4" x14ac:dyDescent="0.25">
      <c r="A134"/>
    </row>
    <row r="135" spans="1:4" x14ac:dyDescent="0.25">
      <c r="A135"/>
    </row>
    <row r="136" spans="1:4" x14ac:dyDescent="0.25">
      <c r="A136" s="6" t="s">
        <v>24</v>
      </c>
      <c r="B136" t="s">
        <v>3602</v>
      </c>
    </row>
    <row r="138" spans="1:4" ht="60" x14ac:dyDescent="0.25">
      <c r="A138" s="6" t="s">
        <v>3287</v>
      </c>
      <c r="B138" s="10" t="s">
        <v>2833</v>
      </c>
      <c r="C138" s="10" t="s">
        <v>2834</v>
      </c>
      <c r="D138" s="10" t="s">
        <v>2835</v>
      </c>
    </row>
    <row r="139" spans="1:4" x14ac:dyDescent="0.25">
      <c r="A139" s="13">
        <v>2020</v>
      </c>
      <c r="B139" s="14">
        <v>17</v>
      </c>
      <c r="C139" s="14">
        <v>16</v>
      </c>
      <c r="D139" s="14">
        <v>3</v>
      </c>
    </row>
    <row r="140" spans="1:4" x14ac:dyDescent="0.25">
      <c r="A140" s="15" t="s">
        <v>67</v>
      </c>
      <c r="B140" s="14">
        <v>9</v>
      </c>
      <c r="C140" s="14">
        <v>9</v>
      </c>
      <c r="D140" s="14">
        <v>3</v>
      </c>
    </row>
    <row r="141" spans="1:4" x14ac:dyDescent="0.25">
      <c r="A141" s="149">
        <v>107</v>
      </c>
      <c r="B141" s="14">
        <v>9</v>
      </c>
      <c r="C141" s="14">
        <v>9</v>
      </c>
      <c r="D141" s="14">
        <v>3</v>
      </c>
    </row>
    <row r="142" spans="1:4" x14ac:dyDescent="0.25">
      <c r="A142" s="15" t="s">
        <v>1723</v>
      </c>
      <c r="B142" s="14">
        <v>8</v>
      </c>
      <c r="C142" s="14">
        <v>7</v>
      </c>
      <c r="D142" s="14"/>
    </row>
    <row r="143" spans="1:4" x14ac:dyDescent="0.25">
      <c r="A143" s="149">
        <v>112</v>
      </c>
      <c r="B143" s="14">
        <v>1</v>
      </c>
      <c r="C143" s="14">
        <v>1</v>
      </c>
      <c r="D143" s="14"/>
    </row>
    <row r="144" spans="1:4" x14ac:dyDescent="0.25">
      <c r="A144" s="149">
        <v>117</v>
      </c>
      <c r="B144" s="14">
        <v>7</v>
      </c>
      <c r="C144" s="14">
        <v>6</v>
      </c>
      <c r="D144" s="14"/>
    </row>
    <row r="145" spans="1:4" x14ac:dyDescent="0.25">
      <c r="A145" s="13">
        <v>2021</v>
      </c>
      <c r="B145" s="14">
        <v>61</v>
      </c>
      <c r="C145" s="14">
        <v>37</v>
      </c>
      <c r="D145" s="14">
        <v>4</v>
      </c>
    </row>
    <row r="146" spans="1:4" x14ac:dyDescent="0.25">
      <c r="A146" s="15" t="s">
        <v>67</v>
      </c>
      <c r="B146" s="14">
        <v>39</v>
      </c>
      <c r="C146" s="14">
        <v>22</v>
      </c>
      <c r="D146" s="14"/>
    </row>
    <row r="147" spans="1:4" x14ac:dyDescent="0.25">
      <c r="A147" s="149">
        <v>97</v>
      </c>
      <c r="B147" s="14">
        <v>39</v>
      </c>
      <c r="C147" s="14">
        <v>22</v>
      </c>
      <c r="D147" s="14"/>
    </row>
    <row r="148" spans="1:4" x14ac:dyDescent="0.25">
      <c r="A148" s="15" t="s">
        <v>1723</v>
      </c>
      <c r="B148" s="14">
        <v>18</v>
      </c>
      <c r="C148" s="14">
        <v>11</v>
      </c>
      <c r="D148" s="14"/>
    </row>
    <row r="149" spans="1:4" x14ac:dyDescent="0.25">
      <c r="A149" s="149">
        <v>102</v>
      </c>
      <c r="B149" s="14">
        <v>8</v>
      </c>
      <c r="C149" s="14">
        <v>6</v>
      </c>
      <c r="D149" s="14"/>
    </row>
    <row r="150" spans="1:4" x14ac:dyDescent="0.25">
      <c r="A150" s="149">
        <v>107</v>
      </c>
      <c r="B150" s="14">
        <v>10</v>
      </c>
      <c r="C150" s="14">
        <v>5</v>
      </c>
      <c r="D150" s="14"/>
    </row>
    <row r="151" spans="1:4" x14ac:dyDescent="0.25">
      <c r="A151" s="15" t="s">
        <v>1452</v>
      </c>
      <c r="B151" s="14">
        <v>4</v>
      </c>
      <c r="C151" s="14">
        <v>4</v>
      </c>
      <c r="D151" s="14">
        <v>4</v>
      </c>
    </row>
    <row r="152" spans="1:4" x14ac:dyDescent="0.25">
      <c r="A152" s="149">
        <v>509</v>
      </c>
      <c r="B152" s="14">
        <v>4</v>
      </c>
      <c r="C152" s="14">
        <v>4</v>
      </c>
      <c r="D152" s="14">
        <v>4</v>
      </c>
    </row>
    <row r="153" spans="1:4" x14ac:dyDescent="0.25">
      <c r="A153" s="13" t="s">
        <v>2810</v>
      </c>
      <c r="B153" s="14">
        <v>78</v>
      </c>
      <c r="C153" s="14">
        <v>53</v>
      </c>
      <c r="D153" s="14">
        <v>7</v>
      </c>
    </row>
    <row r="154" spans="1:4" x14ac:dyDescent="0.25">
      <c r="A154"/>
    </row>
    <row r="155" spans="1:4" x14ac:dyDescent="0.25">
      <c r="A155"/>
    </row>
    <row r="156" spans="1:4" x14ac:dyDescent="0.25">
      <c r="A156"/>
    </row>
    <row r="157" spans="1:4" x14ac:dyDescent="0.25">
      <c r="A157"/>
    </row>
    <row r="158" spans="1:4" x14ac:dyDescent="0.25">
      <c r="A158"/>
    </row>
    <row r="159" spans="1:4" x14ac:dyDescent="0.25">
      <c r="A159"/>
    </row>
    <row r="160" spans="1:4" x14ac:dyDescent="0.25">
      <c r="A160"/>
    </row>
    <row r="161" spans="1:2" x14ac:dyDescent="0.25">
      <c r="A161"/>
    </row>
    <row r="162" spans="1:2" x14ac:dyDescent="0.25">
      <c r="A162"/>
    </row>
    <row r="163" spans="1:2" x14ac:dyDescent="0.25">
      <c r="A163"/>
    </row>
    <row r="164" spans="1:2" x14ac:dyDescent="0.25">
      <c r="A164"/>
    </row>
    <row r="165" spans="1:2" x14ac:dyDescent="0.25">
      <c r="A165" s="6" t="s">
        <v>24</v>
      </c>
      <c r="B165" t="s">
        <v>1743</v>
      </c>
    </row>
    <row r="166" spans="1:2" x14ac:dyDescent="0.25">
      <c r="A166"/>
    </row>
    <row r="167" spans="1:2" x14ac:dyDescent="0.25">
      <c r="A167" s="6" t="s">
        <v>2815</v>
      </c>
      <c r="B167" t="s">
        <v>3617</v>
      </c>
    </row>
    <row r="168" spans="1:2" x14ac:dyDescent="0.25">
      <c r="A168" s="13" t="s">
        <v>3561</v>
      </c>
      <c r="B168" s="190">
        <v>1</v>
      </c>
    </row>
    <row r="169" spans="1:2" x14ac:dyDescent="0.25">
      <c r="A169" s="13" t="s">
        <v>2740</v>
      </c>
      <c r="B169" s="190">
        <v>9</v>
      </c>
    </row>
    <row r="170" spans="1:2" x14ac:dyDescent="0.25">
      <c r="A170" s="13" t="s">
        <v>3550</v>
      </c>
      <c r="B170" s="190">
        <v>4</v>
      </c>
    </row>
    <row r="171" spans="1:2" x14ac:dyDescent="0.25">
      <c r="A171" s="13" t="s">
        <v>3237</v>
      </c>
      <c r="B171" s="190">
        <v>2</v>
      </c>
    </row>
    <row r="172" spans="1:2" x14ac:dyDescent="0.25">
      <c r="A172" s="13" t="s">
        <v>3554</v>
      </c>
      <c r="B172" s="190">
        <v>7</v>
      </c>
    </row>
    <row r="173" spans="1:2" x14ac:dyDescent="0.25">
      <c r="A173" s="13" t="s">
        <v>3563</v>
      </c>
      <c r="B173" s="190">
        <v>1</v>
      </c>
    </row>
    <row r="174" spans="1:2" x14ac:dyDescent="0.25">
      <c r="A174" s="13" t="s">
        <v>3172</v>
      </c>
      <c r="B174" s="190">
        <v>1</v>
      </c>
    </row>
    <row r="175" spans="1:2" x14ac:dyDescent="0.25">
      <c r="A175" s="13" t="s">
        <v>3165</v>
      </c>
      <c r="B175" s="190">
        <v>1</v>
      </c>
    </row>
    <row r="176" spans="1:2" x14ac:dyDescent="0.25">
      <c r="A176" s="13" t="s">
        <v>3128</v>
      </c>
      <c r="B176" s="190">
        <v>2</v>
      </c>
    </row>
    <row r="177" spans="1:2" x14ac:dyDescent="0.25">
      <c r="A177" s="13" t="s">
        <v>1188</v>
      </c>
      <c r="B177" s="190">
        <v>1</v>
      </c>
    </row>
    <row r="178" spans="1:2" x14ac:dyDescent="0.25">
      <c r="A178" s="13" t="s">
        <v>3556</v>
      </c>
      <c r="B178" s="190">
        <v>1</v>
      </c>
    </row>
    <row r="179" spans="1:2" x14ac:dyDescent="0.25">
      <c r="A179" s="13" t="s">
        <v>3555</v>
      </c>
      <c r="B179" s="190">
        <v>3</v>
      </c>
    </row>
    <row r="180" spans="1:2" x14ac:dyDescent="0.25">
      <c r="A180" s="13" t="s">
        <v>3557</v>
      </c>
      <c r="B180" s="190">
        <v>1</v>
      </c>
    </row>
    <row r="181" spans="1:2" x14ac:dyDescent="0.25">
      <c r="A181" s="13" t="s">
        <v>307</v>
      </c>
      <c r="B181" s="190">
        <v>8</v>
      </c>
    </row>
    <row r="182" spans="1:2" x14ac:dyDescent="0.25">
      <c r="A182" s="13" t="s">
        <v>3565</v>
      </c>
      <c r="B182" s="190">
        <v>1</v>
      </c>
    </row>
    <row r="183" spans="1:2" x14ac:dyDescent="0.25">
      <c r="A183" s="13" t="s">
        <v>3549</v>
      </c>
      <c r="B183" s="190">
        <v>1</v>
      </c>
    </row>
    <row r="184" spans="1:2" x14ac:dyDescent="0.25">
      <c r="A184" s="13" t="s">
        <v>1910</v>
      </c>
      <c r="B184" s="190">
        <v>3</v>
      </c>
    </row>
    <row r="185" spans="1:2" x14ac:dyDescent="0.25">
      <c r="A185" s="13" t="s">
        <v>3564</v>
      </c>
      <c r="B185" s="190">
        <v>1</v>
      </c>
    </row>
    <row r="186" spans="1:2" x14ac:dyDescent="0.25">
      <c r="A186" s="13" t="s">
        <v>1984</v>
      </c>
      <c r="B186" s="190">
        <v>5</v>
      </c>
    </row>
    <row r="187" spans="1:2" x14ac:dyDescent="0.25">
      <c r="A187" s="13" t="s">
        <v>3274</v>
      </c>
      <c r="B187" s="190">
        <v>2</v>
      </c>
    </row>
    <row r="188" spans="1:2" x14ac:dyDescent="0.25">
      <c r="A188" s="13" t="s">
        <v>3265</v>
      </c>
      <c r="B188" s="190">
        <v>2</v>
      </c>
    </row>
    <row r="189" spans="1:2" x14ac:dyDescent="0.25">
      <c r="A189" s="13" t="s">
        <v>481</v>
      </c>
      <c r="B189" s="190">
        <v>8</v>
      </c>
    </row>
    <row r="190" spans="1:2" x14ac:dyDescent="0.25">
      <c r="A190" s="13" t="s">
        <v>3346</v>
      </c>
      <c r="B190" s="190">
        <v>1</v>
      </c>
    </row>
    <row r="191" spans="1:2" x14ac:dyDescent="0.25">
      <c r="A191" s="13" t="s">
        <v>3567</v>
      </c>
      <c r="B191" s="190">
        <v>1</v>
      </c>
    </row>
    <row r="192" spans="1:2" x14ac:dyDescent="0.25">
      <c r="A192" s="13" t="s">
        <v>3562</v>
      </c>
      <c r="B192" s="190">
        <v>1</v>
      </c>
    </row>
    <row r="193" spans="1:2" x14ac:dyDescent="0.25">
      <c r="A193" s="13" t="s">
        <v>3566</v>
      </c>
      <c r="B193" s="190">
        <v>1</v>
      </c>
    </row>
    <row r="194" spans="1:2" x14ac:dyDescent="0.25">
      <c r="A194" s="13" t="s">
        <v>3558</v>
      </c>
      <c r="B194" s="190">
        <v>1</v>
      </c>
    </row>
    <row r="195" spans="1:2" x14ac:dyDescent="0.25">
      <c r="A195" s="13" t="s">
        <v>3559</v>
      </c>
      <c r="B195" s="190">
        <v>2</v>
      </c>
    </row>
    <row r="196" spans="1:2" x14ac:dyDescent="0.25">
      <c r="A196" s="13" t="s">
        <v>3547</v>
      </c>
      <c r="B196" s="190">
        <v>3</v>
      </c>
    </row>
    <row r="197" spans="1:2" x14ac:dyDescent="0.25">
      <c r="A197" s="13" t="s">
        <v>3149</v>
      </c>
      <c r="B197" s="190">
        <v>1</v>
      </c>
    </row>
    <row r="198" spans="1:2" x14ac:dyDescent="0.25">
      <c r="A198" s="13" t="s">
        <v>2807</v>
      </c>
      <c r="B198" s="190">
        <v>1</v>
      </c>
    </row>
    <row r="199" spans="1:2" x14ac:dyDescent="0.25">
      <c r="A199" s="13" t="s">
        <v>3552</v>
      </c>
      <c r="B199" s="190">
        <v>1</v>
      </c>
    </row>
    <row r="200" spans="1:2" x14ac:dyDescent="0.25">
      <c r="A200" s="13" t="s">
        <v>2810</v>
      </c>
      <c r="B200">
        <v>78</v>
      </c>
    </row>
    <row r="201" spans="1:2" x14ac:dyDescent="0.25">
      <c r="A201"/>
    </row>
    <row r="202" spans="1:2" x14ac:dyDescent="0.25">
      <c r="A202"/>
    </row>
    <row r="203" spans="1:2" x14ac:dyDescent="0.25">
      <c r="A203"/>
    </row>
    <row r="204" spans="1:2" x14ac:dyDescent="0.25">
      <c r="A204"/>
    </row>
    <row r="205" spans="1:2" x14ac:dyDescent="0.25">
      <c r="A205"/>
    </row>
    <row r="206" spans="1:2" x14ac:dyDescent="0.25">
      <c r="A206"/>
    </row>
    <row r="207" spans="1:2" x14ac:dyDescent="0.25">
      <c r="A207"/>
    </row>
    <row r="208" spans="1:2" x14ac:dyDescent="0.25">
      <c r="A208"/>
    </row>
    <row r="209" spans="1:1" x14ac:dyDescent="0.25">
      <c r="A209"/>
    </row>
    <row r="210" spans="1:1" x14ac:dyDescent="0.25">
      <c r="A210"/>
    </row>
    <row r="211" spans="1:1" x14ac:dyDescent="0.25">
      <c r="A211"/>
    </row>
    <row r="212" spans="1:1" x14ac:dyDescent="0.25">
      <c r="A212"/>
    </row>
    <row r="213" spans="1:1" x14ac:dyDescent="0.25">
      <c r="A213"/>
    </row>
  </sheetData>
  <mergeCells count="2">
    <mergeCell ref="A25:D25"/>
    <mergeCell ref="A1:B1"/>
  </mergeCells>
  <pageMargins left="0.7" right="0.7" top="0.75" bottom="0.75" header="0.3" footer="0.3"/>
  <pageSetup orientation="portrait" r:id="rId7"/>
  <drawing r:id="rId8"/>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6"/>
  <sheetViews>
    <sheetView topLeftCell="A13" zoomScaleNormal="100" workbookViewId="0">
      <selection activeCell="B18" sqref="B18:B20"/>
    </sheetView>
  </sheetViews>
  <sheetFormatPr baseColWidth="10" defaultRowHeight="15" x14ac:dyDescent="0.25"/>
  <cols>
    <col min="1" max="1" width="11.42578125" customWidth="1"/>
    <col min="2" max="2" width="32" customWidth="1"/>
    <col min="3" max="3" width="23.7109375" customWidth="1"/>
  </cols>
  <sheetData>
    <row r="1" spans="1:8" ht="23.25" hidden="1" x14ac:dyDescent="0.35">
      <c r="A1" s="208">
        <v>2020</v>
      </c>
      <c r="B1" s="209"/>
      <c r="C1" s="209"/>
      <c r="D1" s="209"/>
      <c r="E1" s="209"/>
      <c r="F1" s="209"/>
      <c r="G1" s="209"/>
      <c r="H1" s="210"/>
    </row>
    <row r="2" spans="1:8" ht="15" hidden="1" customHeight="1" x14ac:dyDescent="0.25">
      <c r="A2" s="222" t="s">
        <v>12</v>
      </c>
      <c r="B2" s="223" t="s">
        <v>2882</v>
      </c>
      <c r="C2" s="224" t="s">
        <v>13</v>
      </c>
      <c r="D2" s="215" t="s">
        <v>2883</v>
      </c>
      <c r="E2" s="217" t="s">
        <v>2884</v>
      </c>
      <c r="F2" s="218"/>
      <c r="G2" s="219"/>
      <c r="H2" s="211" t="s">
        <v>2907</v>
      </c>
    </row>
    <row r="3" spans="1:8" hidden="1" x14ac:dyDescent="0.25">
      <c r="A3" s="222"/>
      <c r="B3" s="223"/>
      <c r="C3" s="224"/>
      <c r="D3" s="216"/>
      <c r="E3" s="90" t="s">
        <v>2887</v>
      </c>
      <c r="F3" s="90" t="s">
        <v>2888</v>
      </c>
      <c r="G3" s="90" t="s">
        <v>2889</v>
      </c>
      <c r="H3" s="212"/>
    </row>
    <row r="4" spans="1:8" ht="39.75" hidden="1" customHeight="1" x14ac:dyDescent="0.25">
      <c r="A4" s="213" t="s">
        <v>2905</v>
      </c>
      <c r="B4" s="214" t="s">
        <v>2891</v>
      </c>
      <c r="C4" s="86" t="s">
        <v>68</v>
      </c>
      <c r="D4" s="61">
        <v>0.15</v>
      </c>
      <c r="E4" s="110">
        <v>0.87</v>
      </c>
      <c r="F4" s="110">
        <v>0.85</v>
      </c>
      <c r="G4" s="110"/>
      <c r="H4" s="125">
        <f>+AVERAGE(E4,F4)</f>
        <v>0.86</v>
      </c>
    </row>
    <row r="5" spans="1:8" ht="50.25" hidden="1" customHeight="1" x14ac:dyDescent="0.25">
      <c r="A5" s="213"/>
      <c r="B5" s="214"/>
      <c r="C5" s="86" t="s">
        <v>2893</v>
      </c>
      <c r="D5" s="61">
        <v>0.1</v>
      </c>
      <c r="E5" s="110">
        <v>0.92</v>
      </c>
      <c r="F5" s="111">
        <v>0.89</v>
      </c>
      <c r="G5" s="110"/>
      <c r="H5" s="125">
        <f>+AVERAGE(E5,F5)</f>
        <v>0.90500000000000003</v>
      </c>
    </row>
    <row r="6" spans="1:8" ht="47.25" hidden="1" customHeight="1" x14ac:dyDescent="0.25">
      <c r="A6" s="213"/>
      <c r="B6" s="214"/>
      <c r="C6" s="86" t="s">
        <v>424</v>
      </c>
      <c r="D6" s="61">
        <v>0.75</v>
      </c>
      <c r="E6" s="110">
        <v>0.87</v>
      </c>
      <c r="F6" s="110"/>
      <c r="G6" s="110">
        <v>0.9</v>
      </c>
      <c r="H6" s="126">
        <f>+AVERAGE(E6,G6)</f>
        <v>0.88500000000000001</v>
      </c>
    </row>
    <row r="7" spans="1:8" ht="129.75" hidden="1" customHeight="1" x14ac:dyDescent="0.25">
      <c r="A7" s="127" t="s">
        <v>2894</v>
      </c>
      <c r="B7" s="88" t="s">
        <v>2895</v>
      </c>
      <c r="C7" s="109" t="s">
        <v>2896</v>
      </c>
      <c r="D7" s="61">
        <v>1</v>
      </c>
      <c r="E7" s="110">
        <v>0.89</v>
      </c>
      <c r="F7" s="110">
        <v>0.98</v>
      </c>
      <c r="G7" s="110"/>
      <c r="H7" s="125">
        <f>+AVERAGE(E7,F7)</f>
        <v>0.93500000000000005</v>
      </c>
    </row>
    <row r="8" spans="1:8" ht="45" hidden="1" customHeight="1" x14ac:dyDescent="0.25">
      <c r="A8" s="213" t="s">
        <v>2908</v>
      </c>
      <c r="B8" s="214" t="s">
        <v>2898</v>
      </c>
      <c r="C8" s="86" t="s">
        <v>1287</v>
      </c>
      <c r="D8" s="61">
        <v>0.6</v>
      </c>
      <c r="E8" s="110">
        <v>0.75</v>
      </c>
      <c r="F8" s="110"/>
      <c r="G8" s="110"/>
      <c r="H8" s="126">
        <f>+E8</f>
        <v>0.75</v>
      </c>
    </row>
    <row r="9" spans="1:8" ht="56.25" hidden="1" customHeight="1" x14ac:dyDescent="0.25">
      <c r="A9" s="213"/>
      <c r="B9" s="214"/>
      <c r="C9" s="86" t="s">
        <v>2906</v>
      </c>
      <c r="D9" s="61">
        <v>0.1</v>
      </c>
      <c r="E9" s="110">
        <v>0.77500000000000002</v>
      </c>
      <c r="F9" s="110">
        <v>0.81699999999999995</v>
      </c>
      <c r="G9" s="110"/>
      <c r="H9" s="125">
        <f>+AVERAGE(E9,F9)</f>
        <v>0.79600000000000004</v>
      </c>
    </row>
    <row r="10" spans="1:8" ht="55.5" hidden="1" customHeight="1" x14ac:dyDescent="0.25">
      <c r="A10" s="213"/>
      <c r="B10" s="214"/>
      <c r="C10" s="86" t="s">
        <v>2899</v>
      </c>
      <c r="D10" s="61">
        <v>0.1</v>
      </c>
      <c r="E10" s="110" t="s">
        <v>33</v>
      </c>
      <c r="F10" s="110"/>
      <c r="G10" s="110"/>
      <c r="H10" s="126" t="s">
        <v>33</v>
      </c>
    </row>
    <row r="11" spans="1:8" ht="57" hidden="1" customHeight="1" thickBot="1" x14ac:dyDescent="0.3">
      <c r="A11" s="220"/>
      <c r="B11" s="221"/>
      <c r="C11" s="128" t="s">
        <v>926</v>
      </c>
      <c r="D11" s="129">
        <v>0.2</v>
      </c>
      <c r="E11" s="130">
        <v>0.76400000000000001</v>
      </c>
      <c r="F11" s="130"/>
      <c r="G11" s="130"/>
      <c r="H11" s="131">
        <f>+E11</f>
        <v>0.76400000000000001</v>
      </c>
    </row>
    <row r="12" spans="1:8" ht="21" hidden="1" x14ac:dyDescent="0.35">
      <c r="E12" s="112" t="s">
        <v>2909</v>
      </c>
      <c r="F12" s="112"/>
      <c r="G12" s="112"/>
      <c r="H12" s="113" t="s">
        <v>2910</v>
      </c>
    </row>
    <row r="14" spans="1:8" ht="15.75" thickBot="1" x14ac:dyDescent="0.3"/>
    <row r="15" spans="1:8" ht="23.25" x14ac:dyDescent="0.35">
      <c r="A15" s="208" t="s">
        <v>3038</v>
      </c>
      <c r="B15" s="209"/>
      <c r="C15" s="209"/>
      <c r="D15" s="209"/>
      <c r="E15" s="209"/>
      <c r="F15" s="209"/>
      <c r="G15" s="209"/>
      <c r="H15" s="210"/>
    </row>
    <row r="16" spans="1:8" x14ac:dyDescent="0.25">
      <c r="A16" s="222" t="s">
        <v>12</v>
      </c>
      <c r="B16" s="223" t="s">
        <v>2882</v>
      </c>
      <c r="C16" s="224" t="s">
        <v>13</v>
      </c>
      <c r="D16" s="215" t="s">
        <v>2883</v>
      </c>
      <c r="E16" s="217" t="s">
        <v>2884</v>
      </c>
      <c r="F16" s="218"/>
      <c r="G16" s="219"/>
      <c r="H16" s="211" t="s">
        <v>2907</v>
      </c>
    </row>
    <row r="17" spans="1:8" x14ac:dyDescent="0.25">
      <c r="A17" s="222"/>
      <c r="B17" s="223"/>
      <c r="C17" s="224"/>
      <c r="D17" s="216"/>
      <c r="E17" s="90" t="s">
        <v>2887</v>
      </c>
      <c r="F17" s="90" t="s">
        <v>2888</v>
      </c>
      <c r="G17" s="90" t="s">
        <v>2889</v>
      </c>
      <c r="H17" s="212"/>
    </row>
    <row r="18" spans="1:8" ht="42" customHeight="1" x14ac:dyDescent="0.25">
      <c r="A18" s="213" t="s">
        <v>2905</v>
      </c>
      <c r="B18" s="214" t="s">
        <v>2891</v>
      </c>
      <c r="C18" s="86" t="s">
        <v>68</v>
      </c>
      <c r="D18" s="61">
        <v>0.15</v>
      </c>
      <c r="E18" s="110"/>
      <c r="F18" s="110"/>
      <c r="G18" s="110"/>
      <c r="H18" s="125" t="e">
        <f>+AVERAGE(E18,F18)</f>
        <v>#DIV/0!</v>
      </c>
    </row>
    <row r="19" spans="1:8" ht="42" customHeight="1" x14ac:dyDescent="0.25">
      <c r="A19" s="213"/>
      <c r="B19" s="214"/>
      <c r="C19" s="86" t="s">
        <v>2893</v>
      </c>
      <c r="D19" s="61">
        <v>0.1</v>
      </c>
      <c r="E19" s="110"/>
      <c r="F19" s="110"/>
      <c r="G19" s="110"/>
      <c r="H19" s="125" t="e">
        <f>+AVERAGE(E19,F19)</f>
        <v>#DIV/0!</v>
      </c>
    </row>
    <row r="20" spans="1:8" ht="42" customHeight="1" x14ac:dyDescent="0.25">
      <c r="A20" s="213"/>
      <c r="B20" s="214"/>
      <c r="C20" s="86" t="s">
        <v>424</v>
      </c>
      <c r="D20" s="61">
        <v>0.75</v>
      </c>
      <c r="E20" s="110"/>
      <c r="F20" s="110"/>
      <c r="G20" s="110"/>
      <c r="H20" s="126" t="e">
        <f>+AVERAGE(E20,G20)</f>
        <v>#DIV/0!</v>
      </c>
    </row>
    <row r="21" spans="1:8" ht="84" x14ac:dyDescent="0.25">
      <c r="A21" s="127" t="s">
        <v>2894</v>
      </c>
      <c r="B21" s="88" t="s">
        <v>2895</v>
      </c>
      <c r="C21" s="109" t="s">
        <v>2896</v>
      </c>
      <c r="D21" s="61">
        <v>1</v>
      </c>
      <c r="E21" s="110"/>
      <c r="F21" s="110"/>
      <c r="G21" s="110"/>
      <c r="H21" s="125" t="e">
        <f>+AVERAGE(E21,F21)</f>
        <v>#DIV/0!</v>
      </c>
    </row>
    <row r="22" spans="1:8" ht="45" customHeight="1" x14ac:dyDescent="0.25">
      <c r="A22" s="213" t="s">
        <v>2908</v>
      </c>
      <c r="B22" s="214" t="s">
        <v>2898</v>
      </c>
      <c r="C22" s="86" t="s">
        <v>1287</v>
      </c>
      <c r="D22" s="61">
        <v>0.7</v>
      </c>
      <c r="E22" s="110"/>
      <c r="F22" s="110"/>
      <c r="G22" s="110"/>
      <c r="H22" s="126">
        <f>+E22</f>
        <v>0</v>
      </c>
    </row>
    <row r="23" spans="1:8" ht="45" customHeight="1" x14ac:dyDescent="0.25">
      <c r="A23" s="213"/>
      <c r="B23" s="214"/>
      <c r="C23" s="86" t="s">
        <v>2906</v>
      </c>
      <c r="D23" s="61">
        <v>0.1</v>
      </c>
      <c r="E23" s="110"/>
      <c r="F23" s="110"/>
      <c r="G23" s="110"/>
      <c r="H23" s="125" t="e">
        <f>+AVERAGE(E23,F23)</f>
        <v>#DIV/0!</v>
      </c>
    </row>
    <row r="24" spans="1:8" ht="45" customHeight="1" x14ac:dyDescent="0.25">
      <c r="A24" s="213"/>
      <c r="B24" s="214"/>
      <c r="C24" s="86" t="s">
        <v>2899</v>
      </c>
      <c r="D24" s="61" t="s">
        <v>33</v>
      </c>
      <c r="E24" s="110" t="s">
        <v>33</v>
      </c>
      <c r="F24" s="110"/>
      <c r="G24" s="110"/>
      <c r="H24" s="126" t="s">
        <v>33</v>
      </c>
    </row>
    <row r="25" spans="1:8" ht="45" customHeight="1" x14ac:dyDescent="0.25">
      <c r="A25" s="213"/>
      <c r="B25" s="214"/>
      <c r="C25" s="86" t="s">
        <v>926</v>
      </c>
      <c r="D25" s="61">
        <v>0.2</v>
      </c>
      <c r="E25" s="110"/>
      <c r="F25" s="110"/>
      <c r="G25" s="110"/>
      <c r="H25" s="126">
        <f>+E25</f>
        <v>0</v>
      </c>
    </row>
    <row r="26" spans="1:8" ht="21.75" thickBot="1" x14ac:dyDescent="0.4">
      <c r="A26" s="132"/>
      <c r="B26" s="133"/>
      <c r="C26" s="133"/>
      <c r="D26" s="133"/>
      <c r="E26" s="134" t="s">
        <v>2909</v>
      </c>
      <c r="F26" s="134"/>
      <c r="G26" s="134"/>
      <c r="H26" s="135" t="s">
        <v>2910</v>
      </c>
    </row>
  </sheetData>
  <mergeCells count="22">
    <mergeCell ref="C2:C3"/>
    <mergeCell ref="A22:A25"/>
    <mergeCell ref="B22:B25"/>
    <mergeCell ref="A16:A17"/>
    <mergeCell ref="B16:B17"/>
    <mergeCell ref="C16:C17"/>
    <mergeCell ref="A1:H1"/>
    <mergeCell ref="A15:H15"/>
    <mergeCell ref="H16:H17"/>
    <mergeCell ref="A18:A20"/>
    <mergeCell ref="B18:B20"/>
    <mergeCell ref="D16:D17"/>
    <mergeCell ref="E16:G16"/>
    <mergeCell ref="E2:G2"/>
    <mergeCell ref="H2:H3"/>
    <mergeCell ref="A4:A6"/>
    <mergeCell ref="B4:B6"/>
    <mergeCell ref="A8:A11"/>
    <mergeCell ref="B8:B11"/>
    <mergeCell ref="D2:D3"/>
    <mergeCell ref="A2:A3"/>
    <mergeCell ref="B2:B3"/>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A91" sqref="A91"/>
    </sheetView>
  </sheetViews>
  <sheetFormatPr baseColWidth="10" defaultRowHeight="15" x14ac:dyDescent="0.25"/>
  <cols>
    <col min="1" max="1" width="22.42578125" bestFit="1" customWidth="1"/>
    <col min="2" max="2" width="25.42578125" customWidth="1"/>
  </cols>
  <sheetData>
    <row r="1" spans="1:2" x14ac:dyDescent="0.25">
      <c r="A1" s="6" t="s">
        <v>24</v>
      </c>
      <c r="B1" t="s">
        <v>1743</v>
      </c>
    </row>
    <row r="3" spans="1:2" x14ac:dyDescent="0.25">
      <c r="A3" s="6" t="s">
        <v>2815</v>
      </c>
      <c r="B3" t="s">
        <v>2811</v>
      </c>
    </row>
    <row r="4" spans="1:2" x14ac:dyDescent="0.25">
      <c r="A4" s="13" t="s">
        <v>32</v>
      </c>
      <c r="B4">
        <v>17</v>
      </c>
    </row>
    <row r="5" spans="1:2" x14ac:dyDescent="0.25">
      <c r="A5" s="15" t="s">
        <v>424</v>
      </c>
      <c r="B5">
        <v>17</v>
      </c>
    </row>
    <row r="6" spans="1:2" x14ac:dyDescent="0.25">
      <c r="A6" s="13" t="s">
        <v>2810</v>
      </c>
      <c r="B6">
        <v>17</v>
      </c>
    </row>
    <row r="18" spans="1:6" ht="65.25" customHeight="1" x14ac:dyDescent="0.35">
      <c r="A18" s="225" t="s">
        <v>3037</v>
      </c>
      <c r="B18" s="225"/>
      <c r="C18" s="225"/>
      <c r="D18" s="225"/>
      <c r="E18" s="225"/>
      <c r="F18" s="225"/>
    </row>
    <row r="19" spans="1:6" ht="60" x14ac:dyDescent="0.25">
      <c r="A19" s="136" t="s">
        <v>3035</v>
      </c>
      <c r="B19" s="136" t="s">
        <v>2983</v>
      </c>
      <c r="C19" s="136" t="s">
        <v>3032</v>
      </c>
      <c r="D19" s="136" t="s">
        <v>3033</v>
      </c>
      <c r="E19" s="136" t="s">
        <v>3034</v>
      </c>
      <c r="F19" s="136" t="s">
        <v>3036</v>
      </c>
    </row>
    <row r="20" spans="1:6" x14ac:dyDescent="0.25">
      <c r="A20" s="137" t="s">
        <v>1017</v>
      </c>
      <c r="B20" s="138">
        <v>12</v>
      </c>
      <c r="C20" s="138">
        <v>0</v>
      </c>
      <c r="D20" s="138">
        <v>12</v>
      </c>
      <c r="E20" s="138">
        <v>0</v>
      </c>
      <c r="F20" s="140">
        <f>+D20/(B20-C20)</f>
        <v>1</v>
      </c>
    </row>
    <row r="21" spans="1:6" x14ac:dyDescent="0.25">
      <c r="A21" s="124" t="s">
        <v>3027</v>
      </c>
      <c r="B21">
        <v>12</v>
      </c>
      <c r="C21">
        <v>0</v>
      </c>
      <c r="D21">
        <v>12</v>
      </c>
      <c r="E21">
        <v>0</v>
      </c>
      <c r="F21" s="139">
        <f t="shared" ref="F21:F28" si="0">+D21/(B21-C21)</f>
        <v>1</v>
      </c>
    </row>
    <row r="22" spans="1:6" x14ac:dyDescent="0.25">
      <c r="A22" s="137" t="s">
        <v>1286</v>
      </c>
      <c r="B22" s="138">
        <v>18</v>
      </c>
      <c r="C22" s="138">
        <v>0</v>
      </c>
      <c r="D22" s="138">
        <v>15</v>
      </c>
      <c r="E22" s="138">
        <v>3</v>
      </c>
      <c r="F22" s="140">
        <f t="shared" si="0"/>
        <v>0.83333333333333337</v>
      </c>
    </row>
    <row r="23" spans="1:6" x14ac:dyDescent="0.25">
      <c r="A23" s="124" t="s">
        <v>3028</v>
      </c>
      <c r="B23">
        <v>8</v>
      </c>
      <c r="C23">
        <v>0</v>
      </c>
      <c r="D23">
        <v>5</v>
      </c>
      <c r="E23">
        <v>3</v>
      </c>
      <c r="F23" s="141">
        <f t="shared" si="0"/>
        <v>0.625</v>
      </c>
    </row>
    <row r="24" spans="1:6" x14ac:dyDescent="0.25">
      <c r="A24" s="124" t="s">
        <v>3029</v>
      </c>
      <c r="B24">
        <v>10</v>
      </c>
      <c r="C24">
        <v>0</v>
      </c>
      <c r="D24">
        <v>10</v>
      </c>
      <c r="E24">
        <v>0</v>
      </c>
      <c r="F24" s="139">
        <f t="shared" si="0"/>
        <v>1</v>
      </c>
    </row>
    <row r="25" spans="1:6" x14ac:dyDescent="0.25">
      <c r="A25" s="137" t="s">
        <v>32</v>
      </c>
      <c r="B25" s="138">
        <v>45</v>
      </c>
      <c r="C25" s="138">
        <v>17</v>
      </c>
      <c r="D25" s="138">
        <v>27</v>
      </c>
      <c r="E25" s="138">
        <v>1</v>
      </c>
      <c r="F25" s="140">
        <f t="shared" si="0"/>
        <v>0.9642857142857143</v>
      </c>
    </row>
    <row r="26" spans="1:6" x14ac:dyDescent="0.25">
      <c r="A26" s="124" t="s">
        <v>3030</v>
      </c>
      <c r="B26">
        <v>14</v>
      </c>
      <c r="C26">
        <v>0</v>
      </c>
      <c r="D26">
        <v>13</v>
      </c>
      <c r="E26">
        <v>1</v>
      </c>
      <c r="F26" s="139">
        <f t="shared" si="0"/>
        <v>0.9285714285714286</v>
      </c>
    </row>
    <row r="27" spans="1:6" x14ac:dyDescent="0.25">
      <c r="A27" s="124" t="s">
        <v>3031</v>
      </c>
      <c r="B27">
        <v>31</v>
      </c>
      <c r="C27">
        <v>17</v>
      </c>
      <c r="D27">
        <v>14</v>
      </c>
      <c r="E27">
        <v>0</v>
      </c>
      <c r="F27" s="142">
        <f t="shared" si="0"/>
        <v>1</v>
      </c>
    </row>
    <row r="28" spans="1:6" x14ac:dyDescent="0.25">
      <c r="A28" s="123" t="s">
        <v>2810</v>
      </c>
      <c r="B28" s="138">
        <v>75</v>
      </c>
      <c r="C28" s="138">
        <v>17</v>
      </c>
      <c r="D28" s="138">
        <v>54</v>
      </c>
      <c r="E28" s="138">
        <v>4</v>
      </c>
      <c r="F28" s="140">
        <f t="shared" si="0"/>
        <v>0.93103448275862066</v>
      </c>
    </row>
  </sheetData>
  <mergeCells count="1">
    <mergeCell ref="A18:F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view="pageBreakPreview" zoomScale="90" zoomScaleNormal="100" zoomScaleSheetLayoutView="90" workbookViewId="0">
      <selection activeCell="A4" sqref="A4"/>
    </sheetView>
  </sheetViews>
  <sheetFormatPr baseColWidth="10" defaultColWidth="11.42578125" defaultRowHeight="12" x14ac:dyDescent="0.2"/>
  <cols>
    <col min="1" max="1" width="12.5703125" style="19" customWidth="1"/>
    <col min="2" max="2" width="11.28515625" style="19" customWidth="1"/>
    <col min="3" max="3" width="17.42578125" style="19" customWidth="1"/>
    <col min="4" max="4" width="67.5703125" style="19" customWidth="1"/>
    <col min="5" max="5" width="17.5703125" style="19" customWidth="1"/>
    <col min="6" max="6" width="31" style="19" customWidth="1"/>
    <col min="7" max="7" width="49.28515625" style="19" customWidth="1"/>
    <col min="8" max="8" width="42" style="19" customWidth="1"/>
    <col min="9" max="9" width="14.28515625" style="19" customWidth="1"/>
    <col min="10" max="16384" width="11.42578125" style="19"/>
  </cols>
  <sheetData>
    <row r="1" spans="1:14" s="17" customFormat="1" ht="12.75" thickBot="1" x14ac:dyDescent="0.25">
      <c r="A1" s="16" t="s">
        <v>2845</v>
      </c>
      <c r="B1" s="16"/>
      <c r="C1" s="16"/>
      <c r="F1" s="224" t="s">
        <v>12</v>
      </c>
      <c r="G1" s="223" t="s">
        <v>2882</v>
      </c>
      <c r="H1" s="224" t="s">
        <v>13</v>
      </c>
      <c r="I1" s="89" t="s">
        <v>2883</v>
      </c>
      <c r="J1" s="217" t="s">
        <v>2884</v>
      </c>
      <c r="K1" s="218"/>
      <c r="L1" s="219"/>
      <c r="M1" s="239" t="s">
        <v>2885</v>
      </c>
      <c r="N1" s="215" t="s">
        <v>2886</v>
      </c>
    </row>
    <row r="2" spans="1:14" ht="12.75" thickBot="1" x14ac:dyDescent="0.25">
      <c r="A2" s="143" t="s">
        <v>2855</v>
      </c>
      <c r="B2" s="144" t="s">
        <v>2856</v>
      </c>
      <c r="C2" s="18" t="s">
        <v>2857</v>
      </c>
      <c r="F2" s="224"/>
      <c r="G2" s="223"/>
      <c r="H2" s="224"/>
      <c r="I2" s="62"/>
      <c r="J2" s="90" t="s">
        <v>2887</v>
      </c>
      <c r="K2" s="90" t="s">
        <v>2888</v>
      </c>
      <c r="L2" s="90" t="s">
        <v>2889</v>
      </c>
      <c r="M2" s="240"/>
      <c r="N2" s="216"/>
    </row>
    <row r="3" spans="1:14" ht="15" customHeight="1" thickBot="1" x14ac:dyDescent="0.25">
      <c r="A3" s="145">
        <v>2019</v>
      </c>
      <c r="B3" s="146">
        <v>14</v>
      </c>
      <c r="C3" s="20">
        <v>33</v>
      </c>
      <c r="F3" s="214" t="s">
        <v>2890</v>
      </c>
      <c r="G3" s="214" t="s">
        <v>2891</v>
      </c>
      <c r="H3" s="86" t="s">
        <v>68</v>
      </c>
      <c r="I3" s="61">
        <v>0.2</v>
      </c>
      <c r="J3" s="86" t="s">
        <v>2831</v>
      </c>
      <c r="K3" s="86" t="s">
        <v>2831</v>
      </c>
      <c r="L3" s="86"/>
      <c r="M3" s="86" t="s">
        <v>2892</v>
      </c>
      <c r="N3" s="87">
        <v>9.5000000000000001E-2</v>
      </c>
    </row>
    <row r="4" spans="1:14" ht="15" customHeight="1" x14ac:dyDescent="0.2">
      <c r="A4" s="147" t="s">
        <v>2810</v>
      </c>
      <c r="B4" s="148">
        <v>14</v>
      </c>
      <c r="C4" s="20">
        <v>34</v>
      </c>
      <c r="F4" s="214"/>
      <c r="G4" s="214"/>
      <c r="H4" s="86" t="s">
        <v>2893</v>
      </c>
      <c r="I4" s="61">
        <v>0.1</v>
      </c>
      <c r="J4" s="86" t="s">
        <v>2831</v>
      </c>
      <c r="K4" s="86"/>
      <c r="L4" s="86"/>
      <c r="M4" s="61">
        <v>0.90759999999999996</v>
      </c>
      <c r="N4" s="87">
        <v>0.91</v>
      </c>
    </row>
    <row r="5" spans="1:14" ht="15" customHeight="1" x14ac:dyDescent="0.25">
      <c r="A5"/>
      <c r="B5"/>
      <c r="C5" s="22">
        <f>+C3+C4</f>
        <v>67</v>
      </c>
      <c r="F5" s="214"/>
      <c r="G5" s="214"/>
      <c r="H5" s="86" t="s">
        <v>424</v>
      </c>
      <c r="I5" s="61">
        <v>0.6</v>
      </c>
      <c r="J5" s="86" t="s">
        <v>2831</v>
      </c>
      <c r="K5" s="86" t="s">
        <v>2831</v>
      </c>
      <c r="L5" s="86" t="s">
        <v>2831</v>
      </c>
      <c r="M5" s="86" t="s">
        <v>2892</v>
      </c>
      <c r="N5" s="87">
        <v>0.34699999999999998</v>
      </c>
    </row>
    <row r="6" spans="1:14" ht="15" customHeight="1" x14ac:dyDescent="0.2">
      <c r="A6" s="23"/>
      <c r="B6" s="21"/>
      <c r="C6" s="21"/>
      <c r="F6" s="214"/>
      <c r="G6" s="214"/>
      <c r="H6" s="86" t="s">
        <v>926</v>
      </c>
      <c r="I6" s="61">
        <v>0.1</v>
      </c>
      <c r="J6" s="86"/>
      <c r="K6" s="86" t="s">
        <v>2831</v>
      </c>
      <c r="L6" s="86"/>
      <c r="M6" s="86" t="s">
        <v>2892</v>
      </c>
      <c r="N6" s="87">
        <v>4.4999999999999998E-2</v>
      </c>
    </row>
    <row r="7" spans="1:14" ht="15" customHeight="1" x14ac:dyDescent="0.2">
      <c r="A7" s="243" t="s">
        <v>2848</v>
      </c>
      <c r="B7" s="244"/>
      <c r="C7" s="24">
        <v>78</v>
      </c>
      <c r="F7" s="88" t="s">
        <v>2894</v>
      </c>
      <c r="G7" s="88" t="s">
        <v>2895</v>
      </c>
      <c r="H7" s="86" t="s">
        <v>2896</v>
      </c>
      <c r="I7" s="61">
        <v>1</v>
      </c>
      <c r="J7" s="86" t="s">
        <v>2831</v>
      </c>
      <c r="K7" s="86" t="s">
        <v>2831</v>
      </c>
      <c r="L7" s="86"/>
      <c r="M7" s="86" t="s">
        <v>2892</v>
      </c>
      <c r="N7" s="87">
        <v>0.97399999999999998</v>
      </c>
    </row>
    <row r="8" spans="1:14" ht="15" customHeight="1" x14ac:dyDescent="0.2">
      <c r="A8" s="245" t="s">
        <v>2849</v>
      </c>
      <c r="B8" s="246"/>
      <c r="C8" s="25">
        <v>16</v>
      </c>
      <c r="F8" s="214" t="s">
        <v>2897</v>
      </c>
      <c r="G8" s="214" t="s">
        <v>2898</v>
      </c>
      <c r="H8" s="86" t="s">
        <v>1287</v>
      </c>
      <c r="I8" s="61">
        <v>0.7</v>
      </c>
      <c r="J8" s="86" t="s">
        <v>2831</v>
      </c>
      <c r="K8" s="86"/>
      <c r="L8" s="86"/>
      <c r="M8" s="86" t="s">
        <v>2892</v>
      </c>
      <c r="N8" s="237">
        <v>0.75</v>
      </c>
    </row>
    <row r="9" spans="1:14" ht="15" customHeight="1" x14ac:dyDescent="0.2">
      <c r="A9" s="245" t="s">
        <v>2850</v>
      </c>
      <c r="B9" s="246"/>
      <c r="C9" s="25">
        <v>7</v>
      </c>
      <c r="F9" s="214"/>
      <c r="G9" s="214"/>
      <c r="H9" s="86" t="s">
        <v>2899</v>
      </c>
      <c r="I9" s="61">
        <v>0.3</v>
      </c>
      <c r="J9" s="86"/>
      <c r="K9" s="86"/>
      <c r="L9" s="86"/>
      <c r="M9" s="86"/>
      <c r="N9" s="238"/>
    </row>
    <row r="10" spans="1:14" x14ac:dyDescent="0.2">
      <c r="A10" s="247" t="s">
        <v>2851</v>
      </c>
      <c r="B10" s="248"/>
      <c r="C10" s="26">
        <v>101</v>
      </c>
    </row>
    <row r="11" spans="1:14" x14ac:dyDescent="0.2">
      <c r="A11" s="27"/>
    </row>
    <row r="12" spans="1:14" x14ac:dyDescent="0.2">
      <c r="A12" s="241" t="s">
        <v>2837</v>
      </c>
      <c r="B12" s="241"/>
      <c r="C12" s="241"/>
      <c r="D12" s="242"/>
      <c r="E12" s="91"/>
    </row>
    <row r="13" spans="1:14" x14ac:dyDescent="0.2">
      <c r="A13" s="54"/>
      <c r="B13" s="55" t="s">
        <v>2840</v>
      </c>
      <c r="C13" s="55" t="s">
        <v>2835</v>
      </c>
      <c r="D13" s="56" t="s">
        <v>2841</v>
      </c>
      <c r="E13" s="91"/>
    </row>
    <row r="14" spans="1:14" x14ac:dyDescent="0.2">
      <c r="A14" s="57" t="s">
        <v>2838</v>
      </c>
      <c r="B14" s="53">
        <v>11</v>
      </c>
      <c r="C14" s="53">
        <v>5</v>
      </c>
      <c r="D14" s="58">
        <f>200000000+1251027582+980416380+30867300+68764800</f>
        <v>2531076062</v>
      </c>
      <c r="E14" s="92"/>
    </row>
    <row r="15" spans="1:14" x14ac:dyDescent="0.2">
      <c r="A15" s="59" t="s">
        <v>2839</v>
      </c>
      <c r="B15" s="52">
        <v>16</v>
      </c>
      <c r="C15" s="52">
        <v>8</v>
      </c>
      <c r="D15" s="60"/>
      <c r="E15" s="93"/>
    </row>
    <row r="16" spans="1:14" ht="9" customHeight="1" x14ac:dyDescent="0.2">
      <c r="A16" s="28"/>
      <c r="B16" s="29"/>
      <c r="C16" s="29"/>
      <c r="D16" s="30"/>
      <c r="E16" s="93"/>
    </row>
    <row r="17" spans="1:5" x14ac:dyDescent="0.2">
      <c r="A17" s="241" t="s">
        <v>2900</v>
      </c>
      <c r="B17" s="241"/>
      <c r="C17" s="241"/>
      <c r="D17" s="242"/>
      <c r="E17" s="91"/>
    </row>
    <row r="18" spans="1:5" x14ac:dyDescent="0.2">
      <c r="A18" s="44" t="s">
        <v>2843</v>
      </c>
      <c r="B18" s="45" t="s">
        <v>2844</v>
      </c>
      <c r="C18" s="45" t="s">
        <v>2835</v>
      </c>
      <c r="D18" s="46" t="s">
        <v>2842</v>
      </c>
      <c r="E18" s="94"/>
    </row>
    <row r="19" spans="1:5" x14ac:dyDescent="0.2">
      <c r="A19" s="47" t="s">
        <v>2415</v>
      </c>
      <c r="B19" s="53">
        <v>1</v>
      </c>
      <c r="C19" s="50">
        <v>200000000</v>
      </c>
      <c r="D19" s="63" t="s">
        <v>2804</v>
      </c>
      <c r="E19" s="95"/>
    </row>
    <row r="20" spans="1:5" x14ac:dyDescent="0.2">
      <c r="A20" s="48" t="s">
        <v>2817</v>
      </c>
      <c r="B20" s="51">
        <v>1</v>
      </c>
      <c r="C20" s="51"/>
      <c r="D20" s="64" t="s">
        <v>2806</v>
      </c>
      <c r="E20" s="95"/>
    </row>
    <row r="21" spans="1:5" x14ac:dyDescent="0.2">
      <c r="A21" s="49" t="s">
        <v>2246</v>
      </c>
      <c r="B21" s="52">
        <v>1</v>
      </c>
      <c r="C21" s="52"/>
      <c r="D21" s="65" t="s">
        <v>2804</v>
      </c>
      <c r="E21" s="95"/>
    </row>
    <row r="22" spans="1:5" x14ac:dyDescent="0.2">
      <c r="A22" s="227" t="s">
        <v>2901</v>
      </c>
      <c r="B22" s="228"/>
      <c r="C22" s="228"/>
      <c r="D22" s="229"/>
      <c r="E22" s="91" t="s">
        <v>2904</v>
      </c>
    </row>
    <row r="23" spans="1:5" x14ac:dyDescent="0.2">
      <c r="A23" s="73" t="s">
        <v>2246</v>
      </c>
      <c r="B23" s="74">
        <v>2</v>
      </c>
      <c r="C23" s="75"/>
      <c r="D23" s="73" t="s">
        <v>2804</v>
      </c>
      <c r="E23" s="73" t="s">
        <v>2816</v>
      </c>
    </row>
    <row r="24" spans="1:5" x14ac:dyDescent="0.2">
      <c r="A24" s="48" t="s">
        <v>1722</v>
      </c>
      <c r="B24" s="71">
        <v>1</v>
      </c>
      <c r="C24" s="72">
        <v>1251027582</v>
      </c>
      <c r="D24" s="70" t="s">
        <v>2819</v>
      </c>
      <c r="E24" s="70" t="s">
        <v>2820</v>
      </c>
    </row>
    <row r="25" spans="1:5" x14ac:dyDescent="0.2">
      <c r="A25" s="73" t="s">
        <v>1802</v>
      </c>
      <c r="B25" s="74">
        <v>1</v>
      </c>
      <c r="C25" s="230">
        <v>980416380</v>
      </c>
      <c r="D25" s="73" t="s">
        <v>2821</v>
      </c>
      <c r="E25" s="73" t="s">
        <v>2820</v>
      </c>
    </row>
    <row r="26" spans="1:5" x14ac:dyDescent="0.2">
      <c r="A26" s="73" t="s">
        <v>1802</v>
      </c>
      <c r="B26" s="74">
        <v>2</v>
      </c>
      <c r="C26" s="230"/>
      <c r="D26" s="73" t="s">
        <v>2821</v>
      </c>
      <c r="E26" s="73" t="s">
        <v>2820</v>
      </c>
    </row>
    <row r="27" spans="1:5" x14ac:dyDescent="0.2">
      <c r="A27" s="73" t="s">
        <v>1802</v>
      </c>
      <c r="B27" s="74">
        <v>3</v>
      </c>
      <c r="C27" s="230"/>
      <c r="D27" s="73" t="s">
        <v>2822</v>
      </c>
      <c r="E27" s="73" t="s">
        <v>2820</v>
      </c>
    </row>
    <row r="28" spans="1:5" x14ac:dyDescent="0.2">
      <c r="A28" s="73" t="s">
        <v>1802</v>
      </c>
      <c r="B28" s="74">
        <v>4</v>
      </c>
      <c r="C28" s="230"/>
      <c r="D28" s="73" t="s">
        <v>2822</v>
      </c>
      <c r="E28" s="73" t="s">
        <v>2820</v>
      </c>
    </row>
    <row r="29" spans="1:5" x14ac:dyDescent="0.2">
      <c r="A29" s="73" t="s">
        <v>1968</v>
      </c>
      <c r="B29" s="74">
        <v>1</v>
      </c>
      <c r="C29" s="75">
        <v>30867300</v>
      </c>
      <c r="D29" s="73" t="s">
        <v>2822</v>
      </c>
      <c r="E29" s="73" t="s">
        <v>2820</v>
      </c>
    </row>
    <row r="30" spans="1:5" x14ac:dyDescent="0.2">
      <c r="A30" s="73" t="s">
        <v>2823</v>
      </c>
      <c r="B30" s="74">
        <v>1</v>
      </c>
      <c r="C30" s="74"/>
      <c r="D30" s="73" t="s">
        <v>2822</v>
      </c>
      <c r="E30" s="73" t="s">
        <v>2820</v>
      </c>
    </row>
    <row r="31" spans="1:5" x14ac:dyDescent="0.2">
      <c r="A31" s="73" t="s">
        <v>2823</v>
      </c>
      <c r="B31" s="74">
        <v>2</v>
      </c>
      <c r="C31" s="74"/>
      <c r="D31" s="73" t="s">
        <v>2822</v>
      </c>
      <c r="E31" s="104" t="s">
        <v>2824</v>
      </c>
    </row>
    <row r="32" spans="1:5" x14ac:dyDescent="0.2">
      <c r="A32" s="73" t="s">
        <v>2825</v>
      </c>
      <c r="B32" s="74">
        <v>1</v>
      </c>
      <c r="C32" s="75"/>
      <c r="D32" s="73" t="s">
        <v>2819</v>
      </c>
      <c r="E32" s="73" t="s">
        <v>2820</v>
      </c>
    </row>
    <row r="33" spans="1:5" x14ac:dyDescent="0.2">
      <c r="A33" s="73" t="s">
        <v>2826</v>
      </c>
      <c r="B33" s="74">
        <v>1</v>
      </c>
      <c r="C33" s="74"/>
      <c r="D33" s="73" t="s">
        <v>2827</v>
      </c>
      <c r="E33" s="73" t="s">
        <v>2820</v>
      </c>
    </row>
    <row r="34" spans="1:5" x14ac:dyDescent="0.2">
      <c r="A34" s="73" t="s">
        <v>2246</v>
      </c>
      <c r="B34" s="74">
        <v>2</v>
      </c>
      <c r="C34" s="74"/>
      <c r="D34" s="73" t="s">
        <v>2740</v>
      </c>
      <c r="E34" s="104" t="s">
        <v>2824</v>
      </c>
    </row>
    <row r="35" spans="1:5" x14ac:dyDescent="0.2">
      <c r="A35" s="73" t="s">
        <v>2368</v>
      </c>
      <c r="B35" s="74">
        <v>1</v>
      </c>
      <c r="C35" s="75"/>
      <c r="D35" s="73" t="s">
        <v>2740</v>
      </c>
      <c r="E35" s="104" t="s">
        <v>2824</v>
      </c>
    </row>
    <row r="36" spans="1:5" x14ac:dyDescent="0.2">
      <c r="A36" s="31"/>
      <c r="B36" s="31"/>
      <c r="C36" s="69"/>
      <c r="D36" s="69"/>
      <c r="E36" s="31"/>
    </row>
    <row r="37" spans="1:5" x14ac:dyDescent="0.2">
      <c r="A37" s="241" t="s">
        <v>2847</v>
      </c>
      <c r="B37" s="241"/>
      <c r="C37" s="241"/>
      <c r="D37" s="242"/>
      <c r="E37" s="91"/>
    </row>
    <row r="38" spans="1:5" s="17" customFormat="1" x14ac:dyDescent="0.2">
      <c r="A38" s="44" t="s">
        <v>2843</v>
      </c>
      <c r="B38" s="45" t="s">
        <v>2844</v>
      </c>
      <c r="C38" s="45" t="s">
        <v>2835</v>
      </c>
      <c r="D38" s="46" t="s">
        <v>2846</v>
      </c>
      <c r="E38" s="94"/>
    </row>
    <row r="39" spans="1:5" x14ac:dyDescent="0.2">
      <c r="A39" s="73" t="s">
        <v>2113</v>
      </c>
      <c r="B39" s="74">
        <v>2</v>
      </c>
      <c r="C39" s="75">
        <v>34800000</v>
      </c>
      <c r="D39" s="76" t="s">
        <v>1984</v>
      </c>
      <c r="E39" s="96"/>
    </row>
    <row r="40" spans="1:5" x14ac:dyDescent="0.2">
      <c r="A40" s="73" t="s">
        <v>2741</v>
      </c>
      <c r="B40" s="74">
        <v>1</v>
      </c>
      <c r="C40" s="74"/>
      <c r="D40" s="76" t="s">
        <v>1902</v>
      </c>
      <c r="E40" s="96"/>
    </row>
    <row r="41" spans="1:5" x14ac:dyDescent="0.2">
      <c r="A41" s="73" t="s">
        <v>2080</v>
      </c>
      <c r="B41" s="74">
        <v>1</v>
      </c>
      <c r="C41" s="74"/>
      <c r="D41" s="76" t="s">
        <v>2740</v>
      </c>
      <c r="E41" s="96"/>
    </row>
    <row r="42" spans="1:5" x14ac:dyDescent="0.2">
      <c r="A42" s="73" t="s">
        <v>2067</v>
      </c>
      <c r="B42" s="74">
        <v>2</v>
      </c>
      <c r="C42" s="74"/>
      <c r="D42" s="76" t="s">
        <v>2740</v>
      </c>
      <c r="E42" s="96"/>
    </row>
    <row r="43" spans="1:5" x14ac:dyDescent="0.2">
      <c r="A43" s="73" t="s">
        <v>2067</v>
      </c>
      <c r="B43" s="74">
        <v>1</v>
      </c>
      <c r="C43" s="74"/>
      <c r="D43" s="76" t="s">
        <v>2740</v>
      </c>
      <c r="E43" s="96"/>
    </row>
    <row r="44" spans="1:5" x14ac:dyDescent="0.2">
      <c r="A44" s="73" t="s">
        <v>2046</v>
      </c>
      <c r="B44" s="74">
        <v>1</v>
      </c>
      <c r="C44" s="74"/>
      <c r="D44" s="76" t="s">
        <v>2740</v>
      </c>
      <c r="E44" s="96"/>
    </row>
    <row r="45" spans="1:5" x14ac:dyDescent="0.2">
      <c r="A45" s="73" t="s">
        <v>2032</v>
      </c>
      <c r="B45" s="74">
        <v>1</v>
      </c>
      <c r="C45" s="74"/>
      <c r="D45" s="76" t="s">
        <v>2740</v>
      </c>
      <c r="E45" s="96"/>
    </row>
    <row r="49" spans="1:5" x14ac:dyDescent="0.2">
      <c r="A49" s="32" t="s">
        <v>2854</v>
      </c>
      <c r="B49" s="33" t="s">
        <v>2853</v>
      </c>
      <c r="C49" s="34" t="s">
        <v>2852</v>
      </c>
      <c r="D49" s="85" t="s">
        <v>2902</v>
      </c>
      <c r="E49" s="97"/>
    </row>
    <row r="50" spans="1:5" x14ac:dyDescent="0.2">
      <c r="A50" s="35" t="s">
        <v>1017</v>
      </c>
      <c r="B50" s="36">
        <f>+B51</f>
        <v>1</v>
      </c>
      <c r="C50" s="37">
        <f>+C51</f>
        <v>4</v>
      </c>
      <c r="D50" s="81"/>
    </row>
    <row r="51" spans="1:5" ht="15" customHeight="1" x14ac:dyDescent="0.2">
      <c r="A51" s="38" t="s">
        <v>1018</v>
      </c>
      <c r="B51" s="39">
        <f>+B52</f>
        <v>1</v>
      </c>
      <c r="C51" s="40">
        <f>+C52</f>
        <v>4</v>
      </c>
      <c r="D51" s="231" t="s">
        <v>2858</v>
      </c>
      <c r="E51" s="98"/>
    </row>
    <row r="52" spans="1:5" ht="27" customHeight="1" x14ac:dyDescent="0.2">
      <c r="A52" s="41">
        <v>2019</v>
      </c>
      <c r="B52" s="42">
        <v>1</v>
      </c>
      <c r="C52" s="43">
        <v>4</v>
      </c>
      <c r="D52" s="232"/>
      <c r="E52" s="98"/>
    </row>
    <row r="53" spans="1:5" x14ac:dyDescent="0.2">
      <c r="A53" s="35" t="s">
        <v>1286</v>
      </c>
      <c r="B53" s="36">
        <f>+B54</f>
        <v>3</v>
      </c>
      <c r="C53" s="37">
        <f>+C54</f>
        <v>3</v>
      </c>
      <c r="D53" s="83"/>
      <c r="E53" s="99"/>
    </row>
    <row r="54" spans="1:5" ht="15" customHeight="1" x14ac:dyDescent="0.2">
      <c r="A54" s="38" t="s">
        <v>1287</v>
      </c>
      <c r="B54" s="39">
        <f>SUM(B55:B56)</f>
        <v>3</v>
      </c>
      <c r="C54" s="40">
        <f>SUM(C55:C56)</f>
        <v>3</v>
      </c>
      <c r="D54" s="231" t="s">
        <v>2860</v>
      </c>
      <c r="E54" s="98"/>
    </row>
    <row r="55" spans="1:5" ht="36" customHeight="1" x14ac:dyDescent="0.2">
      <c r="A55" s="41">
        <v>2018</v>
      </c>
      <c r="B55" s="42">
        <v>2</v>
      </c>
      <c r="C55" s="43">
        <v>2</v>
      </c>
      <c r="D55" s="233"/>
      <c r="E55" s="98"/>
    </row>
    <row r="56" spans="1:5" x14ac:dyDescent="0.2">
      <c r="A56" s="41">
        <v>2019</v>
      </c>
      <c r="B56" s="42">
        <v>1</v>
      </c>
      <c r="C56" s="43">
        <v>1</v>
      </c>
      <c r="D56" s="232"/>
      <c r="E56" s="98"/>
    </row>
    <row r="57" spans="1:5" x14ac:dyDescent="0.2">
      <c r="A57" s="35" t="s">
        <v>32</v>
      </c>
      <c r="B57" s="36">
        <f>+B58+B60+B63+B65</f>
        <v>63</v>
      </c>
      <c r="C57" s="37">
        <f>+C58+C60+C63+C65</f>
        <v>94</v>
      </c>
      <c r="D57" s="83"/>
      <c r="E57" s="99"/>
    </row>
    <row r="58" spans="1:5" ht="15" customHeight="1" x14ac:dyDescent="0.2">
      <c r="A58" s="38" t="s">
        <v>68</v>
      </c>
      <c r="B58" s="39">
        <f>+B59</f>
        <v>8</v>
      </c>
      <c r="C58" s="40">
        <f>+C59</f>
        <v>13</v>
      </c>
      <c r="D58" s="231" t="s">
        <v>2859</v>
      </c>
      <c r="E58" s="98"/>
    </row>
    <row r="59" spans="1:5" ht="135.75" customHeight="1" x14ac:dyDescent="0.2">
      <c r="A59" s="66">
        <v>2019</v>
      </c>
      <c r="B59" s="67">
        <v>8</v>
      </c>
      <c r="C59" s="68">
        <v>13</v>
      </c>
      <c r="D59" s="232"/>
      <c r="E59" s="98"/>
    </row>
    <row r="60" spans="1:5" x14ac:dyDescent="0.2">
      <c r="A60" s="38" t="s">
        <v>424</v>
      </c>
      <c r="B60" s="39">
        <f>SUM(B61:B62)</f>
        <v>40</v>
      </c>
      <c r="C60" s="40">
        <f>SUM(C61:C62)</f>
        <v>65</v>
      </c>
      <c r="D60" s="234" t="s">
        <v>2903</v>
      </c>
      <c r="E60" s="100"/>
    </row>
    <row r="61" spans="1:5" x14ac:dyDescent="0.2">
      <c r="A61" s="41">
        <v>2018</v>
      </c>
      <c r="B61" s="42">
        <v>24</v>
      </c>
      <c r="C61" s="43">
        <v>39</v>
      </c>
      <c r="D61" s="235"/>
      <c r="E61" s="100"/>
    </row>
    <row r="62" spans="1:5" x14ac:dyDescent="0.2">
      <c r="A62" s="41">
        <v>2019</v>
      </c>
      <c r="B62" s="42">
        <v>16</v>
      </c>
      <c r="C62" s="43">
        <v>26</v>
      </c>
      <c r="D62" s="236"/>
      <c r="E62" s="100"/>
    </row>
    <row r="63" spans="1:5" x14ac:dyDescent="0.2">
      <c r="A63" s="38" t="s">
        <v>926</v>
      </c>
      <c r="B63" s="39">
        <f>+B64</f>
        <v>5</v>
      </c>
      <c r="C63" s="40">
        <f>+C64</f>
        <v>5</v>
      </c>
      <c r="D63" s="83"/>
      <c r="E63" s="99"/>
    </row>
    <row r="64" spans="1:5" ht="88.5" customHeight="1" x14ac:dyDescent="0.2">
      <c r="A64" s="66">
        <v>2019</v>
      </c>
      <c r="B64" s="67">
        <v>5</v>
      </c>
      <c r="C64" s="68">
        <v>5</v>
      </c>
      <c r="D64" s="82" t="s">
        <v>2878</v>
      </c>
      <c r="E64" s="101"/>
    </row>
    <row r="65" spans="1:5" x14ac:dyDescent="0.2">
      <c r="A65" s="38" t="s">
        <v>283</v>
      </c>
      <c r="B65" s="39">
        <f>SUM(B66:B67)</f>
        <v>10</v>
      </c>
      <c r="C65" s="40">
        <f>SUM(C66:C67)</f>
        <v>11</v>
      </c>
      <c r="D65" s="81"/>
    </row>
    <row r="66" spans="1:5" ht="24" x14ac:dyDescent="0.2">
      <c r="A66" s="41">
        <v>2018</v>
      </c>
      <c r="B66" s="42">
        <v>7</v>
      </c>
      <c r="C66" s="43">
        <v>8</v>
      </c>
      <c r="D66" s="84" t="s">
        <v>2861</v>
      </c>
      <c r="E66" s="102"/>
    </row>
    <row r="67" spans="1:5" x14ac:dyDescent="0.2">
      <c r="A67" s="41">
        <v>2019</v>
      </c>
      <c r="B67" s="42">
        <v>3</v>
      </c>
      <c r="C67" s="43">
        <v>3</v>
      </c>
      <c r="D67" s="81"/>
    </row>
    <row r="68" spans="1:5" x14ac:dyDescent="0.2">
      <c r="A68" s="77" t="s">
        <v>2810</v>
      </c>
      <c r="B68" s="78">
        <f>+B50+B53+B57</f>
        <v>67</v>
      </c>
      <c r="C68" s="79">
        <f>+C50+C53+C57</f>
        <v>101</v>
      </c>
      <c r="D68" s="81"/>
    </row>
    <row r="69" spans="1:5" ht="18" x14ac:dyDescent="0.25">
      <c r="A69" s="80" t="s">
        <v>424</v>
      </c>
      <c r="B69" s="81"/>
      <c r="C69" s="81"/>
      <c r="D69" s="81"/>
    </row>
    <row r="70" spans="1:5" ht="33.75" customHeight="1" x14ac:dyDescent="0.2">
      <c r="A70" s="226" t="s">
        <v>2862</v>
      </c>
      <c r="B70" s="226"/>
      <c r="C70" s="226"/>
      <c r="D70" s="226"/>
      <c r="E70" s="103"/>
    </row>
    <row r="71" spans="1:5" ht="20.25" customHeight="1" x14ac:dyDescent="0.2">
      <c r="A71" s="226" t="s">
        <v>2863</v>
      </c>
      <c r="B71" s="226"/>
      <c r="C71" s="226"/>
      <c r="D71" s="226"/>
      <c r="E71" s="103"/>
    </row>
    <row r="72" spans="1:5" ht="18" customHeight="1" x14ac:dyDescent="0.2">
      <c r="A72" s="226" t="s">
        <v>2864</v>
      </c>
      <c r="B72" s="226"/>
      <c r="C72" s="226"/>
      <c r="D72" s="226"/>
      <c r="E72" s="103"/>
    </row>
    <row r="73" spans="1:5" ht="16.5" customHeight="1" x14ac:dyDescent="0.2">
      <c r="A73" s="226" t="s">
        <v>2866</v>
      </c>
      <c r="B73" s="226"/>
      <c r="C73" s="226"/>
      <c r="D73" s="226"/>
      <c r="E73" s="103"/>
    </row>
    <row r="74" spans="1:5" ht="20.25" customHeight="1" x14ac:dyDescent="0.2">
      <c r="A74" s="226" t="s">
        <v>2865</v>
      </c>
      <c r="B74" s="226"/>
      <c r="C74" s="226"/>
      <c r="D74" s="226"/>
      <c r="E74" s="103"/>
    </row>
    <row r="75" spans="1:5" ht="20.25" customHeight="1" x14ac:dyDescent="0.2">
      <c r="A75" s="226" t="s">
        <v>2867</v>
      </c>
      <c r="B75" s="226"/>
      <c r="C75" s="226"/>
      <c r="D75" s="226"/>
      <c r="E75" s="103"/>
    </row>
    <row r="76" spans="1:5" ht="16.5" customHeight="1" x14ac:dyDescent="0.2">
      <c r="A76" s="226" t="s">
        <v>2868</v>
      </c>
      <c r="B76" s="226"/>
      <c r="C76" s="226"/>
      <c r="D76" s="226"/>
      <c r="E76" s="103"/>
    </row>
    <row r="77" spans="1:5" ht="18" customHeight="1" x14ac:dyDescent="0.2">
      <c r="A77" s="226" t="s">
        <v>2869</v>
      </c>
      <c r="B77" s="226"/>
      <c r="C77" s="226"/>
      <c r="D77" s="226"/>
      <c r="E77" s="103"/>
    </row>
    <row r="78" spans="1:5" ht="17.25" customHeight="1" x14ac:dyDescent="0.2">
      <c r="A78" s="226" t="s">
        <v>2870</v>
      </c>
      <c r="B78" s="226"/>
      <c r="C78" s="226"/>
      <c r="D78" s="226"/>
      <c r="E78" s="103"/>
    </row>
    <row r="79" spans="1:5" ht="15" customHeight="1" x14ac:dyDescent="0.2">
      <c r="A79" s="226" t="s">
        <v>2871</v>
      </c>
      <c r="B79" s="226"/>
      <c r="C79" s="226"/>
      <c r="D79" s="226"/>
      <c r="E79" s="103"/>
    </row>
    <row r="80" spans="1:5" ht="14.25" customHeight="1" x14ac:dyDescent="0.2">
      <c r="A80" s="226" t="s">
        <v>2872</v>
      </c>
      <c r="B80" s="226"/>
      <c r="C80" s="226"/>
      <c r="D80" s="226"/>
      <c r="E80" s="103"/>
    </row>
    <row r="81" spans="1:5" ht="26.25" customHeight="1" x14ac:dyDescent="0.2">
      <c r="A81" s="226" t="s">
        <v>2873</v>
      </c>
      <c r="B81" s="226"/>
      <c r="C81" s="226"/>
      <c r="D81" s="226"/>
      <c r="E81" s="103"/>
    </row>
    <row r="82" spans="1:5" ht="13.5" customHeight="1" x14ac:dyDescent="0.2">
      <c r="A82" s="226" t="s">
        <v>2874</v>
      </c>
      <c r="B82" s="226"/>
      <c r="C82" s="226"/>
      <c r="D82" s="226"/>
      <c r="E82" s="103"/>
    </row>
    <row r="83" spans="1:5" ht="13.5" customHeight="1" x14ac:dyDescent="0.2">
      <c r="A83" s="226" t="s">
        <v>2875</v>
      </c>
      <c r="B83" s="226"/>
      <c r="C83" s="226"/>
      <c r="D83" s="226"/>
      <c r="E83" s="103"/>
    </row>
    <row r="84" spans="1:5" ht="35.25" customHeight="1" x14ac:dyDescent="0.2">
      <c r="A84" s="226" t="s">
        <v>2876</v>
      </c>
      <c r="B84" s="226"/>
      <c r="C84" s="226"/>
      <c r="D84" s="226"/>
      <c r="E84" s="103"/>
    </row>
    <row r="85" spans="1:5" ht="39.75" customHeight="1" x14ac:dyDescent="0.2">
      <c r="A85" s="226" t="s">
        <v>2877</v>
      </c>
      <c r="B85" s="226"/>
      <c r="C85" s="226"/>
      <c r="D85" s="226"/>
      <c r="E85" s="103"/>
    </row>
    <row r="86" spans="1:5" ht="15" customHeight="1" x14ac:dyDescent="0.2">
      <c r="A86" s="226" t="s">
        <v>2879</v>
      </c>
      <c r="B86" s="226"/>
      <c r="C86" s="226"/>
      <c r="D86" s="226"/>
      <c r="E86" s="103"/>
    </row>
    <row r="87" spans="1:5" ht="24.75" customHeight="1" x14ac:dyDescent="0.2">
      <c r="A87" s="226" t="s">
        <v>2880</v>
      </c>
      <c r="B87" s="226"/>
      <c r="C87" s="226"/>
      <c r="D87" s="226"/>
      <c r="E87" s="103"/>
    </row>
    <row r="88" spans="1:5" ht="44.25" customHeight="1" x14ac:dyDescent="0.2">
      <c r="A88" s="226" t="s">
        <v>2881</v>
      </c>
      <c r="B88" s="226"/>
      <c r="C88" s="226"/>
      <c r="D88" s="226"/>
      <c r="E88" s="103"/>
    </row>
  </sheetData>
  <mergeCells count="43">
    <mergeCell ref="A83:D83"/>
    <mergeCell ref="A84:D84"/>
    <mergeCell ref="A85:D85"/>
    <mergeCell ref="A86:D86"/>
    <mergeCell ref="A78:D78"/>
    <mergeCell ref="A79:D79"/>
    <mergeCell ref="A80:D80"/>
    <mergeCell ref="A81:D81"/>
    <mergeCell ref="A82:D82"/>
    <mergeCell ref="A12:D12"/>
    <mergeCell ref="A17:D17"/>
    <mergeCell ref="A37:D37"/>
    <mergeCell ref="A7:B7"/>
    <mergeCell ref="A8:B8"/>
    <mergeCell ref="A9:B9"/>
    <mergeCell ref="A10:B10"/>
    <mergeCell ref="N8:N9"/>
    <mergeCell ref="G1:G2"/>
    <mergeCell ref="F1:F2"/>
    <mergeCell ref="H1:H2"/>
    <mergeCell ref="M1:M2"/>
    <mergeCell ref="N1:N2"/>
    <mergeCell ref="F3:F6"/>
    <mergeCell ref="G3:G6"/>
    <mergeCell ref="F8:F9"/>
    <mergeCell ref="G8:G9"/>
    <mergeCell ref="J1:L1"/>
    <mergeCell ref="A87:D87"/>
    <mergeCell ref="A88:D88"/>
    <mergeCell ref="A22:D22"/>
    <mergeCell ref="C25:C28"/>
    <mergeCell ref="D51:D52"/>
    <mergeCell ref="D54:D56"/>
    <mergeCell ref="D58:D59"/>
    <mergeCell ref="D60:D62"/>
    <mergeCell ref="A70:D70"/>
    <mergeCell ref="A71:D71"/>
    <mergeCell ref="A72:D72"/>
    <mergeCell ref="A73:D73"/>
    <mergeCell ref="A74:D74"/>
    <mergeCell ref="A75:D75"/>
    <mergeCell ref="A76:D76"/>
    <mergeCell ref="A77:D77"/>
  </mergeCells>
  <printOptions horizontalCentered="1"/>
  <pageMargins left="0.19685039370078741" right="0.31496062992125984" top="0.35433070866141736" bottom="0.35433070866141736" header="0.31496062992125984" footer="0.31496062992125984"/>
  <pageSetup scale="75" orientation="portrait" r:id="rId2"/>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Base General</vt:lpstr>
      <vt:lpstr>ESTADO ACCIONES SEPTIEMBRE</vt:lpstr>
      <vt:lpstr>Hoja1</vt:lpstr>
      <vt:lpstr>DINAMICA</vt:lpstr>
      <vt:lpstr>RESULTADO FENECIMIENTO</vt:lpstr>
      <vt:lpstr>COMPONENTES Y FACTORES</vt:lpstr>
      <vt:lpstr>Inicio de vigencia</vt:lpstr>
      <vt:lpstr>'Inicio de vigencia'!Área_de_impresión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Yancy Urbano Velasco</cp:lastModifiedBy>
  <cp:lastPrinted>2020-02-05T19:17:50Z</cp:lastPrinted>
  <dcterms:created xsi:type="dcterms:W3CDTF">2019-07-10T13:55:13Z</dcterms:created>
  <dcterms:modified xsi:type="dcterms:W3CDTF">2022-10-13T17:19:00Z</dcterms:modified>
</cp:coreProperties>
</file>