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Z:\90. Informes\175. Programas\PAAI\2023\"/>
    </mc:Choice>
  </mc:AlternateContent>
  <xr:revisionPtr revIDLastSave="0" documentId="13_ncr:1_{B41A8C14-AAAF-4C1B-A42C-88235F07862A}" xr6:coauthVersionLast="47" xr6:coauthVersionMax="47" xr10:uidLastSave="{00000000-0000-0000-0000-000000000000}"/>
  <bookViews>
    <workbookView xWindow="-108" yWindow="-108" windowWidth="23256" windowHeight="12456" tabRatio="592" xr2:uid="{00000000-000D-0000-FFFF-FFFF00000000}"/>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'!$A$15:$DC$114</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'!$A$1:$BH$114</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71" i="7" l="1"/>
  <c r="BH68" i="7" l="1"/>
  <c r="BH70" i="7" l="1"/>
  <c r="BG114" i="7"/>
  <c r="BF114" i="7"/>
  <c r="BH100" i="7"/>
  <c r="BH99" i="7"/>
  <c r="BH98" i="7"/>
  <c r="BH96" i="7"/>
  <c r="BH95" i="7"/>
  <c r="BH94" i="7"/>
  <c r="BH93" i="7"/>
  <c r="BH92" i="7"/>
  <c r="BH91" i="7"/>
  <c r="BH90" i="7"/>
  <c r="BH89" i="7"/>
  <c r="BH88" i="7"/>
  <c r="BH87" i="7"/>
  <c r="BH86" i="7"/>
  <c r="BH85" i="7"/>
  <c r="BH84" i="7"/>
  <c r="BH83" i="7"/>
  <c r="BH82" i="7"/>
  <c r="BH81" i="7"/>
  <c r="BH80" i="7"/>
  <c r="BH78" i="7"/>
  <c r="BH76" i="7"/>
  <c r="BH75" i="7"/>
  <c r="BH73" i="7"/>
  <c r="BH69" i="7"/>
  <c r="BH67"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3" i="7" l="1"/>
  <c r="BH16" i="7"/>
  <c r="BH37" i="7"/>
  <c r="BH20" i="7"/>
  <c r="BH1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Ana Yancy Urbano Velasco</author>
  </authors>
  <commentList>
    <comment ref="A9" authorId="0" shapeId="0" xr:uid="{00000000-0006-0000-0000-000001000000}">
      <text>
        <r>
          <rPr>
            <sz val="9"/>
            <color indexed="81"/>
            <rFont val="Tahoma"/>
            <family val="2"/>
          </rPr>
          <t>Describir de manera general los Requisitos que son tenidos en cuenta en el desarrollo del PAA(Normatividad, Normas Técnicas, Guías, Lineamientos)</t>
        </r>
      </text>
    </comment>
    <comment ref="A10" authorId="0" shapeId="0" xr:uid="{00000000-0006-0000-0000-00000200000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xr:uid="{00000000-0006-0000-0000-00000300000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3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3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3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300-000004000000}">
      <text>
        <r>
          <rPr>
            <b/>
            <sz val="9"/>
            <color indexed="81"/>
            <rFont val="Tahoma"/>
            <family val="2"/>
          </rPr>
          <t>la frecuencia de las auditorías que se realicen</t>
        </r>
      </text>
    </comment>
    <comment ref="K16" authorId="1" shapeId="0" xr:uid="{00000000-0006-0000-03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300-00000600000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4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4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4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400-000004000000}">
      <text>
        <r>
          <rPr>
            <b/>
            <sz val="9"/>
            <color indexed="81"/>
            <rFont val="Tahoma"/>
            <family val="2"/>
          </rPr>
          <t>la frecuencia de las auditorías que se realicen</t>
        </r>
      </text>
    </comment>
    <comment ref="K16" authorId="1" shapeId="0" xr:uid="{00000000-0006-0000-04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400-00000600000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5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5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5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500-000004000000}">
      <text>
        <r>
          <rPr>
            <b/>
            <sz val="9"/>
            <color indexed="81"/>
            <rFont val="Tahoma"/>
            <family val="2"/>
          </rPr>
          <t>la frecuencia de las auditorías que se realicen</t>
        </r>
      </text>
    </comment>
    <comment ref="K16" authorId="1" shapeId="0" xr:uid="{00000000-0006-0000-05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500-00000600000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6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6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6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600-000004000000}">
      <text>
        <r>
          <rPr>
            <b/>
            <sz val="9"/>
            <color indexed="81"/>
            <rFont val="Tahoma"/>
            <family val="2"/>
          </rPr>
          <t>la frecuencia de las auditorías que se realicen</t>
        </r>
      </text>
    </comment>
    <comment ref="K16" authorId="1" shapeId="0" xr:uid="{00000000-0006-0000-06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600-00000600000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<sst xmlns="http://schemas.openxmlformats.org/spreadsheetml/2006/main" count="3418" uniqueCount="903">
  <si>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</si>
  <si>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</si>
  <si>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</si>
  <si>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</si>
  <si>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</si>
  <si>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</si>
  <si>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</si>
  <si>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</si>
  <si>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</si>
  <si>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</si>
  <si>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</si>
  <si>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</si>
  <si>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</si>
  <si>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</si>
  <si>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</si>
  <si>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</si>
  <si>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</si>
  <si>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</si>
  <si>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</si>
  <si>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</si>
  <si>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</si>
  <si>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</si>
  <si>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</si>
  <si>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</si>
  <si>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</si>
  <si>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</si>
  <si>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</si>
  <si>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</si>
  <si>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</si>
  <si>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</si>
  <si>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</si>
  <si>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</si>
  <si>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</si>
  <si>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</si>
  <si>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</si>
  <si>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</si>
  <si>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</si>
  <si>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</si>
  <si>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</si>
  <si>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</si>
  <si>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</si>
  <si>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</si>
  <si>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</si>
  <si>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</si>
  <si>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</si>
  <si>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</si>
  <si>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</si>
  <si>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</si>
  <si>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</si>
  <si>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</si>
  <si>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</si>
  <si>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</si>
  <si>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</si>
  <si>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</si>
  <si>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</si>
  <si>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</si>
  <si>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</si>
  <si>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</si>
  <si>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</si>
  <si>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</si>
  <si>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</si>
  <si>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</si>
  <si>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</si>
  <si>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</si>
  <si>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</si>
  <si>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</si>
  <si>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</si>
  <si>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</si>
  <si>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</si>
  <si>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</si>
  <si>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</si>
  <si>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</si>
  <si>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</si>
  <si>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</si>
  <si>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</si>
  <si>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</si>
  <si>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</si>
  <si>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</si>
  <si>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</si>
  <si>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</si>
  <si>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</si>
  <si>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</si>
  <si>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</si>
  <si>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</si>
  <si>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</si>
  <si>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</si>
  <si>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</si>
  <si>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</si>
  <si>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</si>
  <si>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</si>
  <si>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</si>
  <si>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</si>
  <si>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</si>
  <si>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</si>
  <si>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</si>
  <si>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</si>
  <si>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</si>
  <si>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</si>
  <si>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</si>
  <si>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</si>
  <si>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</si>
  <si>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</si>
  <si>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</si>
  <si>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</si>
  <si>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</si>
  <si>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</si>
  <si>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</si>
  <si>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</si>
  <si>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</si>
  <si>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</si>
  <si>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</si>
  <si>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</si>
  <si>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</si>
  <si>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</si>
  <si>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</si>
  <si>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</si>
  <si>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</si>
  <si>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</si>
  <si>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</si>
  <si>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</si>
  <si>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</si>
  <si>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</si>
  <si>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</si>
  <si>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</si>
  <si>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</si>
  <si>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</si>
  <si>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</si>
  <si>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</si>
  <si>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</si>
  <si>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</si>
  <si>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</si>
  <si>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</si>
  <si>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</si>
  <si>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</si>
  <si>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</si>
  <si>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</si>
  <si>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</si>
  <si>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</si>
  <si>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</si>
  <si>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</si>
  <si>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</si>
  <si>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</si>
  <si>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</si>
  <si>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</si>
  <si>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</si>
  <si>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</si>
  <si>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</si>
  <si>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</si>
  <si>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</si>
  <si>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</si>
  <si>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</si>
  <si>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</si>
  <si>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</si>
  <si>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</si>
  <si>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</si>
  <si>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</si>
  <si>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</si>
  <si>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</si>
  <si>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</si>
  <si>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</si>
  <si>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</si>
  <si>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</si>
  <si>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</si>
  <si>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</si>
  <si>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</si>
  <si>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</si>
  <si>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</si>
  <si>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</si>
  <si>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</si>
  <si>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</si>
  <si>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</si>
  <si>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</si>
  <si>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</si>
  <si>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</si>
  <si>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</si>
  <si>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</si>
  <si>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</si>
  <si>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</si>
  <si>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</si>
  <si>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</si>
  <si>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</si>
  <si>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</si>
  <si>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</si>
  <si>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</si>
  <si>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</si>
  <si>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</si>
  <si>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</si>
  <si>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</si>
  <si>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</si>
  <si>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</si>
  <si>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</si>
  <si>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</si>
  <si>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</si>
  <si>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</si>
  <si>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</si>
  <si>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</si>
  <si>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</si>
  <si>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</si>
  <si>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</si>
  <si>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</si>
  <si>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</si>
  <si>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</si>
  <si>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</si>
  <si>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</si>
  <si>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</si>
  <si>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</si>
  <si>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</si>
  <si>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</si>
  <si>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</si>
  <si>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</si>
  <si>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</si>
  <si>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</si>
  <si>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</si>
  <si>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</si>
  <si>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</si>
  <si>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</si>
  <si>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</si>
  <si>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</si>
  <si>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</si>
  <si>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</si>
  <si>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</si>
  <si>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</si>
  <si>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</si>
  <si>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</si>
  <si>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</si>
  <si>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</si>
  <si>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</si>
  <si>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</si>
  <si>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</si>
  <si>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</si>
  <si>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</si>
  <si>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</si>
  <si>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</si>
  <si>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</si>
  <si>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</si>
  <si>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</si>
  <si>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</si>
  <si>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</si>
  <si>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</si>
  <si>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</si>
  <si>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</si>
  <si>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</si>
  <si>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</si>
  <si>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</si>
  <si>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</si>
  <si>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</si>
  <si>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</si>
  <si>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</si>
  <si>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</si>
  <si>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</si>
  <si>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</si>
  <si>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</si>
  <si>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</si>
  <si>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</si>
  <si>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</si>
  <si>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</si>
  <si>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</si>
  <si>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</si>
  <si>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</si>
  <si>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</si>
  <si>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</si>
  <si>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</si>
  <si>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</si>
  <si>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</si>
  <si>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</si>
  <si>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</si>
  <si>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</si>
  <si>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</si>
  <si>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</si>
  <si>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</si>
  <si>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</si>
  <si>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</si>
  <si>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</si>
  <si>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</si>
  <si>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</si>
  <si>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</si>
  <si>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</si>
  <si>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</si>
  <si>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</si>
  <si>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</si>
  <si>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</si>
  <si>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</si>
  <si>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</si>
  <si>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</si>
  <si>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</si>
  <si>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</si>
  <si>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</si>
  <si>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</si>
  <si>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</si>
  <si>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</si>
  <si>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</si>
  <si>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</si>
  <si>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</si>
  <si>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</si>
  <si>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</si>
  <si>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</si>
  <si>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</si>
  <si>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</si>
  <si>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</si>
  <si>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</si>
  <si>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</si>
  <si>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</si>
  <si>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</si>
  <si>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</si>
  <si>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</si>
  <si>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</si>
  <si>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</si>
  <si>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</si>
  <si>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</si>
  <si>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</si>
  <si>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</si>
  <si>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</si>
  <si>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</si>
  <si>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</si>
  <si>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</si>
  <si>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</si>
  <si>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</si>
  <si>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</si>
  <si>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</si>
  <si>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</si>
  <si>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</si>
  <si>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</si>
  <si>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</si>
  <si>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</si>
  <si>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</si>
  <si>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</si>
  <si>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</si>
  <si>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</si>
  <si>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</si>
  <si>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</si>
  <si>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</si>
  <si>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</si>
  <si>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</si>
  <si>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</si>
  <si>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</si>
  <si>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</si>
  <si>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</si>
  <si>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</si>
  <si>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</si>
  <si>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</si>
  <si>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</si>
  <si>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</si>
  <si>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</si>
  <si>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</si>
  <si>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</si>
  <si>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</si>
  <si>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</si>
  <si>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</si>
  <si>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</si>
  <si>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</si>
  <si>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</si>
  <si>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</si>
  <si>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</si>
  <si>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</si>
  <si>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</si>
  <si>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</si>
  <si>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</si>
  <si>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</si>
  <si>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</si>
  <si>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</si>
  <si>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</si>
  <si>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</si>
  <si>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</si>
  <si>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</si>
  <si>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</si>
  <si>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</si>
  <si>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</si>
  <si>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</si>
  <si>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</si>
  <si>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</si>
  <si>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</si>
  <si>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</si>
  <si>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</si>
  <si>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</si>
  <si>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</si>
  <si>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</si>
  <si>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</si>
  <si>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</si>
  <si>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</si>
  <si>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</si>
  <si>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</si>
  <si>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</si>
  <si>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</si>
  <si>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</si>
  <si>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</si>
  <si>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</si>
  <si>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</si>
  <si>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</si>
  <si>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</si>
  <si>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</si>
  <si>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</si>
  <si>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</si>
  <si>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</si>
  <si>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</si>
  <si>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</si>
  <si>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</si>
  <si>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</si>
  <si>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</si>
  <si>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</si>
  <si>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</si>
  <si>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</si>
  <si>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</si>
  <si>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</si>
  <si>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</si>
  <si>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</si>
  <si>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</si>
  <si>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</si>
  <si>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</si>
  <si>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</si>
  <si>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</si>
  <si>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</si>
  <si>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</si>
  <si>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</si>
  <si>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</si>
  <si>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</si>
  <si>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</si>
  <si>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</si>
  <si>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</si>
  <si>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</si>
  <si>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</si>
  <si>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</si>
  <si>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</si>
  <si>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</si>
  <si>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</si>
  <si>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</si>
  <si>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</si>
  <si>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</si>
  <si>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</si>
  <si>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</si>
  <si>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</si>
  <si>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</si>
  <si>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</si>
  <si>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</si>
  <si>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</si>
  <si>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</si>
  <si>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</si>
  <si>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</si>
  <si>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</si>
  <si>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</si>
  <si>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</si>
  <si>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</si>
  <si>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</si>
  <si>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</si>
  <si>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</si>
  <si>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</si>
  <si>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</si>
  <si>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</si>
  <si>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</si>
  <si>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</si>
  <si>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</si>
  <si>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</si>
  <si>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</si>
  <si>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</si>
  <si>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</si>
  <si>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</si>
  <si>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</si>
  <si>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</si>
  <si>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</si>
  <si>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</si>
  <si>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</si>
  <si>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</si>
  <si>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</si>
  <si>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</si>
  <si>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</si>
  <si>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</si>
  <si>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</si>
  <si>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</si>
  <si>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</si>
  <si>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</si>
  <si>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</si>
  <si>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</si>
  <si>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</si>
  <si>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</si>
  <si>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</si>
  <si>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</si>
  <si>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</si>
  <si>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</si>
  <si>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</si>
  <si>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</si>
  <si>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</si>
  <si>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</si>
  <si>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</si>
  <si>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</si>
  <si>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</si>
  <si>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</si>
  <si>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</si>
  <si>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</si>
  <si>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</si>
  <si>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</si>
  <si>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</si>
  <si>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</si>
  <si>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</si>
  <si>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</si>
  <si>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</si>
  <si>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</si>
  <si>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</si>
  <si>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</si>
  <si>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</si>
  <si>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</si>
  <si>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</si>
  <si>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</si>
  <si>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</si>
  <si>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</si>
  <si>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</si>
  <si>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</si>
  <si>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</si>
  <si>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</si>
  <si>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</si>
  <si>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</si>
  <si>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</si>
  <si>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</si>
  <si>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</si>
  <si>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</si>
  <si>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</si>
  <si>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</si>
  <si>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</si>
  <si>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</si>
  <si>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</si>
  <si>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</si>
  <si>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</si>
  <si>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</si>
  <si>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</si>
  <si>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</si>
  <si>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</si>
  <si>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</si>
  <si>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</si>
  <si>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</si>
  <si>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</si>
  <si>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</si>
  <si>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</si>
  <si>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</si>
  <si>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</si>
  <si>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</si>
  <si>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</si>
  <si>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</si>
  <si>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</si>
  <si>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</si>
  <si>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</si>
  <si>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</si>
  <si>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</si>
  <si>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</si>
  <si>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</si>
  <si>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</si>
  <si>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</si>
  <si>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</si>
  <si>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</si>
  <si>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</si>
  <si>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</si>
  <si>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</si>
  <si>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</si>
  <si>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</si>
  <si>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</si>
  <si>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</si>
  <si>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</si>
  <si>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</si>
  <si>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</si>
  <si>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</si>
  <si>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</si>
  <si>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</si>
  <si>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</si>
  <si>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</si>
  <si>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</si>
  <si>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</si>
  <si>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</si>
  <si>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</si>
  <si>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</si>
  <si>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</si>
  <si>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</si>
  <si>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</si>
  <si>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</si>
  <si>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</si>
  <si>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</si>
  <si>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</si>
  <si>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</si>
  <si>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</si>
  <si>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</si>
  <si>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</si>
  <si>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</si>
  <si>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</si>
  <si>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</si>
  <si>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</si>
  <si>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</si>
  <si>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</si>
  <si>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 xml:space="preserve">16-01 al 31-01 de 2023
4-07 al 31-07 de 2023 </t>
  </si>
  <si>
    <t>16-01 al 31-01 de 2023</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</si>
  <si>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</si>
  <si>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</si>
  <si>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</si>
  <si>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</si>
  <si>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</si>
  <si>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</si>
  <si>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</si>
  <si>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</si>
  <si>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</si>
  <si>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</si>
  <si>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</si>
  <si>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</si>
  <si>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</si>
  <si>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</si>
  <si>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</si>
  <si>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</si>
  <si>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</si>
  <si>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</si>
  <si>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</si>
  <si>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</si>
  <si>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</si>
  <si>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</si>
  <si>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</si>
  <si>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</si>
  <si>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</si>
  <si>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</si>
  <si>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</si>
  <si>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</si>
  <si>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</si>
  <si>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</si>
  <si>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</si>
  <si>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</si>
  <si>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</si>
  <si>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</si>
  <si>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</si>
  <si>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</si>
  <si>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</si>
  <si>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</si>
  <si>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</si>
  <si>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</si>
  <si>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</si>
  <si>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</si>
  <si>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</si>
  <si>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</si>
  <si>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</si>
  <si>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</si>
  <si>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</si>
  <si>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</si>
  <si>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</si>
  <si>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</si>
  <si>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</si>
  <si>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</si>
  <si>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</si>
  <si>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</si>
  <si>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</si>
  <si>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</si>
  <si>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</si>
  <si>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</si>
  <si>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</si>
  <si>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</si>
  <si>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</si>
  <si>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</si>
  <si>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</si>
  <si>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</si>
  <si>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</si>
  <si>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</si>
  <si>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</si>
  <si>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</si>
  <si>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</si>
  <si>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</si>
  <si>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</si>
  <si>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</si>
  <si>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</si>
  <si>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</si>
  <si>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</si>
  <si>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</si>
  <si>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</si>
  <si>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</si>
  <si>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</si>
  <si>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</si>
  <si>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</si>
  <si>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</si>
  <si>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</si>
  <si>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</si>
  <si>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</si>
  <si>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</si>
  <si>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</si>
  <si>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</si>
  <si>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</si>
  <si>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</si>
  <si>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</si>
  <si>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</si>
  <si>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</si>
  <si>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</si>
  <si>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</si>
  <si>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</si>
  <si>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</si>
  <si>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</si>
  <si>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</si>
  <si>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</si>
  <si>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</si>
  <si>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</si>
  <si>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</si>
  <si>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</si>
  <si>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</si>
  <si>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</si>
  <si>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</si>
  <si>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</si>
  <si>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</si>
  <si>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</si>
  <si>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</si>
  <si>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</si>
  <si>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</si>
  <si>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</si>
  <si>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</si>
  <si>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</si>
  <si>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</si>
  <si>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</si>
  <si>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</si>
  <si>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</si>
  <si>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</si>
  <si>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</si>
  <si>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</si>
  <si>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</si>
  <si>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</si>
  <si>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</si>
  <si>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</si>
  <si>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</si>
  <si>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</si>
  <si>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</si>
  <si>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</si>
  <si>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</si>
  <si>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</si>
  <si>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</si>
  <si>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</si>
  <si>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</si>
  <si>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</si>
  <si>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</si>
  <si>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</si>
  <si>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</si>
  <si>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</si>
  <si>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</si>
  <si>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</si>
  <si>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</si>
  <si>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</si>
  <si>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</si>
  <si>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Evaluación institucional gestión dependencias (37 evaluaciones)</t>
  </si>
  <si>
    <t>Nataly Tenjo/ Diana Marcela Montaña</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</si>
  <si>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</si>
  <si>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</si>
  <si>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</si>
  <si>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</si>
  <si>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</si>
  <si>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04-09 al 30-09 de 2023</t>
  </si>
  <si>
    <t>Auditoría Evaluación de cumplimiento de requisitos legales de Seguridad y Salud en el Trabajo (SGSST). 
Líder: Dirección de Talento Humano - Normatividad</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</si>
  <si>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</si>
  <si>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</si>
  <si>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</si>
  <si>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</si>
  <si>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</si>
  <si>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Edgar Gonzalez-Yancy Urbano - Edwin Fernando Beltrán</t>
  </si>
  <si>
    <t>Edgar Gonzalez
Edwin Beltran</t>
  </si>
  <si>
    <t>Wendy Cordoba
Edwin Beltran</t>
  </si>
  <si>
    <t>mediante memorando 202312000081613 del 18/03/2023 la OTIC solicita que sean incluidas en el Plan de Auditorias de la Entidad progrtamadas.
\\192.168.100.105\Control Interno1\90. Informes\175. Programas\PAAI\2023\Planificación</t>
  </si>
  <si>
    <t>Se asistió a capacitación de Mapa de Aseguramiento convocada por la Alcaldía Mayor de Bogota el 30/03/2023</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</si>
  <si>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</si>
  <si>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</si>
  <si>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</si>
  <si>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</si>
  <si>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</si>
  <si>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</si>
  <si>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</si>
  <si>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</si>
  <si>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</si>
  <si>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</si>
  <si>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</si>
  <si>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</si>
  <si>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</si>
  <si>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</si>
  <si>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</si>
  <si>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</si>
  <si>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</si>
  <si>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</si>
  <si>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</si>
  <si>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27/04/2023-02/05/2023</t>
  </si>
  <si>
    <t>11/05/2023-12/05/2023</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</si>
  <si>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</si>
  <si>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</si>
  <si>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</si>
  <si>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0"/>
        <rFont val="Arial"/>
        <family val="2"/>
      </rPr>
      <t>Febrero</t>
    </r>
    <r>
      <rPr>
        <sz val="10"/>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</si>
  <si>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0"/>
        <rFont val="Arial"/>
        <family val="2"/>
      </rPr>
      <t xml:space="preserve">Enero: </t>
    </r>
    <r>
      <rPr>
        <sz val="10"/>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</si>
  <si>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0"/>
        <rFont val="Arial"/>
        <family val="2"/>
      </rPr>
      <t>Marzo:</t>
    </r>
    <r>
      <rPr>
        <sz val="10"/>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0"/>
        <rFont val="Arial"/>
        <family val="2"/>
      </rPr>
      <t xml:space="preserve">
Febrero</t>
    </r>
    <r>
      <rPr>
        <sz val="10"/>
        <rFont val="Arial"/>
        <family val="2"/>
      </rPr>
      <t>: Se encuentra en la consolidación de la información recibida.</t>
    </r>
  </si>
  <si>
    <r>
      <rPr>
        <b/>
        <sz val="10"/>
        <rFont val="Arial"/>
        <family val="2"/>
      </rPr>
      <t>Febrero</t>
    </r>
    <r>
      <rPr>
        <sz val="10"/>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</si>
  <si>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0"/>
        <rFont val="Arial"/>
        <family val="2"/>
      </rPr>
      <t>Febrero</t>
    </r>
    <r>
      <rPr>
        <sz val="10"/>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</si>
  <si>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0"/>
        <rFont val="Arial"/>
        <family val="2"/>
      </rPr>
      <t xml:space="preserve">Abril: </t>
    </r>
    <r>
      <rPr>
        <sz val="10"/>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0"/>
        <rFont val="Arial"/>
        <family val="2"/>
      </rPr>
      <t xml:space="preserve">
Marzo:</t>
    </r>
    <r>
      <rPr>
        <sz val="10"/>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</si>
  <si>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0"/>
        <rFont val="Arial"/>
        <family val="2"/>
      </rPr>
      <t>Enero:</t>
    </r>
    <r>
      <rPr>
        <sz val="10"/>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</si>
  <si>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0"/>
        <rFont val="Arial"/>
        <family val="2"/>
      </rPr>
      <t xml:space="preserve">Enero: </t>
    </r>
    <r>
      <rPr>
        <sz val="10"/>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</si>
  <si>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0"/>
        <rFont val="Arial"/>
        <family val="2"/>
      </rPr>
      <t>Marzo:</t>
    </r>
    <r>
      <rPr>
        <sz val="10"/>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</si>
  <si>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0"/>
        <rFont val="Arial"/>
        <family val="2"/>
      </rPr>
      <t xml:space="preserve">Mayo: </t>
    </r>
    <r>
      <rPr>
        <sz val="10"/>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0"/>
        <rFont val="Arial"/>
        <family val="2"/>
      </rPr>
      <t xml:space="preserve">
Abril: </t>
    </r>
    <r>
      <rPr>
        <sz val="10"/>
        <rFont val="Arial"/>
        <family val="2"/>
      </rPr>
      <t>A traves de memorando radicado 202317000112163 del 28 de abril, se le comunicó el informe preliminar a la Dirección de Contratación.</t>
    </r>
    <r>
      <rPr>
        <b/>
        <sz val="10"/>
        <rFont val="Arial"/>
        <family val="2"/>
      </rPr>
      <t xml:space="preserve">
Marzo:</t>
    </r>
    <r>
      <rPr>
        <sz val="10"/>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</si>
  <si>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0"/>
        <rFont val="Arial"/>
        <family val="2"/>
      </rPr>
      <t xml:space="preserve">Junio: </t>
    </r>
    <r>
      <rPr>
        <sz val="10"/>
        <rFont val="Arial"/>
        <family val="2"/>
      </rPr>
      <t>Mediante oficio del 202361202442652  del 6/06/2023 la CB Comunica informe final de auditoria de regularidad, ademas mediante oficio 202361202452362 del 08/06/2023 realizo solicitud de información RTA 202300002533081</t>
    </r>
    <r>
      <rPr>
        <b/>
        <sz val="10"/>
        <rFont val="Arial"/>
        <family val="2"/>
      </rPr>
      <t xml:space="preserve">
Mayo: </t>
    </r>
    <r>
      <rPr>
        <sz val="10"/>
        <rFont val="Arial"/>
        <family val="2"/>
      </rPr>
      <t xml:space="preserve">la Contraloría mediante oficio 202361202078002 del 17/05/2023 allega informe preliminar auditoría de regularidad PAD 2023 COD 086, al cual la SDM respondió con Oficio No 202330004701351 del 25/05/2023 </t>
    </r>
    <r>
      <rPr>
        <b/>
        <sz val="10"/>
        <rFont val="Arial"/>
        <family val="2"/>
      </rPr>
      <t xml:space="preserve">
Abril :  </t>
    </r>
    <r>
      <rPr>
        <sz val="10"/>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0"/>
        <rFont val="Arial"/>
        <family val="2"/>
      </rPr>
      <t xml:space="preserve">
Marzo: </t>
    </r>
    <r>
      <rPr>
        <sz val="10"/>
        <rFont val="Arial"/>
        <family val="2"/>
      </rPr>
      <t>Se han respondido los siguientes requerimientos de información</t>
    </r>
    <r>
      <rPr>
        <b/>
        <sz val="10"/>
        <rFont val="Arial"/>
        <family val="2"/>
      </rPr>
      <t xml:space="preserve">: </t>
    </r>
    <r>
      <rPr>
        <sz val="10"/>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0"/>
        <rFont val="Arial"/>
        <family val="2"/>
      </rPr>
      <t xml:space="preserve">
Febrero: </t>
    </r>
    <r>
      <rPr>
        <sz val="10"/>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0"/>
        <rFont val="Arial"/>
        <family val="2"/>
      </rPr>
      <t>Enero</t>
    </r>
    <r>
      <rPr>
        <sz val="10"/>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</si>
  <si>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0"/>
        <rFont val="Arial"/>
        <family val="2"/>
      </rPr>
      <t xml:space="preserve">Junio: </t>
    </r>
    <r>
      <rPr>
        <sz val="10"/>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10"/>
        <rFont val="Arial"/>
        <family val="2"/>
      </rPr>
      <t xml:space="preserve">
Mayo:</t>
    </r>
    <r>
      <rPr>
        <sz val="10"/>
        <rFont val="Arial"/>
        <family val="2"/>
      </rPr>
      <t xml:space="preserve"> Se remitió informe final auditoría SCG con memorando 202315000136293 del 24/05/2023
</t>
    </r>
    <r>
      <rPr>
        <b/>
        <sz val="10"/>
        <rFont val="Arial"/>
        <family val="2"/>
      </rPr>
      <t xml:space="preserve">Abril: </t>
    </r>
    <r>
      <rPr>
        <sz val="10"/>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0"/>
        <rFont val="Arial"/>
        <family val="2"/>
      </rPr>
      <t>Marzo</t>
    </r>
    <r>
      <rPr>
        <sz val="10"/>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</si>
  <si>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</si>
  <si>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r>
      <rPr>
        <b/>
        <sz val="10"/>
        <rFont val="Arial"/>
        <family val="2"/>
      </rPr>
      <t>Junio: La</t>
    </r>
    <r>
      <rPr>
        <sz val="10"/>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10"/>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10"/>
        <rFont val="Arial"/>
        <family val="2"/>
      </rPr>
      <t xml:space="preserve">
</t>
    </r>
    <r>
      <rPr>
        <b/>
        <sz val="10"/>
        <rFont val="Arial"/>
        <family val="2"/>
      </rPr>
      <t xml:space="preserve">
Mayo: </t>
    </r>
    <r>
      <rPr>
        <sz val="10"/>
        <rFont val="Arial"/>
        <family val="2"/>
      </rPr>
      <t>No se ha realizado Comité de Archivo</t>
    </r>
    <r>
      <rPr>
        <b/>
        <sz val="10"/>
        <rFont val="Arial"/>
        <family val="2"/>
      </rPr>
      <t xml:space="preserve">
Abril: </t>
    </r>
    <r>
      <rPr>
        <sz val="10"/>
        <rFont val="Arial"/>
        <family val="2"/>
      </rPr>
      <t>No se ha realizado Comité de Archivo</t>
    </r>
    <r>
      <rPr>
        <b/>
        <sz val="10"/>
        <rFont val="Arial"/>
        <family val="2"/>
      </rPr>
      <t xml:space="preserve">
Marzo: </t>
    </r>
    <r>
      <rPr>
        <sz val="10"/>
        <rFont val="Arial"/>
        <family val="2"/>
      </rPr>
      <t>No se ha realizado Comité de Archivo</t>
    </r>
    <r>
      <rPr>
        <b/>
        <sz val="10"/>
        <rFont val="Arial"/>
        <family val="2"/>
      </rPr>
      <t xml:space="preserve">
Febrero:</t>
    </r>
    <r>
      <rPr>
        <sz val="10"/>
        <rFont val="Arial"/>
        <family val="2"/>
      </rPr>
      <t xml:space="preserve"> No se ha realizado Comité de Archivo</t>
    </r>
    <r>
      <rPr>
        <b/>
        <sz val="10"/>
        <rFont val="Arial"/>
        <family val="2"/>
      </rPr>
      <t xml:space="preserve">
Enero</t>
    </r>
    <r>
      <rPr>
        <sz val="10"/>
        <rFont val="Arial"/>
        <family val="2"/>
      </rPr>
      <t xml:space="preserve">: No se ha realizado Comité de Archivo
</t>
    </r>
    <r>
      <rPr>
        <b/>
        <sz val="12"/>
        <color theme="1"/>
        <rFont val="Arial Narrow"/>
        <family val="2"/>
      </rPr>
      <t/>
    </r>
  </si>
  <si>
    <t>Auditoría externa de seguimiento de Conformidad del
servicio (Calle 13 y Paloquemao)</t>
  </si>
  <si>
    <t>Resolución 20203040011355 de 2020 del Ministerio de Transporte. ISO 9001:2015 (SISTEMAS DE GESTION DE LA CALIDAD)</t>
  </si>
  <si>
    <t>Lidera
DAC</t>
  </si>
  <si>
    <t>19-04 al 20-04 de 2023</t>
  </si>
  <si>
    <r>
      <rPr>
        <b/>
        <sz val="10"/>
        <rFont val="Arial"/>
        <family val="2"/>
      </rPr>
      <t>Julio:</t>
    </r>
    <r>
      <rPr>
        <sz val="10"/>
        <rFont val="Arial"/>
        <family val="2"/>
      </rPr>
      <t xml:space="preserve">Se incluyó auditoria de acuerdo con solictud mediante memorando DAC 202341000177093 del 06/07/2023, </t>
    </r>
  </si>
  <si>
    <t>Auditoría externa de seguimiento de Conformidad del servicio (Suba, Kennedy, Antonio Nariño y Fontibón).</t>
  </si>
  <si>
    <t>01-09 al 29-09 de 2023</t>
  </si>
  <si>
    <r>
      <rPr>
        <b/>
        <sz val="10"/>
        <rFont val="Arial"/>
        <family val="2"/>
      </rPr>
      <t xml:space="preserve">Julio: </t>
    </r>
    <r>
      <rPr>
        <sz val="10"/>
        <rFont val="Arial"/>
        <family val="2"/>
      </rPr>
      <t>Se ajustó fecha de ejecución auditoria externa de acuerdo con solicitud mediante memorando OAPI 202315000176993 del 06/07/2023</t>
    </r>
  </si>
  <si>
    <t>24-07 al 18-08 de 2023</t>
  </si>
  <si>
    <r>
      <rPr>
        <b/>
        <sz val="10"/>
        <rFont val="Arial"/>
        <family val="2"/>
      </rPr>
      <t xml:space="preserve">Julio: </t>
    </r>
    <r>
      <rPr>
        <sz val="10"/>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10"/>
        <rFont val="Arial"/>
        <family val="2"/>
      </rPr>
      <t xml:space="preserve">
Junio</t>
    </r>
    <r>
      <rPr>
        <sz val="10"/>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</si>
  <si>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</si>
  <si>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</si>
  <si>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</si>
  <si>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</si>
  <si>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</si>
  <si>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t>10/07/2023
10/06/2023
10/05/2023
10/04/2023
10/03/2023
10/02/2023
10/01/2023</t>
  </si>
  <si>
    <r>
      <rPr>
        <b/>
        <sz val="10"/>
        <rFont val="Arial"/>
        <family val="2"/>
      </rPr>
      <t xml:space="preserve">Julio: </t>
    </r>
    <r>
      <rPr>
        <sz val="10"/>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10"/>
        <rFont val="Arial"/>
        <family val="2"/>
      </rPr>
      <t xml:space="preserve">
Junio: </t>
    </r>
    <r>
      <rPr>
        <sz val="10"/>
        <rFont val="Arial"/>
        <family val="2"/>
      </rPr>
      <t>Se realizó la solicitud de información para adelantar la evaluación para el 1er semestre con memo N°20231700016294 de fecha del 20/06/2023.</t>
    </r>
    <r>
      <rPr>
        <b/>
        <sz val="10"/>
        <rFont val="Arial"/>
        <family val="2"/>
      </rPr>
      <t xml:space="preserve">
Febrero</t>
    </r>
    <r>
      <rPr>
        <sz val="10"/>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</si>
  <si>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t>26/01/2023
28/07/2023</t>
  </si>
  <si>
    <t>01/072023-31/07/2023</t>
  </si>
  <si>
    <t>18/08/2023
8/09/2023</t>
  </si>
  <si>
    <t>julio 2023
abril 2023
enero 2023</t>
  </si>
  <si>
    <t>01/072023-28/07/2023</t>
  </si>
  <si>
    <r>
      <rPr>
        <b/>
        <sz val="10"/>
        <rFont val="Arial"/>
        <family val="2"/>
      </rPr>
      <t xml:space="preserve">Julio: </t>
    </r>
    <r>
      <rPr>
        <sz val="10"/>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10"/>
        <rFont val="Arial"/>
        <family val="2"/>
      </rPr>
      <t xml:space="preserve">
Junio:</t>
    </r>
    <r>
      <rPr>
        <sz val="10"/>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</si>
  <si>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t xml:space="preserve">(Decreto Distrital 221/2023 “Por medio del cual se reglamenta el Sistema de Gestión en el Distrito Capital, se deroga el Decreto Distrital 807/2019 y  se dictan otras disposiciones Artículo 29
Decreto Distrital 807 de 2019 articulo 39 </t>
  </si>
  <si>
    <t>16/01/2023-08/02/2023
11/07/2023-02/08/2023</t>
  </si>
  <si>
    <t>02-01 al 13-01 de 2023
01-04 al 05-05 de 2023
01-07 al 02-08 de 2023
03-10 al 31-10 de 2023</t>
  </si>
  <si>
    <r>
      <rPr>
        <b/>
        <sz val="10"/>
        <rFont val="Arial"/>
        <family val="2"/>
      </rPr>
      <t xml:space="preserve">Julio: </t>
    </r>
    <r>
      <rPr>
        <sz val="10"/>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10"/>
        <rFont val="Arial"/>
        <family val="2"/>
      </rPr>
      <t xml:space="preserve">
Junio</t>
    </r>
    <r>
      <rPr>
        <sz val="10"/>
        <rFont val="Arial"/>
        <family val="2"/>
      </rPr>
      <t>: Medinate mem N° 202317000146973 de fecha del 02/06/15- se realiza la solicitud Información al Comité de Convivencia Laboral, con mem N°mem 202317000146973 de 29/06/2023 se solicita información adicional al Comité de Convivencia Laboral.</t>
    </r>
  </si>
  <si>
    <t>01-02 al 13-03 de 2023
31-07 al 25-08 de 2023</t>
  </si>
  <si>
    <r>
      <rPr>
        <b/>
        <sz val="10"/>
        <color rgb="FF000000"/>
        <rFont val="Arial"/>
        <family val="2"/>
      </rPr>
      <t xml:space="preserve">Julio: </t>
    </r>
    <r>
      <rPr>
        <sz val="10"/>
        <color rgb="FF000000"/>
        <rFont val="Arial"/>
        <family val="2"/>
      </rPr>
      <t>se comunico Informe RG 1er semestre 202317000187403 del 17/07/2023
\\192.168.100.105\Control Interno1\90. Informes\72. Inf de evaluacion interna\08. Inf (i) Seg Riesgos\2023\R- gestión_I Semestre</t>
    </r>
    <r>
      <rPr>
        <b/>
        <sz val="10"/>
        <color rgb="FF000000"/>
        <rFont val="Arial"/>
        <family val="2"/>
      </rPr>
      <t xml:space="preserve">
Junio </t>
    </r>
    <r>
      <rPr>
        <sz val="10"/>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10"/>
        <color rgb="FF000000"/>
        <rFont val="Arial"/>
        <family val="2"/>
      </rPr>
      <t xml:space="preserve">
Febrero</t>
    </r>
    <r>
      <rPr>
        <sz val="10"/>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</si>
  <si>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t>28/02/2023
17/07/2023</t>
  </si>
  <si>
    <r>
      <rPr>
        <b/>
        <sz val="10"/>
        <rFont val="Arial"/>
        <family val="2"/>
      </rPr>
      <t xml:space="preserve">Febrero: </t>
    </r>
    <r>
      <rPr>
        <sz val="10"/>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</si>
  <si>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0"/>
        <color theme="1"/>
        <rFont val="Arial"/>
        <family val="2"/>
      </rPr>
      <t xml:space="preserve">Julio: </t>
    </r>
    <r>
      <rPr>
        <sz val="10"/>
        <color theme="1"/>
        <rFont val="Arial"/>
        <family val="2"/>
      </rPr>
      <t>Se realizaron solictudes ante la OAC con el proposito de ajustar el vídeo de la cultura del control ene la SDM</t>
    </r>
    <r>
      <rPr>
        <b/>
        <sz val="10"/>
        <color theme="1"/>
        <rFont val="Arial"/>
        <family val="2"/>
      </rPr>
      <t xml:space="preserve">. 
Abril: </t>
    </r>
    <r>
      <rPr>
        <sz val="10"/>
        <color theme="1"/>
        <rFont val="Arial"/>
        <family val="2"/>
      </rPr>
      <t>En este mes se desarrolló trabajo conjunto del equipo OCI</t>
    </r>
    <r>
      <rPr>
        <b/>
        <sz val="10"/>
        <color theme="1"/>
        <rFont val="Arial"/>
        <family val="2"/>
      </rPr>
      <t xml:space="preserve">, </t>
    </r>
    <r>
      <rPr>
        <sz val="10"/>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0"/>
        <color theme="1"/>
        <rFont val="Arial"/>
        <family val="2"/>
      </rPr>
      <t>Marzo:</t>
    </r>
    <r>
      <rPr>
        <sz val="10"/>
        <color theme="1"/>
        <rFont val="Arial"/>
        <family val="2"/>
      </rPr>
      <t xml:space="preserve"> Se llevó a cabo reuníón del equipo de trabajo OCI para preparación de actividad del Fomento de la Cultura del Control los días 17/03/2023 y 22/03/2023.</t>
    </r>
  </si>
  <si>
    <r>
      <rPr>
        <b/>
        <sz val="10"/>
        <rFont val="Arial"/>
        <family val="2"/>
      </rPr>
      <t xml:space="preserve">Julio: </t>
    </r>
    <r>
      <rPr>
        <sz val="10"/>
        <rFont val="Arial"/>
        <family val="2"/>
      </rPr>
      <t xml:space="preserve"> Con memorando 202360000193303del 25/07/2023 se comunico el informe auditoria SGAS </t>
    </r>
    <r>
      <rPr>
        <b/>
        <sz val="10"/>
        <rFont val="Arial"/>
        <family val="2"/>
      </rPr>
      <t xml:space="preserve">
Junio: </t>
    </r>
    <r>
      <rPr>
        <sz val="10"/>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</si>
  <si>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t>27/02/2023
31/07/2023</t>
  </si>
  <si>
    <r>
      <rPr>
        <b/>
        <sz val="10"/>
        <rFont val="Arial"/>
        <family val="2"/>
      </rPr>
      <t xml:space="preserve">Julio: </t>
    </r>
    <r>
      <rPr>
        <sz val="10"/>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10"/>
        <rFont val="Arial"/>
        <family val="2"/>
      </rPr>
      <t xml:space="preserve">
</t>
    </r>
    <r>
      <rPr>
        <sz val="10"/>
        <rFont val="Arial"/>
        <family val="2"/>
      </rPr>
      <t>Por medio del memorando 202317000195083 de fecha 26 de julio de 2023, se comunicó el informe preliminar de evaluación a la gestión sobre quejas, sugerencias y reclamos (PQRSD) Y PQRSD de entes de control - Primer semestre de 2023.</t>
    </r>
    <r>
      <rPr>
        <b/>
        <sz val="10"/>
        <rFont val="Arial"/>
        <family val="2"/>
      </rPr>
      <t xml:space="preserve">
Junio: </t>
    </r>
    <r>
      <rPr>
        <sz val="10"/>
        <rFont val="Arial"/>
        <family val="2"/>
      </rPr>
      <t>Se comunicó el plan de trabajo de la evaluación a la gestión sobre PQRS - Primer semestre de 2023, el cual fue radicado bajo el número 202317000171823 del 29 de junio de 2023</t>
    </r>
    <r>
      <rPr>
        <b/>
        <sz val="10"/>
        <rFont val="Arial"/>
        <family val="2"/>
      </rPr>
      <t xml:space="preserve">
Febrero:</t>
    </r>
    <r>
      <rPr>
        <sz val="10"/>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0"/>
        <rFont val="Arial"/>
        <family val="2"/>
      </rPr>
      <t>if</t>
    </r>
    <r>
      <rPr>
        <sz val="10"/>
        <rFont val="Arial"/>
        <family val="2"/>
      </rPr>
      <t>estó aceptar el hallazgo identificado desde la OCI.</t>
    </r>
    <r>
      <rPr>
        <b/>
        <sz val="10"/>
        <rFont val="Arial"/>
        <family val="2"/>
      </rPr>
      <t xml:space="preserve">
Enero</t>
    </r>
    <r>
      <rPr>
        <sz val="10"/>
        <rFont val="Arial"/>
        <family val="2"/>
      </rPr>
      <t>: Se comunicó el plan de trabajo de la evaluación a la gestión sobre PQRS - Segundo semestre de 2022, el cual fue radicado bajo el número 202317000009473 del 18 de enero de 2023.</t>
    </r>
  </si>
  <si>
    <t>01-02 al 28-02 de 2023
04-07 al 31-07 de 2023</t>
  </si>
  <si>
    <t>08/08/2023-15/09/2023</t>
  </si>
  <si>
    <t>Informe de Evaluación de agendamiento 14 de junio</t>
  </si>
  <si>
    <t>Diana Montaña</t>
  </si>
  <si>
    <t>02/08//2023</t>
  </si>
  <si>
    <t>14/06/2023 al 02/08/2023</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</si>
  <si>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</si>
  <si>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</si>
  <si>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09-08 al 01-09 de 2023</t>
  </si>
  <si>
    <t>14/08/2023
17/07/2023- 15/06/2023- 15/05/2023-17/04/2023-14/03/2023-14/02/2023-13/01/2023</t>
  </si>
  <si>
    <r>
      <rPr>
        <b/>
        <sz val="10"/>
        <rFont val="Arial"/>
        <family val="2"/>
      </rPr>
      <t xml:space="preserve">Agosto: </t>
    </r>
    <r>
      <rPr>
        <sz val="10"/>
        <rFont val="Arial"/>
        <family val="2"/>
      </rPr>
      <t xml:space="preserve">Se llevó a acabo la auditoria, para lo cual con memorando N° 202362000209313 de fecha 11/08/2023, hacen remisión Informe final de la auditoria, el cual es publicado y la página web https://www.movilidadbogota.gov.co/web/reportes_de_control_interno, y sus evidencias reposan en la carpeta compartida: Z:\23. Auditorias\01. Externas\06. Sistema de Gestión SST\2023\AUD. EXTERNA SST\Informe    </t>
    </r>
    <r>
      <rPr>
        <b/>
        <sz val="10"/>
        <rFont val="Arial"/>
        <family val="2"/>
      </rPr>
      <t xml:space="preserve">
Julio: </t>
    </r>
    <r>
      <rPr>
        <sz val="10"/>
        <rFont val="Arial"/>
        <family val="2"/>
      </rPr>
      <t>mediante memorando N°202362000193203 de fecha 25/07/2023, solicitan alcance de fecha finalización de la auditoria hasta del 26/06/2023 al 25/08/2023 y estaba programada del 26/06/2023 al 31/07/2023</t>
    </r>
    <r>
      <rPr>
        <b/>
        <sz val="10"/>
        <rFont val="Arial"/>
        <family val="2"/>
      </rPr>
      <t xml:space="preserve">
Junio</t>
    </r>
    <r>
      <rPr>
        <sz val="10"/>
        <rFont val="Arial"/>
        <family val="2"/>
      </rPr>
      <t>: mediante memorando N 202362000147223 del 2/06/2023 la DTH solicita la reprogramación de la auditoría teniendo en cuenta que aún se encuentra en trámite el proceso contractual.</t>
    </r>
  </si>
  <si>
    <t xml:space="preserve">22/08/2023-
21/07/2023-23/06/2023 17/05/2023-18/04/2023-23/03/2023-15/02/2023-13/01/2023
</t>
  </si>
  <si>
    <t>8/02/2023
03/08/2023</t>
  </si>
  <si>
    <r>
      <rPr>
        <b/>
        <sz val="10"/>
        <rFont val="Arial"/>
        <family val="2"/>
      </rPr>
      <t xml:space="preserve">Agosto: </t>
    </r>
    <r>
      <rPr>
        <sz val="10"/>
        <rFont val="Arial"/>
        <family val="2"/>
      </rPr>
      <t xml:space="preserve">Se comunicó a la Secretaria, miembros del Comité Institucional de Coordinación de Control Interno y a la Jefe de la Oficina de Control Interno Disciplinario el informe final del seguimiento al cumplimiento del Decreto Distrital 332 de 2020 por el cual se establecen medidas afirmativas para promover la participación de las mujeres en la contratación del Distrito Capital, por medio del memorando 202317000203203 del 03 de agosto de 2023. 
</t>
    </r>
    <r>
      <rPr>
        <b/>
        <sz val="10"/>
        <rFont val="Arial"/>
        <family val="2"/>
      </rPr>
      <t xml:space="preserve">
Julio. </t>
    </r>
    <r>
      <rPr>
        <sz val="10"/>
        <rFont val="Arial"/>
        <family val="2"/>
      </rPr>
      <t>Por medio del memorando 202317000197143 de fecha 28 de julio de 2023 se comunicó a la Dirección de Contratación el informe preliminar del seguimiento al cumplimiento del Decreto Distrital 332 de 2020 </t>
    </r>
    <r>
      <rPr>
        <i/>
        <sz val="10"/>
        <rFont val="Arial"/>
        <family val="2"/>
      </rPr>
      <t xml:space="preserve">"por medio del cual se establecen medidas afirmativas para promover la participación de las mujeres en la contratación del Distrito Capital"
</t>
    </r>
    <r>
      <rPr>
        <b/>
        <i/>
        <sz val="10"/>
        <rFont val="Arial"/>
        <family val="2"/>
      </rPr>
      <t xml:space="preserve">
</t>
    </r>
    <r>
      <rPr>
        <b/>
        <sz val="10"/>
        <rFont val="Arial"/>
        <family val="2"/>
      </rPr>
      <t xml:space="preserve">
Febrero</t>
    </r>
    <r>
      <rPr>
        <sz val="10"/>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0"/>
        <rFont val="Arial"/>
        <family val="2"/>
      </rPr>
      <t>Enero</t>
    </r>
    <r>
      <rPr>
        <sz val="10"/>
        <rFont val="Arial"/>
        <family val="2"/>
      </rPr>
      <t>: Se comunicó el plan de trabajo del seguimiento al cumplimiento del Decreto Distrital 332 de 2020, el cual fue radicado bajo el número 202317000007423 del 17 de enero de 2023.</t>
    </r>
  </si>
  <si>
    <t>9/02/2023-25/04/2023-2/05/2023-28/08/2023</t>
  </si>
  <si>
    <r>
      <rPr>
        <b/>
        <sz val="10"/>
        <rFont val="Arial"/>
        <family val="2"/>
      </rPr>
      <t xml:space="preserve">Agosto-DMMB: </t>
    </r>
    <r>
      <rPr>
        <sz val="10"/>
        <rFont val="Arial"/>
        <family val="2"/>
      </rPr>
      <t>se realizó la codificación del plan de mejoramiento en atención al informe de la CE 003 de 2023, comunicado mediante memorando 202361200210833 del 25-ago-2023.</t>
    </r>
    <r>
      <rPr>
        <b/>
        <sz val="10"/>
        <rFont val="Arial"/>
        <family val="2"/>
      </rPr>
      <t xml:space="preserve">
Julio: </t>
    </r>
    <r>
      <rPr>
        <sz val="10"/>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10"/>
        <rFont val="Arial"/>
        <family val="2"/>
      </rPr>
      <t xml:space="preserve">
Junio: </t>
    </r>
    <r>
      <rPr>
        <sz val="10"/>
        <rFont val="Arial"/>
        <family val="2"/>
      </rPr>
      <t>El 30 de junio de 2023 se realizó reunión explicativa de la Circular  externa No. 003 por parte de la OCI al proceso.</t>
    </r>
    <r>
      <rPr>
        <b/>
        <sz val="10"/>
        <rFont val="Arial"/>
        <family val="2"/>
      </rPr>
      <t xml:space="preserve"> </t>
    </r>
    <r>
      <rPr>
        <sz val="10"/>
        <rFont val="Arial"/>
        <family val="2"/>
      </rPr>
      <t>El 27 de junio se emite memorando 202317000169123 a la Subdirección Administrativa requiriendo dar cumplimiento a la Circular externa No. 003 y cargar la información requerida.</t>
    </r>
  </si>
  <si>
    <r>
      <rPr>
        <b/>
        <sz val="10"/>
        <rFont val="Arial"/>
        <family val="2"/>
      </rPr>
      <t xml:space="preserve">Agosto-DMMB: </t>
    </r>
    <r>
      <rPr>
        <sz val="10"/>
        <rFont val="Arial"/>
        <family val="2"/>
      </rPr>
      <t>el 02-ago-2023 se comunicó el informe final de evaluación mediante memorando 202317000203173: Hechos ocurridos en el proceso de agendamiento al Centro de Servicios de Movilidad Calle 13, el 14-jun-2023.
Mediante memorando 202317000217703 del 23-08-2023 se dio respuesta al memorando 202310000217463, plazo para suscripción de Plan de Mejoramiento hasta el 29-ago-2023, solicitado por el Despacho..
Mediante memorando 202317000220903 del 25-08-2023 se dió respuesta al memorando 202341000215813 en respuesta al Informe de Evaluación 202317000203173 presentado por la DAC.</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</si>
  <si>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día 17 de agosto del 2023, se presentó ante el CICCI los siguientes temas: Seguimiento a compromisos acta del CICCI del 31 de julio de 2023. Presentación del informe de seguimiento con corte al 31 de julio de 2023 del Plan Anual de Auditoría aprobado para la vigencia 2023. (Auditoria de proceso de Ingeniería de Transito PM03, Seguimiento al Archivo y la Gestión Documental en la SDM, evaluación semestral de PQRSD, Informe de Seguimiento a comité de conciliación, se incluye seguimiento a la información reportada en el SIPROJWEB ).Se elaboró acta, la cual reposa en \\192.168.100.105\Control Interno1\10. Actas\08. CICCI\2023</t>
  </si>
  <si>
    <t>31/01/2023-24/04/2023
06/07/2023
31/07/2023
17/08/2023</t>
  </si>
  <si>
    <t>03-01 al 27-02 de 2023
26-07 al 28-08 de 2023</t>
  </si>
  <si>
    <t>23-01 al 13-02 de 2023
27-03 al 28-04 de 2023
03-07 al 28-08-2023
02-10 al 31-10 de 2023</t>
  </si>
  <si>
    <t>01-08 al 06-10 de 2023</t>
  </si>
  <si>
    <r>
      <t xml:space="preserve">En Comité del día </t>
    </r>
    <r>
      <rPr>
        <b/>
        <sz val="10"/>
        <rFont val="Arial"/>
        <family val="2"/>
      </rPr>
      <t>31 de Enero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t>
    </r>
    <r>
      <rPr>
        <b/>
        <sz val="10"/>
        <rFont val="Arial"/>
        <family val="2"/>
      </rPr>
      <t xml:space="preserve">24/04/2023 </t>
    </r>
    <r>
      <rPr>
        <sz val="10"/>
        <rFont val="Arial"/>
        <family val="2"/>
      </rPr>
      <t xml:space="preserve">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10"/>
        <rFont val="Arial"/>
        <family val="2"/>
      </rPr>
      <t>6/07/2023</t>
    </r>
    <r>
      <rPr>
        <sz val="10"/>
        <rFont val="Arial"/>
        <family val="2"/>
      </rPr>
      <t xml:space="preserve"> se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del </t>
    </r>
    <r>
      <rPr>
        <b/>
        <sz val="10"/>
        <rFont val="Arial"/>
        <family val="2"/>
      </rPr>
      <t>31/07/2023</t>
    </r>
    <r>
      <rPr>
        <sz val="10"/>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10"/>
        <rFont val="Arial"/>
        <family val="2"/>
      </rPr>
      <t>17 de agosto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</si>
  <si>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31/07/2023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17 de agosto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</si>
  <si>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t>Acompañar y asesorar a los procesos o dependencias en la auditoría externa de regularidad y de cumplimiento de la Contraloría de Bogotá.</t>
  </si>
  <si>
    <r>
      <rPr>
        <b/>
        <sz val="10"/>
        <color rgb="FF000000"/>
        <rFont val="Arial"/>
        <family val="2"/>
      </rPr>
      <t xml:space="preserve">Agosto: </t>
    </r>
    <r>
      <rPr>
        <sz val="10"/>
        <color rgb="FF000000"/>
        <rFont val="Arial"/>
        <family val="2"/>
      </rPr>
      <t xml:space="preserve">Se comunicó informe RS I semestre con memorando OCI 202317000225643 del31/08/2023, se ubica en  \\192.168.100.105\Control Interno1\90. Informes\72. Inf de evaluacion interna\08. Inf (i) Seg Riesgos\2023\R-soborno_I Semestre, y publicado en la web en el siguiente link: https://www.movilidadbogota.gov.co/web/sites/default/files/Paginas/01-09-2023/informe_segriesgossoborno_1er_semestre2023_vff.pdf
</t>
    </r>
    <r>
      <rPr>
        <b/>
        <sz val="10"/>
        <color rgb="FF000000"/>
        <rFont val="Arial"/>
        <family val="2"/>
      </rPr>
      <t xml:space="preserve">
Febrero:</t>
    </r>
    <r>
      <rPr>
        <sz val="10"/>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</si>
  <si>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t>ISO:9001:2015
Instructivo Auditorías Internas Sistemas de Gestión Código: PV01-IN04</t>
  </si>
  <si>
    <t>Alcance Auditoría Interna Sistema de Gestión de Calidad
Lider: OAPI</t>
  </si>
  <si>
    <t>24-04 al 25-05 de 2023</t>
  </si>
  <si>
    <t>Olga Patricia Orjuela
/Yancy Urbano</t>
  </si>
  <si>
    <t>31/08/2023
13/03/2023</t>
  </si>
  <si>
    <r>
      <rPr>
        <b/>
        <sz val="10"/>
        <rFont val="Arial"/>
        <family val="2"/>
      </rPr>
      <t xml:space="preserve">Agosto: </t>
    </r>
    <r>
      <rPr>
        <sz val="10"/>
        <rFont val="Arial"/>
        <family val="2"/>
      </rPr>
      <t>Por medio de memorando N° 202317000225743 de fecha 31/08/2023  se da a conocer al Despacho con copia a los miembros del CICCI</t>
    </r>
    <r>
      <rPr>
        <b/>
        <sz val="10"/>
        <rFont val="Arial"/>
        <family val="2"/>
      </rPr>
      <t xml:space="preserve"> </t>
    </r>
    <r>
      <rPr>
        <sz val="10"/>
        <rFont val="Arial"/>
        <family val="2"/>
      </rPr>
      <t>el informe correspondiente al seguimiento de Planes de Mejora con corte al 31/07/2023; en este se incorpora el resultado de la evaluación de Efectiviadad realizado por el equipo OCI. La evidencia del Informe se encuentra en:Z:\90. Informes\72. Inf de evaluacion interna\26. Inf. (e) Seg. PMI (CONTRALORIA) Y PMP\2023\1er Semestre de 2023 y el resultado de efectividad se encuentra en:Z:\23. Auditorias\03. PM\2023\PMP\Resultados de Evaluación de Efectividad\Evidencias Efectividad Agosto.
Por otra parte, se publica el informe en el link:https://www.movilidadbogota.gov.co/web/reportes_de_control_interno en el espacio de  Informe Seguimiento Planes de Mejoramiento.</t>
    </r>
    <r>
      <rPr>
        <b/>
        <sz val="10"/>
        <rFont val="Arial"/>
        <family val="2"/>
      </rPr>
      <t xml:space="preserve">
Marzo: </t>
    </r>
    <r>
      <rPr>
        <sz val="10"/>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0"/>
        <rFont val="Arial"/>
        <family val="2"/>
      </rPr>
      <t xml:space="preserve">
Enero:</t>
    </r>
    <r>
      <rPr>
        <sz val="10"/>
        <rFont val="Arial"/>
        <family val="2"/>
      </rPr>
      <t xml:space="preserve"> Se reporta la acciones cumplidas a Contraloria General de la República con Oficio N° 202317000302111 de fecha 23/01/2023</t>
    </r>
  </si>
  <si>
    <r>
      <rPr>
        <b/>
        <sz val="10"/>
        <rFont val="Arial"/>
        <family val="2"/>
      </rPr>
      <t>Agosto</t>
    </r>
    <r>
      <rPr>
        <sz val="10"/>
        <rFont val="Arial"/>
        <family val="2"/>
      </rPr>
      <t>: Se comunico al Despacho la Secretaría, con copia a los miembros del CICCI, mediante memorando N°202317000225733 de fecha 31/08/2023, el informe final.
Mediante memorando N°202317000221513  de fecha 25/08/2023, se dio a conocer el informe preliminar a la Dirección de Talento Humano así como a al Dirección de Contratación.
Las evidencias se encuentran en la carpeta compartida: Z:\90. Informes\72. Inf de evaluacion interna\28. SIDEAP\2023
Adicional se publica en el link https://www.movilidadbogota.gov.co/web/reportes_de_control_interno
en espacio de  Informes de Evaluación y Seguimiento</t>
    </r>
  </si>
  <si>
    <r>
      <rPr>
        <b/>
        <sz val="10"/>
        <rFont val="Arial"/>
        <family val="2"/>
      </rPr>
      <t>Agosto:</t>
    </r>
    <r>
      <rPr>
        <sz val="10"/>
        <rFont val="Arial"/>
        <family val="2"/>
      </rPr>
      <t xml:space="preserve"> Mediante memorando N°202312000210823, la OTIC da a conocer el Informe de auditoria, Mediante memorando N° MEM 202312000213363 del 16 de agosto emiten alcance a Informe de Auditoria.
mediante memorando 202312000081613 del 18/03/2023 la OTIC solicita que sean incluidas en el Plan de Auditorias de la Entidad progrtamadas.
\\192.168.100.105\Control Interno1\90. Informes\175. Programas\PAAI\2023\Planificación</t>
    </r>
  </si>
  <si>
    <t>27/07/2023-18/08/2023</t>
  </si>
  <si>
    <t>19/06/2023
25/08/2023</t>
  </si>
  <si>
    <t>Wendy Cordoba lidera/Edwin Fernando Beltrán /Guillermo Delgadillo/ Diana Marcela Montaña</t>
  </si>
  <si>
    <r>
      <rPr>
        <b/>
        <sz val="10"/>
        <rFont val="Arial"/>
        <family val="2"/>
      </rPr>
      <t xml:space="preserve">Agosto: </t>
    </r>
    <r>
      <rPr>
        <sz val="10"/>
        <rFont val="Arial"/>
        <family val="2"/>
      </rPr>
      <t>Se envió memorando  202317000170283 y 202317000170273  Solicitud de Información para la Ejecución Presupuestal, PAA y Metas PDD del I semestre 2023.  Se envió a la Secretaria de Movilidad y con copia a los directivos el informe final el 28 de agosto, mediante memorando 202317000222913  .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PDD\2023\I semestre 2023</t>
    </r>
    <r>
      <rPr>
        <b/>
        <sz val="10"/>
        <rFont val="Arial"/>
        <family val="2"/>
      </rPr>
      <t xml:space="preserve">
Junio:  </t>
    </r>
    <r>
      <rPr>
        <sz val="10"/>
        <rFont val="Arial"/>
        <family val="2"/>
      </rPr>
      <t>Se envío memorandos de solicitud de información para la Ejecución Presupuestal, PAA y Metas PDD del I Semestre de 2023 a la OAPI y SF mediante los memorandos  202317000170273 y 202317000170283, respectivamente</t>
    </r>
    <r>
      <rPr>
        <b/>
        <sz val="10"/>
        <rFont val="Arial"/>
        <family val="2"/>
      </rPr>
      <t xml:space="preserve">
Febrero:</t>
    </r>
    <r>
      <rPr>
        <sz val="10"/>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</si>
  <si>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t xml:space="preserve">Auditorìa Proceso Ingenierìa de Tránsito según selectivo y alcance definido </t>
  </si>
  <si>
    <t>11-09 al 30-09 de 2023</t>
  </si>
  <si>
    <r>
      <rPr>
        <b/>
        <sz val="10"/>
        <rFont val="Arial"/>
        <family val="2"/>
      </rPr>
      <t xml:space="preserve">Septiembre: </t>
    </r>
    <r>
      <rPr>
        <sz val="10"/>
        <rFont val="Arial"/>
        <family val="2"/>
      </rPr>
      <t>Mediante memorando DAC 202341000228983 del 06/09/2023 la DAC solicita ajuste PAAI para realizar la Auditoria interna de alcance del Sistema de Gestión de Calidad 2023,  para las nuevas salas de cursos pedagógicos.</t>
    </r>
    <r>
      <rPr>
        <b/>
        <sz val="10"/>
        <rFont val="Arial"/>
        <family val="2"/>
      </rPr>
      <t xml:space="preserve">
Agosto: </t>
    </r>
    <r>
      <rPr>
        <sz val="10"/>
        <rFont val="Arial"/>
        <family val="2"/>
      </rPr>
      <t xml:space="preserve">Mediante memorando DAC 202341000224273 del 31/08/2023 la DAC solicita ajuste PAAI para realizar la Auditoria interna de alcance del Sistema de Gestión de Calidad 2023,  para las nuevas salas de cursos pedagógicos: Usaquén, Bosa, Los Mártires, Puente Aranda y Barrios Unidos. </t>
    </r>
  </si>
  <si>
    <t>Auditoría Interna Sistema de Gestión efr
Líder: Dirección Administrativa y Financiera</t>
  </si>
  <si>
    <t>Auditoría Externa Sistema de Gestión efr
Líder: Dirección Administrativa y Financiera</t>
  </si>
  <si>
    <t>23-10 al 27-10 de 2023</t>
  </si>
  <si>
    <t>17-07 al 21-07 de 2023</t>
  </si>
  <si>
    <t xml:space="preserve">10 primeros dias </t>
  </si>
  <si>
    <t>17-07 al 15-09 de 2023</t>
  </si>
  <si>
    <t>Ricardo Martinez- lidera /Wendy Cordoba/Guillermo Delgadillo/Olga Patricia Orjuela</t>
  </si>
  <si>
    <t>18-09 al 30-10 de 2023</t>
  </si>
  <si>
    <r>
      <rPr>
        <b/>
        <sz val="10"/>
        <rFont val="Arial"/>
        <family val="2"/>
      </rPr>
      <t xml:space="preserve">Septiembre </t>
    </r>
    <r>
      <rPr>
        <sz val="10"/>
        <rFont val="Arial"/>
        <family val="2"/>
      </rPr>
      <t xml:space="preserve">mediante memorando 202341000236303 del 15/09/2023 la DAC solicitó ajuste fechas PAAI Auditoría de certificación de conformidad del servicio nuevas salas cursos pedagógicos  para las nuevas salas de cursos pedagógicos: Bosa, Puente Aranda, Los Mártires, Barrios Unidos y Usaquén
</t>
    </r>
    <r>
      <rPr>
        <b/>
        <sz val="10"/>
        <rFont val="Arial"/>
        <family val="2"/>
      </rPr>
      <t xml:space="preserve">
Julio:</t>
    </r>
    <r>
      <rPr>
        <sz val="10"/>
        <rFont val="Arial"/>
        <family val="2"/>
      </rPr>
      <t xml:space="preserve">Se incluyó auditoria de acuerdo con solictud mediante memorando DAC 202341000177093 del 06/07/2023, </t>
    </r>
  </si>
  <si>
    <r>
      <rPr>
        <b/>
        <sz val="10"/>
        <rFont val="Arial"/>
        <family val="2"/>
      </rPr>
      <t xml:space="preserve">Septiembre: </t>
    </r>
    <r>
      <rPr>
        <sz val="10"/>
        <rFont val="Arial"/>
        <family val="2"/>
      </rPr>
      <t>Mediante memorando DAF 202341000236863 del 18/09/2023 la DAF solicita ajuste PAAI para realizar la Auditoria interna efr del 02 al 10 de octubre 2023</t>
    </r>
    <r>
      <rPr>
        <b/>
        <sz val="10"/>
        <rFont val="Arial"/>
        <family val="2"/>
      </rPr>
      <t xml:space="preserve">.
</t>
    </r>
    <r>
      <rPr>
        <b/>
        <sz val="10"/>
        <rFont val="Arial"/>
        <family val="2"/>
      </rPr>
      <t xml:space="preserve">Julio: </t>
    </r>
    <r>
      <rPr>
        <sz val="10"/>
        <rFont val="Arial"/>
        <family val="2"/>
      </rPr>
      <t>Se ajustó fecha de ejecución auditoria interna del 18 al 29 septtiembre 2023 de acuerdo con solicitud mediante memorando DAF 202361000182343 del 13/07/2023</t>
    </r>
  </si>
  <si>
    <t>Mediante correo electrónico del 27/03/2023 la DTH solicita ajuste en las fechas de la auditoría
\\192.168.100.105\Control Interno1\90. Informes\175. Programas\PAAI\2023\Planificación</t>
  </si>
  <si>
    <r>
      <rPr>
        <b/>
        <sz val="10"/>
        <rFont val="Arial"/>
        <family val="2"/>
      </rPr>
      <t>Septiembre:</t>
    </r>
    <r>
      <rPr>
        <sz val="10"/>
        <rFont val="Arial"/>
        <family val="2"/>
      </rPr>
      <t xml:space="preserve"> Mediante memorando DAF 202341000230773 del 07/09/2023 la DAF solicita ajuste PAAI para realizar la Auditoria externa efr del 23 al 27 de octubre 2023.</t>
    </r>
  </si>
  <si>
    <t>13/01/2023-12/05/2023
14/09/2023</t>
  </si>
  <si>
    <r>
      <rPr>
        <b/>
        <sz val="10"/>
        <rFont val="Arial"/>
        <family val="2"/>
      </rPr>
      <t xml:space="preserve">Septiembre: </t>
    </r>
    <r>
      <rPr>
        <sz val="10"/>
        <rFont val="Arial"/>
        <family val="2"/>
      </rPr>
      <t>Se comunicó informe RC 2o cuatrimestre con memorando 202317000235023 del 14/09/2023, se ubica en \\192.168.100.105\Control Interno1\90. Informes\72. Inf de evaluacion interna\08. Inf (i) Seg Riesgos\2023\R-corrupción_II Cuatrimestre, y publicado en la web en el siguiente link: https://www.movilidadbogota.gov.co/web/sites/default/files/Paginas/14-09-2023/informe_seguimiento_rc_2o_cuatrimestre_2023_vfj.pdf</t>
    </r>
    <r>
      <rPr>
        <b/>
        <sz val="10"/>
        <rFont val="Arial"/>
        <family val="2"/>
      </rPr>
      <t xml:space="preserve">
Agosto: </t>
    </r>
    <r>
      <rPr>
        <sz val="10"/>
        <rFont val="Arial"/>
        <family val="2"/>
      </rPr>
      <t>Con memorando 202317000222683 del 28/08/2023 se realizo solicitud información para seguimiento del Mapa Riesgos de Corrupción II Cuatrimestre de 2023</t>
    </r>
    <r>
      <rPr>
        <b/>
        <sz val="10"/>
        <rFont val="Arial"/>
        <family val="2"/>
      </rPr>
      <t xml:space="preserve">
Mayo: </t>
    </r>
    <r>
      <rPr>
        <sz val="10"/>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0"/>
        <rFont val="Arial"/>
        <family val="2"/>
      </rPr>
      <t xml:space="preserve">
Abril: </t>
    </r>
    <r>
      <rPr>
        <sz val="10"/>
        <rFont val="Arial"/>
        <family val="2"/>
      </rPr>
      <t>Se envio memorando 202317000101773 del 19/04/2023 solicitando informacion a la OAPI del MRC</t>
    </r>
    <r>
      <rPr>
        <b/>
        <sz val="10"/>
        <rFont val="Arial"/>
        <family val="2"/>
      </rPr>
      <t xml:space="preserve">
Enero</t>
    </r>
    <r>
      <rPr>
        <sz val="10"/>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</si>
  <si>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t>Auditoría externa de certificación de conformidad del
servicio (Usaquén, Bosa, Los Mártires, Puente Aranda y  Barrios Unidos)</t>
  </si>
  <si>
    <r>
      <t xml:space="preserve">Septiembre: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Agosto:</t>
    </r>
    <r>
      <rPr>
        <sz val="10"/>
        <color theme="1"/>
        <rFont val="Arial"/>
        <family val="2"/>
      </rPr>
      <t xml:space="preserve"> No se han identificado desde la OCI posibles actos de corrupción, a través de la ejecución de las auditorías, seguimientos y evaluaciones según selectivo</t>
    </r>
    <r>
      <rPr>
        <b/>
        <sz val="10"/>
        <color theme="1"/>
        <rFont val="Arial"/>
        <family val="2"/>
      </rPr>
      <t xml:space="preserve">
Julio: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Junio: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Mayo: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Abril: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Marzo: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Febrero: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Enero:  </t>
    </r>
    <r>
      <rPr>
        <sz val="10"/>
        <color theme="1"/>
        <rFont val="Arial"/>
        <family val="2"/>
      </rPr>
      <t xml:space="preserve">No se han identificado desde la OCI posibles actos de corrupción, a través de la ejecución de las auditorías, seguimientos y evaluaciones según selectivo </t>
    </r>
  </si>
  <si>
    <r>
      <rPr>
        <b/>
        <sz val="10"/>
        <rFont val="Arial"/>
        <family val="2"/>
      </rPr>
      <t xml:space="preserve">Septiembre: </t>
    </r>
    <r>
      <rPr>
        <sz val="10"/>
        <rFont val="Arial"/>
        <family val="2"/>
      </rPr>
      <t>No se realizó Comité técnico sostenibilidad contable (SF</t>
    </r>
    <r>
      <rPr>
        <b/>
        <sz val="10"/>
        <rFont val="Arial"/>
        <family val="2"/>
      </rPr>
      <t>).
Agosto:</t>
    </r>
    <r>
      <rPr>
        <sz val="10"/>
        <rFont val="Arial"/>
        <family val="2"/>
      </rPr>
      <t xml:space="preserve"> No se realizó Comité técnico sostenibilidad contable (SF)
</t>
    </r>
    <r>
      <rPr>
        <b/>
        <sz val="10"/>
        <rFont val="Arial"/>
        <family val="2"/>
      </rPr>
      <t xml:space="preserve">Julio:  </t>
    </r>
    <r>
      <rPr>
        <sz val="10"/>
        <rFont val="Arial"/>
        <family val="2"/>
      </rPr>
      <t>no se realizó Comité técnico sostenibilidad contable (SF).</t>
    </r>
    <r>
      <rPr>
        <b/>
        <sz val="10"/>
        <rFont val="Arial"/>
        <family val="2"/>
      </rPr>
      <t xml:space="preserve">
Junio: </t>
    </r>
    <r>
      <rPr>
        <sz val="10"/>
        <rFont val="Arial"/>
        <family val="2"/>
      </rPr>
      <t xml:space="preserve"> Se asistió al Comité de Sostenibilidad Contable el día 30 de junio de 2023 </t>
    </r>
    <r>
      <rPr>
        <b/>
        <sz val="10"/>
        <rFont val="Arial"/>
        <family val="2"/>
      </rPr>
      <t xml:space="preserve">
Mayo: </t>
    </r>
    <r>
      <rPr>
        <sz val="10"/>
        <rFont val="Arial"/>
        <family val="2"/>
      </rPr>
      <t>No se ha realizado Comité técnico sostenibilidad contable (SF).</t>
    </r>
    <r>
      <rPr>
        <b/>
        <sz val="10"/>
        <rFont val="Arial"/>
        <family val="2"/>
      </rPr>
      <t xml:space="preserve">
Abril: </t>
    </r>
    <r>
      <rPr>
        <sz val="10"/>
        <rFont val="Arial"/>
        <family val="2"/>
      </rPr>
      <t>No se ha realizado Comité técnico sostenibilidad contable (SF).</t>
    </r>
    <r>
      <rPr>
        <b/>
        <sz val="10"/>
        <rFont val="Arial"/>
        <family val="2"/>
      </rPr>
      <t xml:space="preserve">
Marzo: </t>
    </r>
    <r>
      <rPr>
        <sz val="10"/>
        <rFont val="Arial"/>
        <family val="2"/>
      </rPr>
      <t>No se ha realizado Comité técnico sostenibilidad contable (SF).</t>
    </r>
    <r>
      <rPr>
        <b/>
        <sz val="10"/>
        <rFont val="Arial"/>
        <family val="2"/>
      </rPr>
      <t xml:space="preserve">
Febrero: </t>
    </r>
    <r>
      <rPr>
        <sz val="10"/>
        <rFont val="Arial"/>
        <family val="2"/>
      </rPr>
      <t xml:space="preserve">Se asistió al Comité de Sostenibilidad Contable el día 22 de febrero de 2023 </t>
    </r>
    <r>
      <rPr>
        <b/>
        <sz val="10"/>
        <rFont val="Arial"/>
        <family val="2"/>
      </rPr>
      <t xml:space="preserve">
Enero:</t>
    </r>
    <r>
      <rPr>
        <sz val="10"/>
        <rFont val="Arial"/>
        <family val="2"/>
      </rPr>
      <t xml:space="preserve"> No se ha realizado Comité técnico sostenibilidad contable (SF).</t>
    </r>
  </si>
  <si>
    <r>
      <rPr>
        <b/>
        <sz val="10"/>
        <rFont val="Arial"/>
        <family val="2"/>
      </rPr>
      <t xml:space="preserve">Septiembre: </t>
    </r>
    <r>
      <rPr>
        <sz val="10"/>
        <rFont val="Arial"/>
        <family val="2"/>
      </rPr>
      <t xml:space="preserve">Se asistió al Comité el día </t>
    </r>
    <r>
      <rPr>
        <b/>
        <sz val="10"/>
        <rFont val="Arial"/>
        <family val="2"/>
      </rPr>
      <t xml:space="preserve">
Agosto </t>
    </r>
    <r>
      <rPr>
        <sz val="10"/>
        <rFont val="Arial"/>
        <family val="2"/>
      </rPr>
      <t xml:space="preserve">Se asistió al Comité el día 15 de agosto de 2023 </t>
    </r>
    <r>
      <rPr>
        <b/>
        <sz val="10"/>
        <rFont val="Arial"/>
        <family val="2"/>
      </rPr>
      <t xml:space="preserve">
Julio: </t>
    </r>
    <r>
      <rPr>
        <sz val="10"/>
        <rFont val="Arial"/>
        <family val="2"/>
      </rPr>
      <t xml:space="preserve">Se asistió al Comité los días 5, 19 y 27 de Julio de 2023 </t>
    </r>
    <r>
      <rPr>
        <b/>
        <sz val="10"/>
        <rFont val="Arial"/>
        <family val="2"/>
      </rPr>
      <t xml:space="preserve">
Junio: </t>
    </r>
    <r>
      <rPr>
        <sz val="10"/>
        <rFont val="Arial"/>
        <family val="2"/>
      </rPr>
      <t>Se asistió al Comité los días 7 y 21 de junio de 2023</t>
    </r>
    <r>
      <rPr>
        <b/>
        <sz val="10"/>
        <rFont val="Arial"/>
        <family val="2"/>
      </rPr>
      <t xml:space="preserve">
Mayo: </t>
    </r>
    <r>
      <rPr>
        <sz val="10"/>
        <rFont val="Arial"/>
        <family val="2"/>
      </rPr>
      <t>Se asistió al Comité los días 2, 24 y 29 de mayo de 2023</t>
    </r>
    <r>
      <rPr>
        <b/>
        <sz val="10"/>
        <rFont val="Arial"/>
        <family val="2"/>
      </rPr>
      <t xml:space="preserve">
Abril: </t>
    </r>
    <r>
      <rPr>
        <sz val="10"/>
        <rFont val="Arial"/>
        <family val="2"/>
      </rPr>
      <t>Se asistió al comité el día 12 de abril de 2023</t>
    </r>
    <r>
      <rPr>
        <b/>
        <sz val="10"/>
        <rFont val="Arial"/>
        <family val="2"/>
      </rPr>
      <t xml:space="preserve"> 
Marzo: </t>
    </r>
    <r>
      <rPr>
        <sz val="10"/>
        <rFont val="Arial"/>
        <family val="2"/>
      </rPr>
      <t>Se asistió al Comité los días 8 y 22 de marzo de 2023</t>
    </r>
    <r>
      <rPr>
        <b/>
        <sz val="10"/>
        <rFont val="Arial"/>
        <family val="2"/>
      </rPr>
      <t xml:space="preserve">
Febrero: </t>
    </r>
    <r>
      <rPr>
        <sz val="10"/>
        <rFont val="Arial"/>
        <family val="2"/>
      </rPr>
      <t>Se participó en el comité en sesiones programadas los días 3, 8, 21 y 28.</t>
    </r>
    <r>
      <rPr>
        <b/>
        <sz val="10"/>
        <rFont val="Arial"/>
        <family val="2"/>
      </rPr>
      <t xml:space="preserve">
Enero</t>
    </r>
    <r>
      <rPr>
        <sz val="10"/>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</si>
  <si>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10"/>
        <rFont val="Arial"/>
        <family val="2"/>
      </rPr>
      <t>Septiembre:</t>
    </r>
    <r>
      <rPr>
        <sz val="10"/>
        <rFont val="Arial"/>
        <family val="2"/>
      </rPr>
      <t xml:space="preserve"> Acompañamiento a DIATT y OTIC en visitas tecnicas de la Contraloria al tema Fenix 11/09/2023.</t>
    </r>
    <r>
      <rPr>
        <b/>
        <sz val="10"/>
        <rFont val="Arial"/>
        <family val="2"/>
      </rPr>
      <t xml:space="preserve">
Agosto:  E</t>
    </r>
    <r>
      <rPr>
        <sz val="10"/>
        <rFont val="Arial"/>
        <family val="2"/>
      </rPr>
      <t xml:space="preserve">l 01 de agosto se recibió la siguiente petición con memorando 202361203303692 - RTA. 202342008025391 - El 04 de agosto se recibió solicitud 202361203304362 - RTA. 202342008025421. El 09 de agosto se recibión solicitud 202361203424692 - RTA. 202342008992701 </t>
    </r>
    <r>
      <rPr>
        <b/>
        <sz val="10"/>
        <rFont val="Arial"/>
        <family val="2"/>
      </rPr>
      <t xml:space="preserve">
Julio:  </t>
    </r>
    <r>
      <rPr>
        <sz val="10"/>
        <rFont val="Arial"/>
        <family val="2"/>
      </rPr>
      <t xml:space="preserve">el 11 de julio se llevo a cabo la Presentación de Auditoría de Cumplimiento Código N° 90 y del Equipo Auditor – PAD 2023 tema FENIX </t>
    </r>
    <r>
      <rPr>
        <b/>
        <sz val="10"/>
        <rFont val="Arial"/>
        <family val="2"/>
      </rPr>
      <t xml:space="preserve">
Junio: </t>
    </r>
    <r>
      <rPr>
        <sz val="10"/>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10"/>
        <rFont val="Arial"/>
        <family val="2"/>
      </rPr>
      <t xml:space="preserve">
Mayo: </t>
    </r>
    <r>
      <rPr>
        <sz val="10"/>
        <rFont val="Arial"/>
        <family val="2"/>
      </rPr>
      <t>con oficio 202361202078002 del 17/05/20233 la Contraloría de Bogota remitió informe preliminar auditoría de regularidad PAD 2023 COD 086</t>
    </r>
    <r>
      <rPr>
        <b/>
        <sz val="10"/>
        <rFont val="Arial"/>
        <family val="2"/>
      </rPr>
      <t xml:space="preserve"> 
Abril: </t>
    </r>
    <r>
      <rPr>
        <sz val="10"/>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0"/>
        <rFont val="Arial"/>
        <family val="2"/>
      </rPr>
      <t xml:space="preserve">
Enero</t>
    </r>
    <r>
      <rPr>
        <sz val="10"/>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</si>
  <si>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r>
      <rPr>
        <b/>
        <sz val="10"/>
        <rFont val="Arial"/>
        <family val="2"/>
      </rPr>
      <t xml:space="preserve">Septiembre: </t>
    </r>
    <r>
      <rPr>
        <sz val="10"/>
        <rFont val="Arial"/>
        <family val="2"/>
      </rPr>
      <t>No se han identificado alertas  según los informes de auditoría, evaluación y seguimiento ejecutados (muestreo selectivo)</t>
    </r>
    <r>
      <rPr>
        <b/>
        <sz val="10"/>
        <rFont val="Arial"/>
        <family val="2"/>
      </rPr>
      <t xml:space="preserve">
Agosto: </t>
    </r>
    <r>
      <rPr>
        <sz val="10"/>
        <rFont val="Arial"/>
        <family val="2"/>
      </rPr>
      <t>Se emitió respuesta a pronunciamiento de informe de evaluación – envío masivo 14-jun-2023 desde el rol “enfoque hacia la prevención”, mediante memorando 202317000220903 del 25-08-2023 a la Dirección de Atención al Ciudadano.</t>
    </r>
    <r>
      <rPr>
        <b/>
        <sz val="10"/>
        <rFont val="Arial"/>
        <family val="2"/>
      </rPr>
      <t xml:space="preserve">
Julio: </t>
    </r>
    <r>
      <rPr>
        <sz val="10"/>
        <rFont val="Arial"/>
        <family val="2"/>
      </rPr>
      <t>No se han identificado alertas  según los informes de auditoría, evaluación y seguimiento ejecutados (muestreo selectivo)</t>
    </r>
    <r>
      <rPr>
        <b/>
        <sz val="10"/>
        <rFont val="Arial"/>
        <family val="2"/>
      </rPr>
      <t xml:space="preserve">
Junio: </t>
    </r>
    <r>
      <rPr>
        <sz val="10"/>
        <rFont val="Arial"/>
        <family val="2"/>
      </rPr>
      <t>No se han identificado alertas  según los informes de auditoría, evaluación y seguimiento ejecutados (muestreo selectivo)</t>
    </r>
    <r>
      <rPr>
        <b/>
        <sz val="10"/>
        <rFont val="Arial"/>
        <family val="2"/>
      </rPr>
      <t xml:space="preserve">
Mayo: </t>
    </r>
    <r>
      <rPr>
        <sz val="10"/>
        <rFont val="Arial"/>
        <family val="2"/>
      </rPr>
      <t>No se han identificado alertas  según los informes de auditoría, evaluación y seguimiento ejecutados (muestreo selectivo)</t>
    </r>
    <r>
      <rPr>
        <b/>
        <sz val="10"/>
        <rFont val="Arial"/>
        <family val="2"/>
      </rPr>
      <t xml:space="preserve">
Abril: </t>
    </r>
    <r>
      <rPr>
        <sz val="10"/>
        <rFont val="Arial"/>
        <family val="2"/>
      </rPr>
      <t>No se han identificado alertas  según los informes de auditoría, evaluación y seguimiento ejecutados (muestreo selectivo)</t>
    </r>
    <r>
      <rPr>
        <b/>
        <sz val="10"/>
        <rFont val="Arial"/>
        <family val="2"/>
      </rPr>
      <t xml:space="preserve">
Marzo: </t>
    </r>
    <r>
      <rPr>
        <sz val="10"/>
        <rFont val="Arial"/>
        <family val="2"/>
      </rPr>
      <t>No se han identificado alertas  según los informes de auditoría, evaluación y seguimiento ejecutados (muestreo selectivo)</t>
    </r>
    <r>
      <rPr>
        <b/>
        <sz val="10"/>
        <rFont val="Arial"/>
        <family val="2"/>
      </rPr>
      <t xml:space="preserve">
Febrero: </t>
    </r>
    <r>
      <rPr>
        <sz val="10"/>
        <rFont val="Arial"/>
        <family val="2"/>
      </rPr>
      <t>No se han identificado alertas  según los informes de auditoría, evaluación y seguimiento ejecutados (muestreo selectivo)</t>
    </r>
    <r>
      <rPr>
        <b/>
        <sz val="10"/>
        <rFont val="Arial"/>
        <family val="2"/>
      </rPr>
      <t xml:space="preserve">
Enero</t>
    </r>
    <r>
      <rPr>
        <sz val="10"/>
        <rFont val="Arial"/>
        <family val="2"/>
      </rPr>
      <t>: No se han identificado alertas  según los informes de auditoría, evaluación y seguimiento ejecutados (muestreo selectivo)</t>
    </r>
  </si>
  <si>
    <t>Septiembre: Con oficio remitio  202361204242042 del 19/09/2023  la CB el informe preliminar de Auditoria de Cumplimiento
Agosto:  El 01 de agosto se recibió la siguiente petición con memorando 202361203303692 - RTA. 202342008025391 - El 04 de agosto se recibió solicitud 202361203304362 - RTA. 202342008025421. El 09 de agosto se recibión solicitud 202361203424692 - RTA. 202342008992701 
Julio: mediante oficio 202361202952792 del 6/07/2023 se presenta la auditora de cumplimiento -FENIX- Cod 090 y el equipo auditor,el 11 de julio se llevo a cabo la Presentación de Auditoría de Cumplimiento Código N° 90 y del Equipo Auditor – PAD 2023 tema FENIX</t>
  </si>
  <si>
    <r>
      <t>La Jefe OCI ha participado como invitada en las sesiones del CIGD de: 
Septiembre: Comite 14/09/2023
Agosto: Comité 17/08/2023
Julio: Comité 06/07/2023 
Junio: Comité: 23/06/23
Mayo: Comité 24/05/2023
Abril: Comité 24/04/2023
Marzo: Comité 22/03/2023
Febreo: Comité 27/02/2023
Enero</t>
    </r>
    <r>
      <rPr>
        <b/>
        <sz val="10"/>
        <rFont val="Arial"/>
        <family val="2"/>
      </rPr>
      <t xml:space="preserve">: </t>
    </r>
    <r>
      <rPr>
        <sz val="10"/>
        <rFont val="Arial"/>
        <family val="2"/>
      </rPr>
      <t xml:space="preserve">comité 31/01/2023
</t>
    </r>
  </si>
  <si>
    <r>
      <t xml:space="preserve">Septiembre:
DMMB: </t>
    </r>
    <r>
      <rPr>
        <sz val="10"/>
        <rFont val="Arial"/>
        <family val="2"/>
      </rPr>
      <t xml:space="preserve">se emitió memorando de apertura y programa de trabajo para la solicitud de información al seguimiento tercer trimestre 2023 Austeridad en el Gasto y PIGA, orfeo: 202317000244083 del 29 de septiembre de 2023. </t>
    </r>
    <r>
      <rPr>
        <b/>
        <sz val="10"/>
        <rFont val="Arial"/>
        <family val="2"/>
      </rPr>
      <t xml:space="preserve">
Junio-Agosto: DM: </t>
    </r>
    <r>
      <rPr>
        <sz val="10"/>
        <rFont val="Arial"/>
        <family val="2"/>
      </rPr>
      <t>Se emitió programa de trabajo y solicitud de información para seguimiento correspondiente al segundo trimestre 2023, mediante memorando 202317000170043 del 28-jun-2023. Se remitió el informe final de seguimiento a la Austeridad en el Gasto y PIGA del segundo trimestre de 2023, mediante memorando 202317000222523 del 28 de agosto de 2023.</t>
    </r>
    <r>
      <rPr>
        <b/>
        <sz val="10"/>
        <rFont val="Arial"/>
        <family val="2"/>
      </rPr>
      <t xml:space="preserve">
Abril - Mayo: </t>
    </r>
    <r>
      <rPr>
        <sz val="10"/>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0"/>
        <rFont val="Arial"/>
        <family val="2"/>
      </rPr>
      <t xml:space="preserve">Febrero: </t>
    </r>
    <r>
      <rPr>
        <sz val="10"/>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</si>
  <si>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r>
      <rPr>
        <b/>
        <sz val="9"/>
        <rFont val="Arial"/>
        <family val="2"/>
      </rPr>
      <t xml:space="preserve">Septiembre-DMMB: </t>
    </r>
    <r>
      <rPr>
        <sz val="9"/>
        <rFont val="Arial"/>
        <family val="2"/>
      </rPr>
      <t>Se partticipó y asesoró en la formulación del plan de mejoramiento al SGA, para gestionar los resultados de la auditoría externa, comunicado mediante memorando 202317000244393 del 29 de septiembre de 2023.</t>
    </r>
    <r>
      <rPr>
        <b/>
        <sz val="9"/>
        <rFont val="Arial"/>
        <family val="2"/>
      </rPr>
      <t xml:space="preserve">
Agosto-DMMB: </t>
    </r>
    <r>
      <rPr>
        <sz val="9"/>
        <rFont val="Arial"/>
        <family val="2"/>
      </rPr>
      <t xml:space="preserve">Se participó en la apertura, ejecución y cierre de la auditoría externa al SGA, del cual al 26-ago-2023, el informe final estaba en proceso de revisión interna para su emisión final por parte de la Firma SGS.
Con memorando SA 202361200174343 del 4/07/2023 se solicita actualizar la fecha para la realización de la AE, toda vez que
de acuerdo con los tiempos y actividades proyectadas, éstas se desarrollarán en las fechas solicitadas
Según memorando 202361200192393 del 24/07/2023, la Subdirección Administrativa: </t>
    </r>
    <r>
      <rPr>
        <i/>
        <sz val="9"/>
        <rFont val="Arial"/>
        <family val="2"/>
      </rPr>
      <t>"Dando alcance al memorando SA 202361200174343 del 04/07/2023, respetuosamente se solicita actualizar la fecha establecida para la realización de la auditoria externa del primer seguimiento al sistema de gestión ambiental ISO14001:1015 en la SDM, en el Plan Anual de Auditorías Internas (PAAI) – 2023 aprobado en Comité Institucional de Coordinación de Control Interno, toda vez que de acuerdo con el plan de auditoria presentado por la firma SGS Colombia, las actividades requieren ser desarrolladas desde el 08/08/2023 hasta el 15/09/2023."</t>
    </r>
    <r>
      <rPr>
        <sz val="9"/>
        <rFont val="Arial"/>
        <family val="2"/>
      </rPr>
      <t>, por lo que se actualiza el PAAI 2023.</t>
    </r>
  </si>
  <si>
    <r>
      <rPr>
        <b/>
        <sz val="10"/>
        <rFont val="Arial"/>
        <family val="2"/>
      </rPr>
      <t>Septiembre</t>
    </r>
    <r>
      <rPr>
        <sz val="10"/>
        <rFont val="Arial"/>
        <family val="2"/>
      </rPr>
      <t>: Se asistió a las siguientes sesiones de comité de contratación: 07 de septiembre a las 2:30 pm; 12 de septiembre a las 2:30 pm; 14 de septiembre a lass 2:30 pm, 19 de septiembre a las 2:30 pm y 26 de septiembre a las 2:30 pm.:</t>
    </r>
    <r>
      <rPr>
        <b/>
        <sz val="10"/>
        <rFont val="Arial"/>
        <family val="2"/>
      </rPr>
      <t xml:space="preserve">
Agosto: </t>
    </r>
    <r>
      <rPr>
        <sz val="10"/>
        <rFont val="Arial"/>
        <family val="2"/>
      </rPr>
      <t>Se asistió a las siguientes sesiones de comité de contratación:  01 de agosto a las 2:30 pm; 15 de agosto a las 2:30 pm y 29 de agosto de 2023 a las 2:30 pm</t>
    </r>
    <r>
      <rPr>
        <b/>
        <sz val="10"/>
        <rFont val="Arial"/>
        <family val="2"/>
      </rPr>
      <t xml:space="preserve">
Julio: </t>
    </r>
    <r>
      <rPr>
        <sz val="10"/>
        <rFont val="Arial"/>
        <family val="2"/>
      </rPr>
      <t>Se asistió a las siguientes sesiones de comité de contratación:  11 de julio a las 2:30 pm; 13 de julio a las 2:30 pm; 18 de julio a las 2:30 pm y 27 de julio a las 2:30 pm.</t>
    </r>
    <r>
      <rPr>
        <b/>
        <sz val="10"/>
        <rFont val="Arial"/>
        <family val="2"/>
      </rPr>
      <t xml:space="preserve">
Junio: </t>
    </r>
    <r>
      <rPr>
        <sz val="10"/>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10"/>
        <rFont val="Arial"/>
        <family val="2"/>
      </rPr>
      <t xml:space="preserve">Mayo: </t>
    </r>
    <r>
      <rPr>
        <sz val="10"/>
        <rFont val="Arial"/>
        <family val="2"/>
      </rPr>
      <t>Se asistió a las siguientes sesiones de comité de contratación:  02 de mayo a las 2:30 pm; 11 de mayo a las 2:30 pm; 18 de mayo a las 2:30 pm, 25 de mayo a las 3:30 pm y 30 de mayo a las 2:30 pm.</t>
    </r>
    <r>
      <rPr>
        <b/>
        <sz val="10"/>
        <rFont val="Arial"/>
        <family val="2"/>
      </rPr>
      <t xml:space="preserve">
Abril:  </t>
    </r>
    <r>
      <rPr>
        <sz val="10"/>
        <rFont val="Arial"/>
        <family val="2"/>
      </rPr>
      <t>Se asistió a las siguientes sesiones de comité de contratación:  04 de abril a las 2:30 pm; 13 de abril a las 2:30 pm; 18 de abril a las 2:30 pm y 27 de abril a las 2:30 pm.</t>
    </r>
    <r>
      <rPr>
        <b/>
        <sz val="10"/>
        <rFont val="Arial"/>
        <family val="2"/>
      </rPr>
      <t xml:space="preserve">
Marzo:</t>
    </r>
    <r>
      <rPr>
        <sz val="10"/>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10"/>
        <rFont val="Arial"/>
        <family val="2"/>
      </rPr>
      <t>Febrero:</t>
    </r>
    <r>
      <rPr>
        <sz val="10"/>
        <rFont val="Arial"/>
        <family val="2"/>
      </rPr>
      <t xml:space="preserve"> Se asistió a las siguientes sesiones de comité de contratación:  03 de febrero a las 9:00 am; 15 de febrero a las 9:30 am y  27 de febrero a las 11:00 am   
</t>
    </r>
    <r>
      <rPr>
        <b/>
        <sz val="10"/>
        <rFont val="Arial"/>
        <family val="2"/>
      </rPr>
      <t xml:space="preserve">Enero: </t>
    </r>
    <r>
      <rPr>
        <sz val="10"/>
        <rFont val="Arial"/>
        <family val="2"/>
      </rPr>
      <t xml:space="preserve">Se asistió a las siguientes sesiones de comité de contratación:  10 de enero a las 2:30 pm; 26 de enero a las 2:30 pm y  31 de enero a las 2:30 pm  </t>
    </r>
  </si>
  <si>
    <r>
      <rPr>
        <b/>
        <sz val="10"/>
        <rFont val="Arial"/>
        <family val="2"/>
      </rPr>
      <t>Septiembre:</t>
    </r>
    <r>
      <rPr>
        <sz val="10"/>
        <rFont val="Arial"/>
        <family val="2"/>
      </rPr>
      <t xml:space="preserve">  El 02 de octubre de 2023 por medio del memorando 202317000244933, se comunicó el informe preliminar al proceso, a los ordenadores del gasto y supervisores de los contratos tomados como muestra dentro de la auditoría.
Se reprograma teniendo en cuenta las situaciones administrativas y la capacidad operativade la OCI, para realizar las pruebas de recorrido en el marco de la auditorìa fue necesario reprogramar la reuniòn para la presentraciòn del informe preliminar y la fecha para presentaciòn del informe definitivo</t>
    </r>
    <r>
      <rPr>
        <b/>
        <sz val="10"/>
        <rFont val="Arial"/>
        <family val="2"/>
      </rPr>
      <t xml:space="preserve">
Agosto-DMMB:</t>
    </r>
    <r>
      <rPr>
        <sz val="10"/>
        <rFont val="Arial"/>
        <family val="2"/>
      </rPr>
      <t xml:space="preserve"> El 28-ago-203 se realizó solicitudes de información a los supervisores de los seis contratos asignados el 23-ago-2023 para la realización de las pruebas de auditoría: revisión documental, visitas de campo y entrevistas.</t>
    </r>
  </si>
  <si>
    <r>
      <rPr>
        <b/>
        <sz val="10"/>
        <rFont val="Arial"/>
        <family val="2"/>
      </rPr>
      <t xml:space="preserve">Septiembre </t>
    </r>
    <r>
      <rPr>
        <sz val="10"/>
        <rFont val="Arial"/>
        <family val="2"/>
      </rPr>
      <t>No se genenraon informes de AIG, al no contar con cambios en el nivel directivo en la SDM</t>
    </r>
    <r>
      <rPr>
        <b/>
        <sz val="10"/>
        <rFont val="Arial"/>
        <family val="2"/>
      </rPr>
      <t xml:space="preserve">
Agosto-DMMB: </t>
    </r>
    <r>
      <rPr>
        <sz val="10"/>
        <rFont val="Arial"/>
        <family val="2"/>
      </rPr>
      <t>Se presentó informe de verificación a la presentación del acta de informe de gestión de la exfuncionaria Nathaly Milena Torregroza Vargas quien se desempeñó como Jefe de la Oficina de Seguridad Vial hasta el 16 de julio de 2023mediante memorando 202317000222423 del 28-ago-2023.</t>
    </r>
    <r>
      <rPr>
        <b/>
        <sz val="10"/>
        <rFont val="Arial"/>
        <family val="2"/>
      </rPr>
      <t xml:space="preserve">
Julio: </t>
    </r>
    <r>
      <rPr>
        <sz val="10"/>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10"/>
        <rFont val="Arial"/>
        <family val="2"/>
      </rPr>
      <t xml:space="preserve">
Junio: </t>
    </r>
    <r>
      <rPr>
        <sz val="10"/>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10"/>
        <rFont val="Arial"/>
        <family val="2"/>
      </rPr>
      <t xml:space="preserve">
Mayo:</t>
    </r>
    <r>
      <rPr>
        <sz val="10"/>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0"/>
        <rFont val="Arial"/>
        <family val="2"/>
      </rPr>
      <t xml:space="preserve">
Abril: </t>
    </r>
    <r>
      <rPr>
        <sz val="10"/>
        <rFont val="Arial"/>
        <family val="2"/>
      </rPr>
      <t>se desarrolló trabajo conjunto del equipo OCI, verificación a las Actas de Gestión periodo 1/10/2022 a 15/03/2023 y se remitió Informe preliminar a la DTH memorando202317000106103 25/04/2023</t>
    </r>
    <r>
      <rPr>
        <b/>
        <sz val="10"/>
        <rFont val="Arial"/>
        <family val="2"/>
      </rPr>
      <t xml:space="preserve">            
Marzo: </t>
    </r>
    <r>
      <rPr>
        <sz val="10"/>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0"/>
        <rFont val="Arial"/>
        <family val="2"/>
      </rPr>
      <t xml:space="preserve">
Enero: </t>
    </r>
    <r>
      <rPr>
        <sz val="10"/>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</si>
  <si>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0"/>
        <color theme="1"/>
        <rFont val="Arial"/>
        <family val="2"/>
      </rPr>
      <t>SEPTIEMBRE - 
GDM</t>
    </r>
    <r>
      <rPr>
        <sz val="10"/>
        <color theme="1"/>
        <rFont val="Arial"/>
        <family val="2"/>
      </rPr>
      <t xml:space="preserve">: 01-06-07-14/09/2023, Mesa trabajo reformulación acción hallazgo 3.2.1.1.2 PAD 2023 cog 086 CB, 04/09/2023 Mesa de Trabajo publicación informes OCI página web, 5/09/2023 Reporte a OCI de PMI y PMP Seguridad Vial, 6/09/2023 Revisión respuestas extemporáneas, 08/09/2023 Reporte riesgos de corrupción corte agosto 2023, 08/09/2023 Auditorias conformidad del servicio, 13/09/2023 Seguimiento Riesgos de corrupción OCD-SCITP, 14/09/2023Socialización Actualización Formato y Reporte Septiembre, 19/09/2023 Programación reunión de auditores internos, 20/09/2023 Taller Práctico en Continuidad de Negocio, 20/09/2023 Validación Ajustes Controles de Soborno Proceso Gestión Administrativa, 21/09/2023 Directrices informes de empalme cierre de administración, 22/09/2023 Revisión y asesoría PMP SCN.
</t>
    </r>
    <r>
      <rPr>
        <b/>
        <sz val="10"/>
        <color theme="1"/>
        <rFont val="Arial"/>
        <family val="2"/>
      </rPr>
      <t>DMMB:</t>
    </r>
    <r>
      <rPr>
        <sz val="10"/>
        <color theme="1"/>
        <rFont val="Arial"/>
        <family val="2"/>
      </rPr>
      <t xml:space="preserve"> Se brindó acompañamiento en la formulación del Plan de Mejoramiento para gestionar los resultados de la Auditoría Externa al Sistema de Gestión Ambiental, entre el 12 y el 28 de septiembre de 2023. Se brindó asesoría en la formulación del lan de Mejoramiento al informe de seguimento de Austeridad en el Gasto segundo trimstre 2023 (transportes), del 20 al 28 de septiembre de 2023. 
</t>
    </r>
    <r>
      <rPr>
        <b/>
        <sz val="10"/>
        <color theme="1"/>
        <rFont val="Arial"/>
        <family val="2"/>
      </rPr>
      <t>WCM</t>
    </r>
    <r>
      <rPr>
        <sz val="10"/>
        <color theme="1"/>
        <rFont val="Arial"/>
        <family val="2"/>
      </rPr>
      <t xml:space="preserve">: El 06 de septiembre se participó en Mesa de trabajo para Revisión de acciones en informes de respuestas extemporáneas de la Dirección de Gestión de Cobro.WCM: El 06 de septiembre se participó en Mesa de trabajo para Revisión de acciones en informes de respuestas extemporáneas de la Dirección de Gestión de Cobro.
</t>
    </r>
    <r>
      <rPr>
        <b/>
        <sz val="10"/>
        <color theme="1"/>
        <rFont val="Arial"/>
        <family val="2"/>
      </rPr>
      <t>OPOM</t>
    </r>
    <r>
      <rPr>
        <sz val="10"/>
        <color theme="1"/>
        <rFont val="Arial"/>
        <family val="2"/>
      </rPr>
      <t xml:space="preserve">: El 26 de septiembre se realizó acompañamiento a la DIM sobre acciones realizadas en cumplimiento al PMP por autocontrol. Se generó acompañamiento a la SP y a la OSV en los PMI y en los PMP, del 18 al 29 de septiembre 2023. 
</t>
    </r>
    <r>
      <rPr>
        <b/>
        <sz val="10"/>
        <color theme="1"/>
        <rFont val="Arial"/>
        <family val="2"/>
      </rPr>
      <t xml:space="preserve">AGOSTO-DMMB: </t>
    </r>
    <r>
      <rPr>
        <sz val="10"/>
        <color theme="1"/>
        <rFont val="Arial"/>
        <family val="2"/>
      </rPr>
      <t xml:space="preserve">Se participó en la apertura, ejecución y cierre de la Auditoría Externa al SGA. Se brindó asesoría para la formulación de PMP y análisis de causa de las auditorias: conformidad del servicio Sedes CPINT y envío masivo 14-jun-2023.
</t>
    </r>
    <r>
      <rPr>
        <b/>
        <sz val="10"/>
        <color theme="1"/>
        <rFont val="Arial"/>
        <family val="2"/>
      </rPr>
      <t xml:space="preserve">GD: </t>
    </r>
    <r>
      <rPr>
        <sz val="10"/>
        <color theme="1"/>
        <rFont val="Arial"/>
        <family val="2"/>
      </rPr>
      <t xml:space="preserve">Retroalimentación Plan de Mejoramiento Sistema de Gestión Antisoborno el 1 y 8 de agosto, Virtual: Entrevista Planes de Continuidad - BCP - Control y Evaluación de la Gestión 3 de agosto, Taller MIPG – Presencial 24 de agosto, Revisión plan de mejoramiento PMP SEMA 25 de agosto, Seguimiento riesgos d soborno SC-OTIC 31 de agosto.
</t>
    </r>
    <r>
      <rPr>
        <b/>
        <sz val="10"/>
        <color theme="1"/>
        <rFont val="Arial"/>
        <family val="2"/>
      </rPr>
      <t>YU</t>
    </r>
    <r>
      <rPr>
        <sz val="10"/>
        <color theme="1"/>
        <rFont val="Arial"/>
        <family val="2"/>
      </rPr>
      <t>: 18/08/2023, acompañamiento sensibilización de Instructivo auditorias internas a sistemas de gestión ;14/08/2023, acompañamiento pm de julio; 04/08/2023, se acompaña en formulación del PM de Meritocracia, 03/08/2023: Se acompañoó en la mesa de trabajo de continuidad del negocio, 01/08/2023 - Se acompaña a la formaulación del PMP del SIPROWEB, 
JU</t>
    </r>
    <r>
      <rPr>
        <b/>
        <sz val="10"/>
        <color theme="1"/>
        <rFont val="Arial"/>
        <family val="2"/>
      </rPr>
      <t xml:space="preserve">LIO: GD: </t>
    </r>
    <r>
      <rPr>
        <sz val="10"/>
        <color theme="1"/>
        <rFont val="Arial"/>
        <family val="2"/>
      </rPr>
      <t>Participar en la apertura y presentación Auditoria de Cumplimiento - Fénix 11/07/2023, revisión plan auditoria SGSI 24/07/2023, Socialización guía de riesgos, componente antisoborno el 27/07/2023</t>
    </r>
    <r>
      <rPr>
        <b/>
        <sz val="10"/>
        <color theme="1"/>
        <rFont val="Arial"/>
        <family val="2"/>
      </rPr>
      <t xml:space="preserve">
YU: </t>
    </r>
    <r>
      <rPr>
        <sz val="10"/>
        <color theme="1"/>
        <rFont val="Arial"/>
        <family val="2"/>
      </rPr>
      <t>Acompañamiento a DTH en los documentos que se deben generar pára las audititoria del SGSST, adicional el 27/07/2023, se realizo revisión de PMP de Jurídica y Resolución 652 de TH.</t>
    </r>
    <r>
      <rPr>
        <b/>
        <sz val="10"/>
        <color theme="1"/>
        <rFont val="Arial"/>
        <family val="2"/>
      </rPr>
      <t xml:space="preserve"> 
OO:  </t>
    </r>
    <r>
      <rPr>
        <sz val="10"/>
        <color theme="1"/>
        <rFont val="Arial"/>
        <family val="2"/>
      </rPr>
      <t xml:space="preserve">Acompañamiento a la SP y a la OSV en los PMI y en los PMP el 31/07/2023. 
</t>
    </r>
    <r>
      <rPr>
        <b/>
        <sz val="10"/>
        <color theme="1"/>
        <rFont val="Arial"/>
        <family val="2"/>
      </rPr>
      <t xml:space="preserve">WC: </t>
    </r>
    <r>
      <rPr>
        <sz val="10"/>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10"/>
        <color theme="1"/>
        <rFont val="Arial"/>
        <family val="2"/>
      </rPr>
      <t xml:space="preserve">
JUNIO: GD </t>
    </r>
    <r>
      <rPr>
        <sz val="10"/>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10"/>
        <color theme="1"/>
        <rFont val="Arial"/>
        <family val="2"/>
      </rPr>
      <t xml:space="preserve">
EB: </t>
    </r>
    <r>
      <rPr>
        <sz val="10"/>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10"/>
        <color theme="1"/>
        <rFont val="Arial"/>
        <family val="2"/>
      </rPr>
      <t xml:space="preserve">
YU: </t>
    </r>
    <r>
      <rPr>
        <sz val="10"/>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10"/>
        <color theme="1"/>
        <rFont val="Arial"/>
        <family val="2"/>
      </rPr>
      <t>WC:</t>
    </r>
    <r>
      <rPr>
        <sz val="10"/>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10"/>
        <color theme="1"/>
        <rFont val="Arial"/>
        <family val="2"/>
      </rPr>
      <t>NTV</t>
    </r>
    <r>
      <rPr>
        <sz val="10"/>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10"/>
        <color theme="1"/>
        <rFont val="Arial"/>
        <family val="2"/>
      </rPr>
      <t>DM:</t>
    </r>
    <r>
      <rPr>
        <sz val="10"/>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10"/>
        <color theme="1"/>
        <rFont val="Arial"/>
        <family val="2"/>
      </rPr>
      <t xml:space="preserve">
MAYO: YU: </t>
    </r>
    <r>
      <rPr>
        <sz val="10"/>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0"/>
        <color theme="1"/>
        <rFont val="Arial"/>
        <family val="2"/>
      </rPr>
      <t>WC:</t>
    </r>
    <r>
      <rPr>
        <sz val="10"/>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0"/>
        <color theme="1"/>
        <rFont val="Arial"/>
        <family val="2"/>
      </rPr>
      <t xml:space="preserve">GD: </t>
    </r>
    <r>
      <rPr>
        <sz val="10"/>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0"/>
        <color theme="1"/>
        <rFont val="Arial"/>
        <family val="2"/>
      </rPr>
      <t>DM:</t>
    </r>
    <r>
      <rPr>
        <sz val="10"/>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10"/>
        <color theme="1"/>
        <rFont val="Arial"/>
        <family val="2"/>
      </rPr>
      <t>NT</t>
    </r>
    <r>
      <rPr>
        <sz val="10"/>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0"/>
        <color theme="1"/>
        <rFont val="Arial"/>
        <family val="2"/>
      </rPr>
      <t xml:space="preserve">NT </t>
    </r>
    <r>
      <rPr>
        <sz val="10"/>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0"/>
        <color theme="1"/>
        <rFont val="Arial"/>
        <family val="2"/>
      </rPr>
      <t>NT :</t>
    </r>
    <r>
      <rPr>
        <sz val="10"/>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0"/>
        <color theme="1"/>
        <rFont val="Arial"/>
        <family val="2"/>
      </rPr>
      <t xml:space="preserve">ABRIL: YU </t>
    </r>
    <r>
      <rPr>
        <sz val="10"/>
        <color theme="1"/>
        <rFont val="Arial"/>
        <family val="2"/>
      </rPr>
      <t>*Se asistió a la sesion de Seguridad para conocer los avances en temas d</t>
    </r>
    <r>
      <rPr>
        <b/>
        <sz val="10"/>
        <color theme="1"/>
        <rFont val="Arial"/>
        <family val="2"/>
      </rPr>
      <t>e definión</t>
    </r>
    <r>
      <rPr>
        <sz val="10"/>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0"/>
        <color theme="1"/>
        <rFont val="Arial"/>
        <family val="2"/>
      </rPr>
      <t>aci</t>
    </r>
    <r>
      <rPr>
        <sz val="10"/>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0"/>
        <color theme="1"/>
        <rFont val="Arial"/>
        <family val="2"/>
      </rPr>
      <t>nados con el</t>
    </r>
    <r>
      <rPr>
        <sz val="10"/>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0"/>
        <color theme="1"/>
        <rFont val="Arial"/>
        <family val="2"/>
      </rPr>
      <t>cont</t>
    </r>
    <r>
      <rPr>
        <sz val="10"/>
        <color theme="1"/>
        <rFont val="Arial"/>
        <family val="2"/>
      </rPr>
      <t>rol  - segundo semestre de 2022 y se realizaron algunas recomendaciones sobre las acciones formuladas en el Hallazgo generado.
OPO:  Actividad de empalme entre enlaces OCI y Subsecretaría de Política y de OS</t>
    </r>
    <r>
      <rPr>
        <b/>
        <sz val="10"/>
        <color theme="1"/>
        <rFont val="Arial"/>
        <family val="2"/>
      </rPr>
      <t>V. Se r</t>
    </r>
    <r>
      <rPr>
        <sz val="10"/>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0"/>
        <color theme="1"/>
        <rFont val="Arial"/>
        <family val="2"/>
      </rPr>
      <t>lización y</t>
    </r>
    <r>
      <rPr>
        <sz val="10"/>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0"/>
        <color theme="1"/>
        <rFont val="Arial"/>
        <family val="2"/>
      </rPr>
      <t>ta me</t>
    </r>
    <r>
      <rPr>
        <sz val="10"/>
        <color theme="1"/>
        <rFont val="Arial"/>
        <family val="2"/>
      </rPr>
      <t>nsual a Contratos (06/03/2023); Se acompañó a reunión de PM de Oficina Comunicaciones del del 21/03/2023; Se acompaño en revisión de Plan de mejora de medición de satisfacción del ciudadano 28/03/2023.
Febrero: NT: Asesoría para el PMP - Informe Caja Menor Subdirección Administratv</t>
    </r>
    <r>
      <rPr>
        <b/>
        <sz val="10"/>
        <color theme="1"/>
        <rFont val="Arial"/>
        <family val="2"/>
      </rPr>
      <t>ia por Autocon</t>
    </r>
    <r>
      <rPr>
        <sz val="10"/>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0"/>
        <color theme="1"/>
        <rFont val="Arial"/>
        <family val="2"/>
      </rPr>
      <t>ndó re</t>
    </r>
    <r>
      <rPr>
        <sz val="10"/>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0"/>
        <color theme="1"/>
        <rFont val="Arial"/>
        <family val="2"/>
      </rPr>
      <t>l In</t>
    </r>
    <r>
      <rPr>
        <sz val="10"/>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0"/>
        <color theme="1"/>
        <rFont val="Arial"/>
        <family val="2"/>
      </rPr>
      <t>ar la</t>
    </r>
    <r>
      <rPr>
        <sz val="10"/>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0"/>
        <color theme="1"/>
        <rFont val="Arial"/>
        <family val="2"/>
      </rPr>
      <t>70000</t>
    </r>
    <r>
      <rPr>
        <sz val="10"/>
        <color theme="1"/>
        <rFont val="Arial"/>
        <family val="2"/>
      </rPr>
      <t>42743 del 20-02-2023, asesoria PMP -SGM el 16/02/23 a tarves de google meet. Revisión sistema CHIE - Planes de mejoramiento reunion con OAPI-OTIC
Enero: Wendy Córdoba: 16/01-2023 - ASESORÍA PARA EL PMP - SEGUIMIENTO SIPROJ WEB</t>
    </r>
    <r>
      <rPr>
        <b/>
        <sz val="10"/>
        <color theme="1"/>
        <rFont val="Arial"/>
        <family val="2"/>
      </rPr>
      <t xml:space="preserve"> Se br</t>
    </r>
    <r>
      <rPr>
        <sz val="10"/>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0"/>
        <color theme="1"/>
        <rFont val="Arial"/>
        <family val="2"/>
      </rPr>
      <t xml:space="preserve">ón Judicial
</t>
    </r>
    <r>
      <rPr>
        <sz val="10"/>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</si>
  <si>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rPr>
        <b/>
        <sz val="10"/>
        <color theme="1"/>
        <rFont val="Arial"/>
        <family val="2"/>
      </rPr>
      <t xml:space="preserve">Septiembre: No hubo requerimeintos para dar respuesta por parte de la OCI
Agosto: </t>
    </r>
    <r>
      <rPr>
        <sz val="10"/>
        <color theme="1"/>
        <rFont val="Arial"/>
        <family val="2"/>
      </rPr>
      <t>No hubo requerimeintos para dar respuesta por parte de la OCI</t>
    </r>
    <r>
      <rPr>
        <b/>
        <sz val="10"/>
        <color theme="1"/>
        <rFont val="Arial"/>
        <family val="2"/>
      </rPr>
      <t xml:space="preserve">
Julio: </t>
    </r>
    <r>
      <rPr>
        <sz val="10"/>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10"/>
        <color theme="1"/>
        <rFont val="Arial"/>
        <family val="2"/>
      </rPr>
      <t xml:space="preserve">
Junio: </t>
    </r>
    <r>
      <rPr>
        <sz val="10"/>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10"/>
        <color theme="1"/>
        <rFont val="Arial"/>
        <family val="2"/>
      </rPr>
      <t xml:space="preserve">
Mayo: </t>
    </r>
    <r>
      <rPr>
        <sz val="10"/>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10"/>
        <color theme="1"/>
        <rFont val="Arial"/>
        <family val="2"/>
      </rPr>
      <t xml:space="preserve">
Abril: </t>
    </r>
    <r>
      <rPr>
        <sz val="10"/>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0"/>
        <color theme="1"/>
        <rFont val="Arial"/>
        <family val="2"/>
      </rPr>
      <t xml:space="preserve">
Marzo: </t>
    </r>
    <r>
      <rPr>
        <sz val="10"/>
        <color theme="1"/>
        <rFont val="Arial"/>
        <family val="2"/>
      </rPr>
      <t>Respuesta a Personeria de Bogota item 4 radicado 202361201294352, Respuesta al requerimiento de  Veeduría Distrital 20225000093251 con Oficio OCI No 202361200833012 del 13/03/2023.</t>
    </r>
    <r>
      <rPr>
        <b/>
        <sz val="10"/>
        <color theme="1"/>
        <rFont val="Arial"/>
        <family val="2"/>
      </rPr>
      <t xml:space="preserve">
Febrero: </t>
    </r>
    <r>
      <rPr>
        <sz val="10"/>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0"/>
        <color theme="1"/>
        <rFont val="Arial"/>
        <family val="2"/>
      </rPr>
      <t xml:space="preserve">
Enero</t>
    </r>
    <r>
      <rPr>
        <sz val="10"/>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</si>
  <si>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0"/>
        <rFont val="Arial"/>
        <family val="2"/>
      </rPr>
      <t xml:space="preserve">Septiembre:  </t>
    </r>
    <r>
      <rPr>
        <sz val="10"/>
        <rFont val="Arial"/>
        <family val="2"/>
      </rPr>
      <t xml:space="preserve">Se realizó el seguimiento a cierre de hallazgos del periodo.
</t>
    </r>
    <r>
      <rPr>
        <b/>
        <sz val="10"/>
        <rFont val="Arial"/>
        <family val="2"/>
      </rPr>
      <t xml:space="preserve"> Julio: </t>
    </r>
    <r>
      <rPr>
        <sz val="10"/>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10"/>
        <rFont val="Arial"/>
        <family val="2"/>
      </rPr>
      <t xml:space="preserve">   Junio: </t>
    </r>
    <r>
      <rPr>
        <sz val="10"/>
        <rFont val="Arial"/>
        <family val="2"/>
      </rPr>
      <t>Se realizó reunión con el proceso el 30 de junio de 2023; con el proposito de validar acciones con cierre en junio, y así poder reportar en el PMP los respectivos avances</t>
    </r>
    <r>
      <rPr>
        <b/>
        <sz val="10"/>
        <rFont val="Arial"/>
        <family val="2"/>
      </rPr>
      <t xml:space="preserve">. 
DM: </t>
    </r>
    <r>
      <rPr>
        <sz val="10"/>
        <rFont val="Arial"/>
        <family val="2"/>
      </rPr>
      <t>Se emitió solicitud de información, en cumplimiento de la CE 003 de 2023, mediante memorando 202317000169123 del 28-jun-2023.</t>
    </r>
    <r>
      <rPr>
        <b/>
        <sz val="10"/>
        <rFont val="Arial"/>
        <family val="2"/>
      </rPr>
      <t xml:space="preserve">
Mayo:</t>
    </r>
    <r>
      <rPr>
        <sz val="10"/>
        <rFont val="Arial"/>
        <family val="2"/>
      </rPr>
      <t xml:space="preserve"> Se realizó reunión con el proceso y enlace OCI el 18 de mayo de 2023; con el proposito de requerir el informe  de acciones en forma periodica, y así poder reportar en el PMP los respectivos avances.</t>
    </r>
    <r>
      <rPr>
        <b/>
        <sz val="10"/>
        <rFont val="Arial"/>
        <family val="2"/>
      </rPr>
      <t xml:space="preserve">
Abril: </t>
    </r>
    <r>
      <rPr>
        <sz val="10"/>
        <rFont val="Arial"/>
        <family val="2"/>
      </rPr>
      <t xml:space="preserve">Solicitud de información para el seguimiento al PMA, 202317000094953, 12/04/2023; respondido por 202361200103153 20/04/2023; se remitió Informe preliminar del PMA memorando202317000109263 26/04/2023.  </t>
    </r>
    <r>
      <rPr>
        <b/>
        <sz val="10"/>
        <rFont val="Arial"/>
        <family val="2"/>
      </rPr>
      <t>Enero</t>
    </r>
    <r>
      <rPr>
        <sz val="10"/>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</si>
  <si>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t xml:space="preserve">Septiembre: Se revisó SIVICOF el día 18 de septiembre y se observó que ya se habia reportado lo correspondiente al mes de agosto, se procede con la publicación del respectivo certificado el cual se encuentra en el link:  https://www.movilidadbogota.gov.co/web/reportes_de_control_interno
Agosto: </t>
    </r>
    <r>
      <rPr>
        <sz val="10"/>
        <rFont val="Arial"/>
        <family val="2"/>
      </rPr>
      <t>Se revisó SIVICOF el día 22 de agosto y se observó que ya se habia reportado lo correspondiente al mes de julio, se procede con la publicación del respectivo certificado el cual se encuentra en el link:  https://www.movilidadbogota.gov.co/web/reportes_de_control_interno</t>
    </r>
    <r>
      <rPr>
        <b/>
        <sz val="10"/>
        <rFont val="Arial"/>
        <family val="2"/>
      </rPr>
      <t xml:space="preserve">
Julio: </t>
    </r>
    <r>
      <rPr>
        <sz val="10"/>
        <rFont val="Arial"/>
        <family val="2"/>
      </rPr>
      <t>se revisó en SIVICOF el día 21 de julio y se observó que ya se habia reportado lo correspondiente al mes de junio, se procedió a públicar el respectivo certificado el cual se encuentra en el link: https://www.movilidadbogota.gov.co/web/reportes_de_control_interno</t>
    </r>
    <r>
      <rPr>
        <b/>
        <sz val="10"/>
        <rFont val="Arial"/>
        <family val="2"/>
      </rPr>
      <t xml:space="preserve">
Junio: </t>
    </r>
    <r>
      <rPr>
        <sz val="10"/>
        <rFont val="Arial"/>
        <family val="2"/>
      </rPr>
      <t>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10"/>
        <rFont val="Arial"/>
        <family val="2"/>
      </rPr>
      <t xml:space="preserve">
Mayo: </t>
    </r>
    <r>
      <rPr>
        <sz val="10"/>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10"/>
        <rFont val="Arial"/>
        <family val="2"/>
      </rPr>
      <t xml:space="preserve">
Abril:</t>
    </r>
    <r>
      <rPr>
        <sz val="10"/>
        <rFont val="Arial"/>
        <family val="2"/>
      </rPr>
      <t xml:space="preserve">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0"/>
        <rFont val="Arial"/>
        <family val="2"/>
      </rPr>
      <t xml:space="preserve">
Marzo: 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 correspondiente al mes enero. Se revisó, generó  y publico el reporte de la cuenta mensual de enero de 2023. el cual que quedó en el link https://www.movilidadbogota.gov.co/web/sites/default/files/Paginas/22-02-2023/certificado_cuenta_mensual_enero_2023.pdf
Enero: 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</si>
  <si>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10"/>
        <rFont val="Arial"/>
        <family val="2"/>
      </rPr>
      <t xml:space="preserve">Septiembre: se realizó registro, seguimiento y cierre de las acciones del mes de julio correspondiente así: a) PMP: se cerrarón 27 acciones; y, b)  PMI: No se cerraron acciones, Para lo cual se publió y se remitió correo a los directivos 15/09/2023.
Agosto: </t>
    </r>
    <r>
      <rPr>
        <sz val="10"/>
        <rFont val="Arial"/>
        <family val="2"/>
      </rPr>
      <t>se realizó registro, seguimiento y cierre de las acciones del mes de julio correspondiente así: a) PMP: se cerrarón 27 acciones; y, b)  PMI: se cerraron 3 acciones, Para lo cual se publió y se remitió correo a los directivos 14/08/2023.</t>
    </r>
    <r>
      <rPr>
        <b/>
        <sz val="10"/>
        <rFont val="Arial"/>
        <family val="2"/>
      </rPr>
      <t xml:space="preserve">
Julio: </t>
    </r>
    <r>
      <rPr>
        <sz val="10"/>
        <rFont val="Arial"/>
        <family val="2"/>
      </rPr>
      <t>se realizó registro, seguimiento y cierre de las acciones de los planes de mejoramiento correspondiente al mes junio así:a) PMP se cerraron 47 acciones; y b) PMI se cerraron 2 acciones.</t>
    </r>
    <r>
      <rPr>
        <b/>
        <sz val="10"/>
        <rFont val="Arial"/>
        <family val="2"/>
      </rPr>
      <t xml:space="preserve">
Junio: </t>
    </r>
    <r>
      <rPr>
        <sz val="10"/>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10"/>
        <rFont val="Arial"/>
        <family val="2"/>
      </rPr>
      <t xml:space="preserve">
Mayo:</t>
    </r>
    <r>
      <rPr>
        <sz val="10"/>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0"/>
        <rFont val="Arial"/>
        <family val="2"/>
      </rPr>
      <t xml:space="preserve">
Abril: </t>
    </r>
    <r>
      <rPr>
        <sz val="10"/>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0"/>
        <rFont val="Arial"/>
        <family val="2"/>
      </rPr>
      <t xml:space="preserve">
Marzo: </t>
    </r>
    <r>
      <rPr>
        <sz val="10"/>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0"/>
        <rFont val="Arial"/>
        <family val="2"/>
      </rPr>
      <t xml:space="preserve">
Febrero:</t>
    </r>
    <r>
      <rPr>
        <sz val="10"/>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</si>
  <si>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rPr>
        <b/>
        <sz val="10"/>
        <rFont val="Arial"/>
        <family val="2"/>
      </rPr>
      <t xml:space="preserve">Septiembre: se reportó la información para el diligenciamiento de Trazadores, POA de gestión y de Inversión
Julio: </t>
    </r>
    <r>
      <rPr>
        <sz val="10"/>
        <rFont val="Arial"/>
        <family val="2"/>
      </rPr>
      <t>se reportó la información para el diligenciamiento de Trazadores, POA de gestión y de Inversión y cuentas de cobro de contratistas correspondiente al segundo trimestre de la vigencia 2023</t>
    </r>
    <r>
      <rPr>
        <b/>
        <sz val="10"/>
        <rFont val="Arial"/>
        <family val="2"/>
      </rPr>
      <t xml:space="preserve">
Junio: </t>
    </r>
    <r>
      <rPr>
        <sz val="10"/>
        <rFont val="Arial"/>
        <family val="2"/>
      </rPr>
      <t>se reporto la información para el diligenciamiento de Trazadores de las acciones ademas de PMR-SDM correspondiente al mes de mayo</t>
    </r>
    <r>
      <rPr>
        <b/>
        <sz val="10"/>
        <rFont val="Arial"/>
        <family val="2"/>
      </rPr>
      <t xml:space="preserve">
Mayo: </t>
    </r>
    <r>
      <rPr>
        <sz val="10"/>
        <rFont val="Arial"/>
        <family val="2"/>
      </rPr>
      <t>se reporto Trazadores de las acciones ademas de PMR-SDM del mes de abril</t>
    </r>
    <r>
      <rPr>
        <b/>
        <sz val="10"/>
        <rFont val="Arial"/>
        <family val="2"/>
      </rPr>
      <t xml:space="preserve">
Abril: </t>
    </r>
    <r>
      <rPr>
        <sz val="10"/>
        <rFont val="Arial"/>
        <family val="2"/>
      </rPr>
      <t xml:space="preserve">se reporto POA de inversion y de gestion del proceso, asi como Trazadores de las acciones ademas de PMR-SDM del mes de marzo </t>
    </r>
    <r>
      <rPr>
        <b/>
        <sz val="10"/>
        <rFont val="Arial"/>
        <family val="2"/>
      </rPr>
      <t xml:space="preserve">
Marzo: </t>
    </r>
    <r>
      <rPr>
        <sz val="10"/>
        <rFont val="Arial"/>
        <family val="2"/>
      </rPr>
      <t xml:space="preserve">se perporto la información para el diligenciamiento de Trazadores de las acciones ademas de PMR-SDM del mes de febrero </t>
    </r>
    <r>
      <rPr>
        <b/>
        <sz val="10"/>
        <rFont val="Arial"/>
        <family val="2"/>
      </rPr>
      <t xml:space="preserve">
Febrero:</t>
    </r>
    <r>
      <rPr>
        <sz val="10"/>
        <rFont val="Arial"/>
        <family val="2"/>
      </rPr>
      <t xml:space="preserve"> se reporto Trazadores de las acciones ademas de PMR-SDM del mes de enero, </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</si>
  <si>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rPr>
        <b/>
        <sz val="10"/>
        <rFont val="Arial"/>
        <family val="2"/>
      </rPr>
      <t xml:space="preserve">Septiembre: </t>
    </r>
    <r>
      <rPr>
        <sz val="10"/>
        <rFont val="Arial"/>
        <family val="2"/>
      </rPr>
      <t>Mediante memoradno 202312000229983 del 6 de septiembre la OTIC presenta Plan de Mejoramiento, el cual se publica en la página web https://www.movilidadbogota.gov.co/web/reportes_de_control_interno y sus evidencias se encuentran en la carpeta compartida \\192.168.100.105\Control Interno1\23. Auditorias\02. Internas\00. Auditorías a Sistemas de Gestión\AUD INTERNA SISTEMA GESTION DE SEGURIDAD DE LA INFORMACION\2023\PMP\FINAL.</t>
    </r>
    <r>
      <rPr>
        <b/>
        <sz val="10"/>
        <rFont val="Arial"/>
        <family val="2"/>
      </rPr>
      <t xml:space="preserve">
Agosto:</t>
    </r>
    <r>
      <rPr>
        <sz val="10"/>
        <rFont val="Arial"/>
        <family val="2"/>
      </rPr>
      <t xml:space="preserve"> Mediante memorandos N°MEM 202312000210823 del 14/08/2023 se realiza  socialización del informe, y mediante memorando N° 202312000213363 del 16/08/2023 se presenta un alcance del informe, el cual se publica en la página web https://www.movilidadbogota.gov.co/web/reportes_de_control_interno y sus evidencias se encuentra en la carpeta compartida: Z:\23. Auditorias\02. Internas\00. Auditorías a Sistemas de Gestión\AUD INTERNA SISTEMA GESTION DE LA INFORMACION
</t>
    </r>
    <r>
      <rPr>
        <b/>
        <sz val="10"/>
        <rFont val="Arial"/>
        <family val="2"/>
      </rPr>
      <t>Julio</t>
    </r>
    <r>
      <rPr>
        <sz val="10"/>
        <rFont val="Arial"/>
        <family val="2"/>
      </rPr>
      <t xml:space="preserve">: Mediante memorando 202312000188403 del 18/07/2023 se solicita ajustar fechas de ejecución de auditoría, para cumpli con todas las etapas establecidas en el plan de auditoria.
</t>
    </r>
    <r>
      <rPr>
        <b/>
        <sz val="10"/>
        <rFont val="Arial"/>
        <family val="2"/>
      </rPr>
      <t>Junio</t>
    </r>
    <r>
      <rPr>
        <sz val="10"/>
        <rFont val="Arial"/>
        <family val="2"/>
      </rPr>
      <t xml:space="preserve">: Mediante memorando 202312000171053 del 29/06/2023 la OTIC solicita reprogramar auditoria interna se porque el contrato se encuentra en proceso de perfeccionamiento y por tanto no se ha suscrito acta de inicio.
</t>
    </r>
    <r>
      <rPr>
        <b/>
        <sz val="10"/>
        <rFont val="Arial"/>
        <family val="2"/>
      </rPr>
      <t>Marzo</t>
    </r>
    <r>
      <rPr>
        <sz val="10"/>
        <rFont val="Arial"/>
        <family val="2"/>
      </rPr>
      <t>: mediante memorando 202312000081613 del 18/03/2023 la OTIC solicita que sean incluidas en el Plan de Auditorias de la Entidad progrtamadas.
\\192.168.100.105\Control Interno1\90. Informes\175. Programas\PAAI\2023\Planificación</t>
    </r>
  </si>
  <si>
    <r>
      <rPr>
        <b/>
        <sz val="10"/>
        <rFont val="Arial"/>
        <family val="2"/>
      </rPr>
      <t>Septiembre:</t>
    </r>
    <r>
      <rPr>
        <sz val="10"/>
        <rFont val="Arial"/>
        <family val="2"/>
      </rPr>
      <t xml:space="preserve"> Mediante memorando 202312000240723 del 22 de septiembre presentan plan de mejoramiento, las evidencias se encuentran en la carpeta de la OCI \\192.168.100.105\Control Interno1\23. Auditorias\02. Internas\00. Auditorías a Sistemas de Gestión\AUD INTERNA SISTEMA DE CONTINUIDAD DEL NEGOCIO\2023\PMP SGCN\final.
*Mediante memorando N° 202312000209113 del 11/08/2023 solicitan ajuste a la fecha de finalización de la auditoria, fecha de programación (09/08/2023 al 28/08/2023) y pasa del (09/08/2023 al 01/09/2023)
*Mediante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r>
  </si>
  <si>
    <t>13/01/2023-15/05/2023
14/09/2023</t>
  </si>
  <si>
    <r>
      <rPr>
        <b/>
        <sz val="10"/>
        <rFont val="Arial"/>
        <family val="2"/>
      </rPr>
      <t xml:space="preserve">Septiembre: </t>
    </r>
    <r>
      <rPr>
        <sz val="10"/>
        <rFont val="Arial"/>
        <family val="2"/>
      </rPr>
      <t>Se realizó el seguimiento al Plan Anticorrupción y Atención al Ciudadano PAAC 2023, con fecha de corte septiembre de 2023. Se remitió a la Secretaria el informe final con memorando No.   202317000235603,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1474-11\2023\AGOSTO</t>
    </r>
    <r>
      <rPr>
        <b/>
        <sz val="10"/>
        <rFont val="Arial"/>
        <family val="2"/>
      </rPr>
      <t xml:space="preserve">
Mayo:</t>
    </r>
    <r>
      <rPr>
        <sz val="10"/>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0"/>
        <rFont val="Arial"/>
        <family val="2"/>
      </rPr>
      <t>Enero:</t>
    </r>
    <r>
      <rPr>
        <sz val="10"/>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</si>
  <si>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0"/>
        <rFont val="Arial"/>
        <family val="2"/>
      </rPr>
      <t xml:space="preserve">Septiembre: </t>
    </r>
    <r>
      <rPr>
        <sz val="10"/>
        <rFont val="Arial"/>
        <family val="2"/>
      </rPr>
      <t>Se envió por correo electrónico el 1 de septiembre el reporte de riesgos de  corrupción (Mapa de riesgos) con corte a agosto de 2023,  las evidencias se encuentran en la siguiente carpeta: Z:\90. Informes\74. Gestión OCI\4-RIESGOS OCI\2023\Riesgos de Corrupción</t>
    </r>
    <r>
      <rPr>
        <b/>
        <sz val="10"/>
        <rFont val="Arial"/>
        <family val="2"/>
      </rPr>
      <t xml:space="preserve">
Junio: </t>
    </r>
    <r>
      <rPr>
        <sz val="10"/>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10"/>
        <rFont val="Arial"/>
        <family val="2"/>
      </rPr>
      <t xml:space="preserve">
Abril: </t>
    </r>
    <r>
      <rPr>
        <sz val="10"/>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10"/>
        <rFont val="Arial"/>
        <family val="2"/>
      </rPr>
      <t>ión
Enero</t>
    </r>
    <r>
      <rPr>
        <sz val="10"/>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</si>
  <si>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t>13/01/2023-28/04/2023
30/06/2023
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</si>
</sst>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8"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b/>
      <sz val="10"/>
      <name val="Arial"/>
      <family val="2"/>
    </font>
    <font>
      <b/>
      <sz val="10"/>
      <color theme="1"/>
      <name val="Arial"/>
      <family val="2"/>
    </font>
    <font>
      <sz val="10"/>
      <color rgb="FF000000"/>
      <name val="Arial"/>
      <family val="2"/>
    </font>
    <font>
      <b/>
      <sz val="10"/>
      <color rgb="FF000000"/>
      <name val="Arial"/>
      <family val="2"/>
    </font>
    <font>
      <i/>
      <sz val="10"/>
      <name val="Arial"/>
      <family val="2"/>
    </font>
    <font>
      <b/>
      <i/>
      <sz val="10"/>
      <name val="Arial"/>
      <family val="2"/>
    </font>
    <font>
      <sz val="9"/>
      <name val="Arial"/>
      <family val="2"/>
    </font>
    <font>
      <i/>
      <sz val="9"/>
      <name val="Arial"/>
      <family val="2"/>
    </font>
    <font>
      <b/>
      <sz val="9"/>
      <name val="Arial"/>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5">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50" fillId="0" borderId="1" xfId="0" applyFont="1" applyBorder="1" applyAlignment="1">
      <alignment horizontal="justify" vertical="center" wrapText="1"/>
    </xf>
    <xf numFmtId="0" fontId="49" fillId="0" borderId="1" xfId="0" applyFont="1" applyBorder="1" applyAlignment="1">
      <alignment horizontal="justify" vertical="center" wrapText="1"/>
    </xf>
    <xf numFmtId="0" fontId="55" fillId="0" borderId="1" xfId="0" applyFont="1" applyBorder="1" applyAlignment="1">
      <alignment horizontal="justify" vertical="center" wrapText="1"/>
    </xf>
    <xf numFmtId="0" fontId="30" fillId="10" borderId="1" xfId="0" applyFont="1" applyFill="1" applyBorder="1" applyAlignment="1">
      <alignment horizontal="center" vertical="center"/>
    </xf>
    <xf numFmtId="0" fontId="30" fillId="13" borderId="1" xfId="0" applyFont="1" applyFill="1" applyBorder="1" applyAlignment="1">
      <alignment horizontal="center" vertical="center"/>
    </xf>
    <xf numFmtId="0" fontId="17" fillId="5" borderId="1" xfId="0" applyFont="1" applyFill="1" applyBorder="1" applyAlignment="1">
      <alignment horizontal="justify" vertical="center" wrapText="1"/>
    </xf>
    <xf numFmtId="0" fontId="9" fillId="5" borderId="0" xfId="0" applyFont="1" applyFill="1" applyAlignment="1">
      <alignment horizontal="justify" vertical="center" wrapText="1"/>
    </xf>
    <xf numFmtId="0" fontId="49" fillId="5" borderId="1" xfId="0" applyFont="1" applyFill="1" applyBorder="1" applyAlignment="1">
      <alignment horizontal="justify"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48" fillId="19" borderId="1" xfId="0" applyFont="1" applyFill="1" applyBorder="1" applyAlignment="1">
      <alignment horizontal="center" vertical="center" wrapText="1"/>
    </xf>
    <xf numFmtId="9" fontId="48"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xr:uid="{00000000-0005-0000-0000-000000000000}"/>
    <cellStyle name="Énfasis2 2" xfId="2" xr:uid="{00000000-0005-0000-0000-000001000000}"/>
    <cellStyle name="Hipervínculo 2" xfId="3" xr:uid="{00000000-0005-0000-0000-000002000000}"/>
    <cellStyle name="Hipervínculo 3" xfId="4" xr:uid="{00000000-0005-0000-0000-000003000000}"/>
    <cellStyle name="Incorrecto 2" xfId="5" xr:uid="{00000000-0005-0000-0000-000004000000}"/>
    <cellStyle name="Millares" xfId="6" builtinId="3"/>
    <cellStyle name="Millares 2" xfId="7" xr:uid="{00000000-0005-0000-0000-000006000000}"/>
    <cellStyle name="Millares 2 2" xfId="19" xr:uid="{00000000-0005-0000-0000-000007000000}"/>
    <cellStyle name="Millares 3" xfId="18" xr:uid="{00000000-0005-0000-0000-000008000000}"/>
    <cellStyle name="Moneda 2" xfId="8" xr:uid="{00000000-0005-0000-0000-000009000000}"/>
    <cellStyle name="Moneda 3" xfId="9" xr:uid="{00000000-0005-0000-0000-00000A000000}"/>
    <cellStyle name="Moneda 3 2" xfId="20" xr:uid="{00000000-0005-0000-0000-00000B000000}"/>
    <cellStyle name="Normal" xfId="0" builtinId="0"/>
    <cellStyle name="Normal 2" xfId="10" xr:uid="{00000000-0005-0000-0000-00000D000000}"/>
    <cellStyle name="Normal 2 2" xfId="11" xr:uid="{00000000-0005-0000-0000-00000E000000}"/>
    <cellStyle name="Normal 3" xfId="12" xr:uid="{00000000-0005-0000-0000-00000F000000}"/>
    <cellStyle name="Normal 4" xfId="13" xr:uid="{00000000-0005-0000-0000-000010000000}"/>
    <cellStyle name="Normal 5" xfId="14" xr:uid="{00000000-0005-0000-0000-000011000000}"/>
    <cellStyle name="Normal 5 2" xfId="21" xr:uid="{00000000-0005-0000-0000-000012000000}"/>
    <cellStyle name="Normal 7" xfId="15" xr:uid="{00000000-0005-0000-0000-000013000000}"/>
    <cellStyle name="Normal 7 2" xfId="22" xr:uid="{00000000-0005-0000-0000-000014000000}"/>
    <cellStyle name="Porcentaje" xfId="17" builtinId="5"/>
    <cellStyle name="Porcentaje 2" xfId="16" xr:uid="{00000000-0005-0000-0000-000016000000}"/>
    <cellStyle name="Porcentaje 2 2"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C230"/>
  <sheetViews>
    <sheetView tabSelected="1" topLeftCell="A14" zoomScale="90" zoomScaleNormal="90" zoomScaleSheetLayoutView="50" workbookViewId="0">
      <pane xSplit="3" ySplit="3" topLeftCell="BB17" activePane="bottomRight" state="frozen"/>
      <selection activeCell="A14" sqref="A14"/>
      <selection pane="topRight" activeCell="D14" sqref="D14"/>
      <selection pane="bottomLeft" activeCell="A17" sqref="A17"/>
      <selection pane="bottomRight" activeCell="BD21" sqref="BD21"/>
    </sheetView>
  </sheetViews>
  <sheetFormatPr baseColWidth="10" defaultColWidth="100.44140625" defaultRowHeight="50.25" customHeight="1" x14ac:dyDescent="0.3"/>
  <cols>
    <col min="1" max="1" width="49.44140625" style="236" customWidth="1"/>
    <col min="2" max="2" width="15.44140625" style="187" customWidth="1"/>
    <col min="3" max="3" width="14.44140625" style="189" customWidth="1"/>
    <col min="4" max="11" width="3.44140625" style="191" hidden="1" customWidth="1"/>
    <col min="12" max="13" width="4.44140625" style="191" hidden="1" customWidth="1"/>
    <col min="14" max="14" width="5.44140625" style="191" hidden="1" customWidth="1"/>
    <col min="15" max="15" width="4.44140625" style="191" hidden="1" customWidth="1"/>
    <col min="16" max="16" width="3" style="191" hidden="1" customWidth="1"/>
    <col min="17" max="35" width="3.44140625" style="191" hidden="1" customWidth="1"/>
    <col min="36" max="48" width="3.44140625" style="191" customWidth="1"/>
    <col min="49" max="51" width="3.44140625" style="191" hidden="1" customWidth="1"/>
    <col min="52" max="52" width="3.44140625" style="179" hidden="1" customWidth="1"/>
    <col min="53" max="53" width="21.5546875" style="179" customWidth="1"/>
    <col min="54" max="54" width="13.44140625" style="219" customWidth="1"/>
    <col min="55" max="55" width="6" style="179" customWidth="1"/>
    <col min="56" max="56" width="58.44140625" style="304" customWidth="1"/>
    <col min="57" max="57" width="14.44140625" style="179" customWidth="1"/>
    <col min="58" max="58" width="12" style="191" customWidth="1"/>
    <col min="59" max="59" width="12.44140625" style="191" customWidth="1"/>
    <col min="60" max="60" width="15.44140625" style="253" customWidth="1"/>
    <col min="61" max="107" width="100.44140625" style="245"/>
    <col min="108" max="16384" width="100.44140625" style="179"/>
  </cols>
  <sheetData>
    <row r="1" spans="1:60" ht="27.75" hidden="1" customHeight="1" x14ac:dyDescent="0.3">
      <c r="A1" s="329"/>
      <c r="B1" s="330"/>
      <c r="C1" s="325" t="s">
        <v>449</v>
      </c>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6"/>
    </row>
    <row r="2" spans="1:60" ht="19.5" hidden="1" customHeight="1" x14ac:dyDescent="0.3">
      <c r="A2" s="331"/>
      <c r="B2" s="332"/>
      <c r="C2" s="327" t="s">
        <v>36</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8"/>
    </row>
    <row r="3" spans="1:60" ht="24.75" hidden="1" customHeight="1" x14ac:dyDescent="0.3">
      <c r="A3" s="331"/>
      <c r="B3" s="332"/>
      <c r="C3" s="333" t="s">
        <v>729</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4"/>
    </row>
    <row r="4" spans="1:60" ht="28.5" hidden="1" customHeight="1" x14ac:dyDescent="0.3">
      <c r="A4" s="331"/>
      <c r="B4" s="332"/>
      <c r="C4" s="335" t="s">
        <v>482</v>
      </c>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t="s">
        <v>483</v>
      </c>
      <c r="BA4" s="335"/>
      <c r="BB4" s="335"/>
      <c r="BC4" s="335"/>
      <c r="BD4" s="335"/>
      <c r="BE4" s="335"/>
      <c r="BF4" s="335"/>
      <c r="BG4" s="335"/>
      <c r="BH4" s="336"/>
    </row>
    <row r="5" spans="1:60" ht="22.5" hidden="1" customHeight="1" x14ac:dyDescent="0.3">
      <c r="A5" s="339" t="s">
        <v>0</v>
      </c>
      <c r="B5" s="340"/>
      <c r="C5" s="335" t="s">
        <v>54</v>
      </c>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40" t="s">
        <v>730</v>
      </c>
      <c r="BE5" s="340"/>
      <c r="BF5" s="340"/>
      <c r="BG5" s="340"/>
      <c r="BH5" s="345"/>
    </row>
    <row r="6" spans="1:60" ht="24" hidden="1" customHeight="1" x14ac:dyDescent="0.3">
      <c r="A6" s="341" t="s">
        <v>2</v>
      </c>
      <c r="B6" s="342"/>
      <c r="C6" s="343" t="s">
        <v>484</v>
      </c>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4"/>
    </row>
    <row r="7" spans="1:60" ht="30" hidden="1" customHeight="1" x14ac:dyDescent="0.3">
      <c r="A7" s="337" t="s">
        <v>450</v>
      </c>
      <c r="B7" s="338"/>
      <c r="C7" s="315" t="s">
        <v>726</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6"/>
    </row>
    <row r="8" spans="1:60" ht="36" hidden="1" customHeight="1" x14ac:dyDescent="0.3">
      <c r="A8" s="337" t="s">
        <v>34</v>
      </c>
      <c r="B8" s="338"/>
      <c r="C8" s="315" t="s">
        <v>727</v>
      </c>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6"/>
    </row>
    <row r="9" spans="1:60" ht="27" hidden="1" customHeight="1" x14ac:dyDescent="0.3">
      <c r="A9" s="337" t="s">
        <v>4</v>
      </c>
      <c r="B9" s="338"/>
      <c r="C9" s="315" t="s">
        <v>485</v>
      </c>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6"/>
    </row>
    <row r="10" spans="1:60" ht="50.25" hidden="1" customHeight="1" x14ac:dyDescent="0.3">
      <c r="A10" s="313" t="s">
        <v>470</v>
      </c>
      <c r="B10" s="314"/>
      <c r="C10" s="315" t="s">
        <v>469</v>
      </c>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6"/>
    </row>
    <row r="11" spans="1:60" ht="78.75" hidden="1" customHeight="1" x14ac:dyDescent="0.3">
      <c r="A11" s="313" t="s">
        <v>471</v>
      </c>
      <c r="B11" s="314"/>
      <c r="C11" s="346" t="s">
        <v>570</v>
      </c>
      <c r="D11" s="347"/>
      <c r="E11" s="347"/>
      <c r="F11" s="347"/>
      <c r="G11" s="347"/>
      <c r="H11" s="347"/>
      <c r="I11" s="347"/>
      <c r="J11" s="347"/>
      <c r="K11" s="347"/>
      <c r="L11" s="347"/>
      <c r="M11" s="347"/>
      <c r="N11" s="347"/>
      <c r="O11" s="347"/>
      <c r="P11" s="347"/>
      <c r="Q11" s="347"/>
      <c r="R11" s="347"/>
      <c r="S11" s="348"/>
      <c r="T11" s="346" t="s">
        <v>571</v>
      </c>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8"/>
      <c r="BA11" s="318" t="s">
        <v>572</v>
      </c>
      <c r="BB11" s="318"/>
      <c r="BC11" s="318"/>
      <c r="BD11" s="318"/>
      <c r="BE11" s="318"/>
      <c r="BF11" s="318"/>
      <c r="BG11" s="318"/>
      <c r="BH11" s="319"/>
    </row>
    <row r="12" spans="1:60" ht="124.5" hidden="1" customHeight="1" x14ac:dyDescent="0.3">
      <c r="A12" s="313"/>
      <c r="B12" s="314"/>
      <c r="C12" s="346" t="s">
        <v>573</v>
      </c>
      <c r="D12" s="347"/>
      <c r="E12" s="347"/>
      <c r="F12" s="347"/>
      <c r="G12" s="347"/>
      <c r="H12" s="347"/>
      <c r="I12" s="347"/>
      <c r="J12" s="347"/>
      <c r="K12" s="347"/>
      <c r="L12" s="347"/>
      <c r="M12" s="347"/>
      <c r="N12" s="347"/>
      <c r="O12" s="347"/>
      <c r="P12" s="347"/>
      <c r="Q12" s="347"/>
      <c r="R12" s="347"/>
      <c r="S12" s="348"/>
      <c r="T12" s="346" t="s">
        <v>574</v>
      </c>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8"/>
      <c r="BA12" s="318" t="s">
        <v>586</v>
      </c>
      <c r="BB12" s="318"/>
      <c r="BC12" s="318"/>
      <c r="BD12" s="318"/>
      <c r="BE12" s="318"/>
      <c r="BF12" s="318"/>
      <c r="BG12" s="318"/>
      <c r="BH12" s="319"/>
    </row>
    <row r="13" spans="1:60" ht="160.5" hidden="1" customHeight="1" x14ac:dyDescent="0.3">
      <c r="A13" s="313"/>
      <c r="B13" s="314"/>
      <c r="C13" s="346" t="s">
        <v>575</v>
      </c>
      <c r="D13" s="347"/>
      <c r="E13" s="347"/>
      <c r="F13" s="347"/>
      <c r="G13" s="347"/>
      <c r="H13" s="347"/>
      <c r="I13" s="347"/>
      <c r="J13" s="347"/>
      <c r="K13" s="347"/>
      <c r="L13" s="347"/>
      <c r="M13" s="347"/>
      <c r="N13" s="347"/>
      <c r="O13" s="347"/>
      <c r="P13" s="347"/>
      <c r="Q13" s="347"/>
      <c r="R13" s="347"/>
      <c r="S13" s="348"/>
      <c r="T13" s="346" t="s">
        <v>576</v>
      </c>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8"/>
      <c r="BA13" s="318" t="s">
        <v>728</v>
      </c>
      <c r="BB13" s="318"/>
      <c r="BC13" s="318"/>
      <c r="BD13" s="318"/>
      <c r="BE13" s="318"/>
      <c r="BF13" s="318"/>
      <c r="BG13" s="318"/>
      <c r="BH13" s="319"/>
    </row>
    <row r="14" spans="1:60" ht="28.5" customHeight="1" x14ac:dyDescent="0.3">
      <c r="A14" s="320" t="s">
        <v>452</v>
      </c>
      <c r="B14" s="321"/>
      <c r="C14" s="321"/>
      <c r="D14" s="322" t="s">
        <v>453</v>
      </c>
      <c r="E14" s="322"/>
      <c r="F14" s="322"/>
      <c r="G14" s="322"/>
      <c r="H14" s="322" t="s">
        <v>454</v>
      </c>
      <c r="I14" s="322"/>
      <c r="J14" s="322"/>
      <c r="K14" s="322"/>
      <c r="L14" s="322" t="s">
        <v>455</v>
      </c>
      <c r="M14" s="322"/>
      <c r="N14" s="322"/>
      <c r="O14" s="322"/>
      <c r="P14" s="322" t="s">
        <v>456</v>
      </c>
      <c r="Q14" s="322"/>
      <c r="R14" s="322"/>
      <c r="S14" s="322"/>
      <c r="T14" s="322" t="s">
        <v>457</v>
      </c>
      <c r="U14" s="322"/>
      <c r="V14" s="322"/>
      <c r="W14" s="322"/>
      <c r="X14" s="322" t="s">
        <v>458</v>
      </c>
      <c r="Y14" s="322"/>
      <c r="Z14" s="322"/>
      <c r="AA14" s="322"/>
      <c r="AB14" s="322" t="s">
        <v>459</v>
      </c>
      <c r="AC14" s="322"/>
      <c r="AD14" s="322"/>
      <c r="AE14" s="322"/>
      <c r="AF14" s="322" t="s">
        <v>460</v>
      </c>
      <c r="AG14" s="322"/>
      <c r="AH14" s="322"/>
      <c r="AI14" s="322"/>
      <c r="AJ14" s="322" t="s">
        <v>461</v>
      </c>
      <c r="AK14" s="322"/>
      <c r="AL14" s="322"/>
      <c r="AM14" s="322"/>
      <c r="AN14" s="322" t="s">
        <v>462</v>
      </c>
      <c r="AO14" s="322"/>
      <c r="AP14" s="322"/>
      <c r="AQ14" s="322"/>
      <c r="AR14" s="322"/>
      <c r="AS14" s="322" t="s">
        <v>463</v>
      </c>
      <c r="AT14" s="322"/>
      <c r="AU14" s="322"/>
      <c r="AV14" s="322"/>
      <c r="AW14" s="322" t="s">
        <v>464</v>
      </c>
      <c r="AX14" s="322"/>
      <c r="AY14" s="322"/>
      <c r="AZ14" s="322"/>
      <c r="BA14" s="317" t="s">
        <v>472</v>
      </c>
      <c r="BB14" s="317" t="s">
        <v>473</v>
      </c>
      <c r="BC14" s="317" t="s">
        <v>474</v>
      </c>
      <c r="BD14" s="317" t="s">
        <v>479</v>
      </c>
      <c r="BE14" s="323" t="s">
        <v>475</v>
      </c>
      <c r="BF14" s="323" t="s">
        <v>476</v>
      </c>
      <c r="BG14" s="323" t="s">
        <v>477</v>
      </c>
      <c r="BH14" s="324" t="s">
        <v>478</v>
      </c>
    </row>
    <row r="15" spans="1:60" ht="34.5" customHeight="1" x14ac:dyDescent="0.3">
      <c r="A15" s="273" t="s">
        <v>481</v>
      </c>
      <c r="B15" s="180" t="s">
        <v>50</v>
      </c>
      <c r="C15" s="287" t="s">
        <v>451</v>
      </c>
      <c r="D15" s="237" t="s">
        <v>465</v>
      </c>
      <c r="E15" s="237" t="s">
        <v>466</v>
      </c>
      <c r="F15" s="237" t="s">
        <v>467</v>
      </c>
      <c r="G15" s="237" t="s">
        <v>468</v>
      </c>
      <c r="H15" s="237" t="s">
        <v>465</v>
      </c>
      <c r="I15" s="237" t="s">
        <v>466</v>
      </c>
      <c r="J15" s="237" t="s">
        <v>467</v>
      </c>
      <c r="K15" s="237" t="s">
        <v>468</v>
      </c>
      <c r="L15" s="237" t="s">
        <v>465</v>
      </c>
      <c r="M15" s="237" t="s">
        <v>466</v>
      </c>
      <c r="N15" s="237" t="s">
        <v>467</v>
      </c>
      <c r="O15" s="237" t="s">
        <v>468</v>
      </c>
      <c r="P15" s="237" t="s">
        <v>465</v>
      </c>
      <c r="Q15" s="237" t="s">
        <v>466</v>
      </c>
      <c r="R15" s="237" t="s">
        <v>467</v>
      </c>
      <c r="S15" s="237" t="s">
        <v>468</v>
      </c>
      <c r="T15" s="237" t="s">
        <v>465</v>
      </c>
      <c r="U15" s="237" t="s">
        <v>466</v>
      </c>
      <c r="V15" s="237" t="s">
        <v>467</v>
      </c>
      <c r="W15" s="237" t="s">
        <v>468</v>
      </c>
      <c r="X15" s="237" t="s">
        <v>465</v>
      </c>
      <c r="Y15" s="237" t="s">
        <v>466</v>
      </c>
      <c r="Z15" s="237" t="s">
        <v>467</v>
      </c>
      <c r="AA15" s="237" t="s">
        <v>468</v>
      </c>
      <c r="AB15" s="237" t="s">
        <v>465</v>
      </c>
      <c r="AC15" s="237" t="s">
        <v>466</v>
      </c>
      <c r="AD15" s="237" t="s">
        <v>467</v>
      </c>
      <c r="AE15" s="237" t="s">
        <v>468</v>
      </c>
      <c r="AF15" s="237" t="s">
        <v>465</v>
      </c>
      <c r="AG15" s="237" t="s">
        <v>466</v>
      </c>
      <c r="AH15" s="237" t="s">
        <v>467</v>
      </c>
      <c r="AI15" s="237" t="s">
        <v>468</v>
      </c>
      <c r="AJ15" s="237" t="s">
        <v>465</v>
      </c>
      <c r="AK15" s="237" t="s">
        <v>466</v>
      </c>
      <c r="AL15" s="237" t="s">
        <v>467</v>
      </c>
      <c r="AM15" s="237" t="s">
        <v>468</v>
      </c>
      <c r="AN15" s="237" t="s">
        <v>465</v>
      </c>
      <c r="AO15" s="237" t="s">
        <v>466</v>
      </c>
      <c r="AP15" s="237" t="s">
        <v>467</v>
      </c>
      <c r="AQ15" s="237" t="s">
        <v>468</v>
      </c>
      <c r="AR15" s="237" t="s">
        <v>645</v>
      </c>
      <c r="AS15" s="237" t="s">
        <v>465</v>
      </c>
      <c r="AT15" s="237" t="s">
        <v>466</v>
      </c>
      <c r="AU15" s="237" t="s">
        <v>467</v>
      </c>
      <c r="AV15" s="237" t="s">
        <v>468</v>
      </c>
      <c r="AW15" s="237" t="s">
        <v>465</v>
      </c>
      <c r="AX15" s="237" t="s">
        <v>466</v>
      </c>
      <c r="AY15" s="237" t="s">
        <v>467</v>
      </c>
      <c r="AZ15" s="237" t="s">
        <v>468</v>
      </c>
      <c r="BA15" s="317"/>
      <c r="BB15" s="317"/>
      <c r="BC15" s="317"/>
      <c r="BD15" s="317"/>
      <c r="BE15" s="323"/>
      <c r="BF15" s="323"/>
      <c r="BG15" s="323"/>
      <c r="BH15" s="324"/>
    </row>
    <row r="16" spans="1:60" ht="23.25" customHeight="1" x14ac:dyDescent="0.3">
      <c r="A16" s="255"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92"/>
      <c r="BE16" s="186"/>
      <c r="BF16" s="183"/>
      <c r="BG16" s="183"/>
      <c r="BH16" s="256">
        <f>AVERAGE(BH17:BH19)</f>
        <v>1</v>
      </c>
    </row>
    <row r="17" spans="1:107" ht="33.75" customHeight="1" x14ac:dyDescent="0.3">
      <c r="A17" s="257" t="s">
        <v>582</v>
      </c>
      <c r="B17" s="188" t="s">
        <v>811</v>
      </c>
      <c r="C17" s="189" t="s">
        <v>486</v>
      </c>
      <c r="D17" s="190"/>
      <c r="E17" s="190"/>
      <c r="F17" s="190"/>
      <c r="G17" s="226"/>
      <c r="H17" s="190"/>
      <c r="I17" s="190"/>
      <c r="J17" s="190"/>
      <c r="K17" s="190"/>
      <c r="AB17" s="190"/>
      <c r="AC17" s="190"/>
      <c r="AD17" s="190"/>
      <c r="AE17" s="190"/>
      <c r="AS17" s="190"/>
      <c r="AT17" s="190"/>
      <c r="AU17" s="190"/>
      <c r="AV17" s="190"/>
      <c r="AW17" s="190"/>
      <c r="AX17" s="190"/>
      <c r="AY17" s="190"/>
      <c r="AZ17" s="207"/>
      <c r="BA17" s="192" t="s">
        <v>584</v>
      </c>
      <c r="BB17" s="193">
        <v>44957</v>
      </c>
      <c r="BC17" s="194" t="s">
        <v>556</v>
      </c>
      <c r="BD17" s="293" t="s">
        <v>840</v>
      </c>
      <c r="BE17" s="194" t="s">
        <v>183</v>
      </c>
      <c r="BF17" s="189">
        <v>1</v>
      </c>
      <c r="BG17" s="189">
        <v>1</v>
      </c>
      <c r="BH17" s="258">
        <f>BG17/BF17</f>
        <v>1</v>
      </c>
    </row>
    <row r="18" spans="1:107" ht="56.25" customHeight="1" x14ac:dyDescent="0.3">
      <c r="A18" s="263" t="s">
        <v>772</v>
      </c>
      <c r="B18" s="196" t="s">
        <v>771</v>
      </c>
      <c r="C18" s="197" t="s">
        <v>486</v>
      </c>
      <c r="F18" s="190"/>
      <c r="G18" s="226"/>
      <c r="S18" s="226"/>
      <c r="AB18" s="226"/>
      <c r="AE18" s="226"/>
      <c r="AG18" s="226"/>
      <c r="AS18" s="190"/>
      <c r="AT18" s="190"/>
      <c r="AU18" s="190"/>
      <c r="AV18" s="190"/>
      <c r="AW18" s="190"/>
      <c r="AX18" s="190"/>
      <c r="AY18" s="190"/>
      <c r="AZ18" s="207"/>
      <c r="BA18" s="192" t="s">
        <v>510</v>
      </c>
      <c r="BB18" s="193" t="s">
        <v>841</v>
      </c>
      <c r="BC18" s="194" t="s">
        <v>556</v>
      </c>
      <c r="BD18" s="295" t="s">
        <v>845</v>
      </c>
      <c r="BE18" s="198" t="s">
        <v>487</v>
      </c>
      <c r="BF18" s="189">
        <v>4</v>
      </c>
      <c r="BG18" s="189">
        <v>4</v>
      </c>
      <c r="BH18" s="258">
        <f>BG18/BF18</f>
        <v>1</v>
      </c>
    </row>
    <row r="19" spans="1:107" ht="33.75" customHeight="1" x14ac:dyDescent="0.3">
      <c r="A19" s="259" t="s">
        <v>493</v>
      </c>
      <c r="B19" s="188" t="s">
        <v>494</v>
      </c>
      <c r="C19" s="189" t="s">
        <v>486</v>
      </c>
      <c r="D19" s="190"/>
      <c r="E19" s="190"/>
      <c r="F19" s="190"/>
      <c r="G19" s="226"/>
      <c r="H19" s="190"/>
      <c r="I19" s="190"/>
      <c r="J19" s="190"/>
      <c r="K19" s="190"/>
      <c r="L19" s="190"/>
      <c r="M19" s="190"/>
      <c r="N19" s="190"/>
      <c r="O19" s="190"/>
      <c r="P19" s="190"/>
      <c r="Q19" s="190"/>
      <c r="R19" s="190"/>
      <c r="S19" s="226"/>
      <c r="T19" s="190"/>
      <c r="U19" s="190"/>
      <c r="V19" s="190"/>
      <c r="W19" s="190"/>
      <c r="X19" s="190"/>
      <c r="Y19" s="190"/>
      <c r="Z19" s="190"/>
      <c r="AA19" s="190"/>
      <c r="AB19" s="226"/>
      <c r="AC19" s="190"/>
      <c r="AD19" s="190"/>
      <c r="AE19" s="226"/>
      <c r="AF19" s="190"/>
      <c r="AG19" s="226"/>
      <c r="AH19" s="190"/>
      <c r="AI19" s="190"/>
      <c r="AJ19" s="190"/>
      <c r="AK19" s="190"/>
      <c r="AL19" s="190"/>
      <c r="AM19" s="190"/>
      <c r="AN19" s="190"/>
      <c r="AO19" s="190"/>
      <c r="AP19" s="190"/>
      <c r="AQ19" s="190"/>
      <c r="AR19" s="190"/>
      <c r="AS19" s="190"/>
      <c r="AT19" s="190"/>
      <c r="AU19" s="190"/>
      <c r="AV19" s="190"/>
      <c r="AW19" s="190"/>
      <c r="AX19" s="190"/>
      <c r="AY19" s="190"/>
      <c r="AZ19" s="207"/>
      <c r="BA19" s="192" t="s">
        <v>583</v>
      </c>
      <c r="BB19" s="193" t="s">
        <v>841</v>
      </c>
      <c r="BC19" s="200" t="s">
        <v>577</v>
      </c>
      <c r="BD19" s="295" t="s">
        <v>846</v>
      </c>
      <c r="BE19" s="200" t="s">
        <v>508</v>
      </c>
      <c r="BF19" s="203">
        <v>4</v>
      </c>
      <c r="BG19" s="203">
        <v>4</v>
      </c>
      <c r="BH19" s="258">
        <f>BG19/BF19</f>
        <v>1</v>
      </c>
    </row>
    <row r="20" spans="1:107" ht="28.5" customHeight="1" x14ac:dyDescent="0.3">
      <c r="A20" s="255"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92"/>
      <c r="BE20" s="186"/>
      <c r="BF20" s="183"/>
      <c r="BG20" s="183"/>
      <c r="BH20" s="289">
        <f>AVERAGE(BH21:BH30)</f>
        <v>0.80277777777777781</v>
      </c>
    </row>
    <row r="21" spans="1:107" ht="64.5" customHeight="1" x14ac:dyDescent="0.3">
      <c r="A21" s="259" t="s">
        <v>488</v>
      </c>
      <c r="B21" s="188" t="s">
        <v>489</v>
      </c>
      <c r="C21" s="189" t="s">
        <v>505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308"/>
      <c r="AO21" s="220"/>
      <c r="AP21" s="220"/>
      <c r="AQ21" s="220"/>
      <c r="AR21" s="220"/>
      <c r="AS21" s="220"/>
      <c r="AT21" s="220"/>
      <c r="AU21" s="220"/>
      <c r="AV21" s="220"/>
      <c r="AW21" s="220"/>
      <c r="AX21" s="220"/>
      <c r="AY21" s="220"/>
      <c r="AZ21" s="221"/>
      <c r="BA21" s="192" t="s">
        <v>507</v>
      </c>
      <c r="BB21" s="210">
        <v>45166</v>
      </c>
      <c r="BC21" s="200" t="s">
        <v>556</v>
      </c>
      <c r="BD21" s="310" t="s">
        <v>891</v>
      </c>
      <c r="BE21" s="202" t="s">
        <v>507</v>
      </c>
      <c r="BF21" s="203">
        <v>12</v>
      </c>
      <c r="BG21" s="203">
        <v>9</v>
      </c>
      <c r="BH21" s="258">
        <f t="shared" ref="BH21:BH60" si="0">BG21/BF21</f>
        <v>0.75</v>
      </c>
    </row>
    <row r="22" spans="1:107" ht="47.4" customHeight="1" x14ac:dyDescent="0.3">
      <c r="A22" s="263" t="s">
        <v>490</v>
      </c>
      <c r="B22" s="196" t="s">
        <v>491</v>
      </c>
      <c r="C22" s="197" t="s">
        <v>671</v>
      </c>
      <c r="N22" s="226"/>
      <c r="O22" s="226"/>
      <c r="P22" s="226"/>
      <c r="Q22" s="226"/>
      <c r="R22" s="226"/>
      <c r="S22" s="226"/>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670</v>
      </c>
      <c r="BB22" s="203" t="s">
        <v>769</v>
      </c>
      <c r="BC22" s="200" t="s">
        <v>556</v>
      </c>
      <c r="BD22" s="294" t="s">
        <v>819</v>
      </c>
      <c r="BE22" s="200" t="s">
        <v>76</v>
      </c>
      <c r="BF22" s="203">
        <v>1</v>
      </c>
      <c r="BG22" s="203">
        <v>1</v>
      </c>
      <c r="BH22" s="258">
        <f t="shared" si="0"/>
        <v>1</v>
      </c>
    </row>
    <row r="23" spans="1:107" ht="40.5" customHeight="1" x14ac:dyDescent="0.3">
      <c r="A23" s="259" t="s">
        <v>492</v>
      </c>
      <c r="B23" s="196" t="s">
        <v>589</v>
      </c>
      <c r="C23" s="205" t="s">
        <v>505</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308"/>
      <c r="AO23" s="220"/>
      <c r="AP23" s="220"/>
      <c r="AQ23" s="220"/>
      <c r="AR23" s="220"/>
      <c r="AS23" s="220"/>
      <c r="AT23" s="220"/>
      <c r="AU23" s="220"/>
      <c r="AV23" s="220"/>
      <c r="AW23" s="220"/>
      <c r="AX23" s="220"/>
      <c r="AY23" s="220"/>
      <c r="AZ23" s="221"/>
      <c r="BA23" s="192" t="s">
        <v>510</v>
      </c>
      <c r="BB23" s="210">
        <v>45138</v>
      </c>
      <c r="BC23" s="200" t="s">
        <v>556</v>
      </c>
      <c r="BD23" s="310" t="s">
        <v>892</v>
      </c>
      <c r="BE23" s="200" t="s">
        <v>508</v>
      </c>
      <c r="BF23" s="203">
        <v>12</v>
      </c>
      <c r="BG23" s="203">
        <v>9</v>
      </c>
      <c r="BH23" s="258">
        <f t="shared" si="0"/>
        <v>0.75</v>
      </c>
    </row>
    <row r="24" spans="1:107" ht="52.5" customHeight="1" x14ac:dyDescent="0.3">
      <c r="A24" s="259" t="s">
        <v>591</v>
      </c>
      <c r="B24" s="196" t="s">
        <v>592</v>
      </c>
      <c r="C24" s="189" t="s">
        <v>505</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308"/>
      <c r="AO24" s="220"/>
      <c r="AP24" s="220"/>
      <c r="AQ24" s="220"/>
      <c r="AR24" s="220"/>
      <c r="AS24" s="220"/>
      <c r="AT24" s="220"/>
      <c r="AU24" s="220"/>
      <c r="AV24" s="220"/>
      <c r="AW24" s="220"/>
      <c r="AX24" s="220"/>
      <c r="AY24" s="220"/>
      <c r="AZ24" s="221"/>
      <c r="BA24" s="207" t="s">
        <v>509</v>
      </c>
      <c r="BB24" s="210">
        <v>45138</v>
      </c>
      <c r="BC24" s="200" t="s">
        <v>551</v>
      </c>
      <c r="BD24" s="305" t="s">
        <v>879</v>
      </c>
      <c r="BE24" s="194" t="s">
        <v>597</v>
      </c>
      <c r="BF24" s="203">
        <v>12</v>
      </c>
      <c r="BG24" s="203">
        <v>9</v>
      </c>
      <c r="BH24" s="258">
        <f t="shared" si="0"/>
        <v>0.75</v>
      </c>
    </row>
    <row r="25" spans="1:107" ht="39.75" customHeight="1" x14ac:dyDescent="0.3">
      <c r="A25" s="259" t="s">
        <v>495</v>
      </c>
      <c r="B25" s="188" t="s">
        <v>496</v>
      </c>
      <c r="C25" s="189" t="s">
        <v>486</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308"/>
      <c r="AO25" s="220"/>
      <c r="AP25" s="220"/>
      <c r="AQ25" s="220"/>
      <c r="AR25" s="220"/>
      <c r="AS25" s="220"/>
      <c r="AT25" s="220"/>
      <c r="AU25" s="220"/>
      <c r="AV25" s="220"/>
      <c r="AW25" s="220"/>
      <c r="AX25" s="220"/>
      <c r="AY25" s="220"/>
      <c r="AZ25" s="221"/>
      <c r="BA25" s="192" t="s">
        <v>510</v>
      </c>
      <c r="BB25" s="210">
        <v>45138</v>
      </c>
      <c r="BC25" s="200" t="s">
        <v>556</v>
      </c>
      <c r="BD25" s="295" t="s">
        <v>885</v>
      </c>
      <c r="BE25" s="200" t="s">
        <v>508</v>
      </c>
      <c r="BF25" s="203">
        <v>12</v>
      </c>
      <c r="BG25" s="203">
        <v>9</v>
      </c>
      <c r="BH25" s="258">
        <f t="shared" si="0"/>
        <v>0.75</v>
      </c>
    </row>
    <row r="26" spans="1:107" ht="32.25" customHeight="1" x14ac:dyDescent="0.3">
      <c r="A26" s="259" t="s">
        <v>497</v>
      </c>
      <c r="B26" s="188" t="s">
        <v>498</v>
      </c>
      <c r="C26" s="189" t="s">
        <v>486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308"/>
      <c r="AO26" s="220"/>
      <c r="AP26" s="220"/>
      <c r="AQ26" s="220"/>
      <c r="AR26" s="220"/>
      <c r="AS26" s="220"/>
      <c r="AT26" s="220"/>
      <c r="AU26" s="220"/>
      <c r="AV26" s="220"/>
      <c r="AW26" s="220"/>
      <c r="AX26" s="220"/>
      <c r="AY26" s="220"/>
      <c r="AZ26" s="221"/>
      <c r="BA26" s="192" t="s">
        <v>510</v>
      </c>
      <c r="BB26" s="210">
        <v>45138</v>
      </c>
      <c r="BC26" s="200" t="s">
        <v>556</v>
      </c>
      <c r="BD26" s="293" t="s">
        <v>880</v>
      </c>
      <c r="BE26" s="200" t="s">
        <v>508</v>
      </c>
      <c r="BF26" s="203">
        <v>12</v>
      </c>
      <c r="BG26" s="203">
        <v>9</v>
      </c>
      <c r="BH26" s="258">
        <f t="shared" si="0"/>
        <v>0.75</v>
      </c>
    </row>
    <row r="27" spans="1:107" ht="24.75" customHeight="1" x14ac:dyDescent="0.3">
      <c r="A27" s="259" t="s">
        <v>499</v>
      </c>
      <c r="B27" s="188" t="s">
        <v>593</v>
      </c>
      <c r="C27" s="189" t="s">
        <v>486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308"/>
      <c r="AO27" s="220"/>
      <c r="AP27" s="220"/>
      <c r="AQ27" s="220"/>
      <c r="AR27" s="220"/>
      <c r="AS27" s="220"/>
      <c r="AT27" s="220"/>
      <c r="AU27" s="220"/>
      <c r="AV27" s="220"/>
      <c r="AW27" s="220"/>
      <c r="AX27" s="220"/>
      <c r="AY27" s="220"/>
      <c r="AZ27" s="221"/>
      <c r="BA27" s="192" t="s">
        <v>510</v>
      </c>
      <c r="BB27" s="210">
        <v>45138</v>
      </c>
      <c r="BC27" s="200" t="s">
        <v>556</v>
      </c>
      <c r="BD27" s="311" t="s">
        <v>881</v>
      </c>
      <c r="BE27" s="200" t="s">
        <v>508</v>
      </c>
      <c r="BF27" s="203">
        <v>12</v>
      </c>
      <c r="BG27" s="203">
        <v>9</v>
      </c>
      <c r="BH27" s="258">
        <f t="shared" si="0"/>
        <v>0.75</v>
      </c>
    </row>
    <row r="28" spans="1:107" ht="21.75" customHeight="1" x14ac:dyDescent="0.3">
      <c r="A28" s="259" t="s">
        <v>500</v>
      </c>
      <c r="B28" s="188" t="s">
        <v>501</v>
      </c>
      <c r="C28" s="189" t="s">
        <v>486</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200" t="s">
        <v>556</v>
      </c>
      <c r="BD28" s="295" t="s">
        <v>787</v>
      </c>
      <c r="BE28" s="194" t="s">
        <v>508</v>
      </c>
      <c r="BF28" s="189">
        <v>6</v>
      </c>
      <c r="BG28" s="189">
        <v>6</v>
      </c>
      <c r="BH28" s="258">
        <f t="shared" si="0"/>
        <v>1</v>
      </c>
    </row>
    <row r="29" spans="1:107" ht="36.9" customHeight="1" x14ac:dyDescent="0.3">
      <c r="A29" s="259" t="s">
        <v>502</v>
      </c>
      <c r="B29" s="188" t="s">
        <v>594</v>
      </c>
      <c r="C29" s="189" t="s">
        <v>486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308"/>
      <c r="AO29" s="220"/>
      <c r="AP29" s="220"/>
      <c r="AQ29" s="220"/>
      <c r="AR29" s="220"/>
      <c r="AS29" s="220"/>
      <c r="AT29" s="220"/>
      <c r="AU29" s="220"/>
      <c r="AV29" s="220"/>
      <c r="AW29" s="220"/>
      <c r="AX29" s="220"/>
      <c r="AY29" s="220"/>
      <c r="AZ29" s="221"/>
      <c r="BA29" s="192" t="s">
        <v>510</v>
      </c>
      <c r="BB29" s="210">
        <v>45199</v>
      </c>
      <c r="BC29" s="200" t="s">
        <v>556</v>
      </c>
      <c r="BD29" s="293" t="s">
        <v>888</v>
      </c>
      <c r="BE29" s="200" t="s">
        <v>508</v>
      </c>
      <c r="BF29" s="203">
        <v>12</v>
      </c>
      <c r="BG29" s="203">
        <v>9</v>
      </c>
      <c r="BH29" s="258">
        <f t="shared" si="0"/>
        <v>0.75</v>
      </c>
    </row>
    <row r="30" spans="1:107" ht="30" customHeight="1" x14ac:dyDescent="0.3">
      <c r="A30" s="259" t="s">
        <v>503</v>
      </c>
      <c r="B30" s="196" t="s">
        <v>504</v>
      </c>
      <c r="C30" s="189" t="s">
        <v>506</v>
      </c>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308"/>
      <c r="AO30" s="220"/>
      <c r="AP30" s="220"/>
      <c r="AQ30" s="220"/>
      <c r="AR30" s="220"/>
      <c r="AS30" s="220"/>
      <c r="AT30" s="220"/>
      <c r="AU30" s="220"/>
      <c r="AV30" s="220"/>
      <c r="AW30" s="220"/>
      <c r="AX30" s="220"/>
      <c r="AY30" s="220"/>
      <c r="AZ30" s="221"/>
      <c r="BA30" s="192" t="s">
        <v>585</v>
      </c>
      <c r="BB30" s="210">
        <v>45107</v>
      </c>
      <c r="BC30" s="200" t="s">
        <v>569</v>
      </c>
      <c r="BD30" s="295" t="s">
        <v>749</v>
      </c>
      <c r="BE30" s="194" t="s">
        <v>611</v>
      </c>
      <c r="BF30" s="203">
        <v>9</v>
      </c>
      <c r="BG30" s="205">
        <v>7</v>
      </c>
      <c r="BH30" s="258">
        <f t="shared" si="0"/>
        <v>0.77777777777777779</v>
      </c>
    </row>
    <row r="31" spans="1:107" ht="36" customHeight="1" x14ac:dyDescent="0.3">
      <c r="A31" s="255"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92"/>
      <c r="BE31" s="186"/>
      <c r="BF31" s="183"/>
      <c r="BG31" s="183"/>
      <c r="BH31" s="289">
        <f>AVERAGE(BH32)</f>
        <v>0.75</v>
      </c>
    </row>
    <row r="32" spans="1:107" s="208" customFormat="1" ht="55.5" customHeight="1" x14ac:dyDescent="0.3">
      <c r="A32" s="259" t="s">
        <v>847</v>
      </c>
      <c r="B32" s="199" t="s">
        <v>511</v>
      </c>
      <c r="C32" s="205" t="s">
        <v>647</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308"/>
      <c r="AO32" s="220"/>
      <c r="AP32" s="220"/>
      <c r="AQ32" s="220"/>
      <c r="AR32" s="220"/>
      <c r="AS32" s="220"/>
      <c r="AT32" s="220"/>
      <c r="AU32" s="220"/>
      <c r="AV32" s="220"/>
      <c r="AW32" s="220"/>
      <c r="AX32" s="220"/>
      <c r="AY32" s="220"/>
      <c r="AZ32" s="221"/>
      <c r="BA32" s="207" t="s">
        <v>509</v>
      </c>
      <c r="BB32" s="210">
        <v>45138</v>
      </c>
      <c r="BC32" s="200" t="s">
        <v>556</v>
      </c>
      <c r="BD32" s="295" t="s">
        <v>882</v>
      </c>
      <c r="BE32" s="206" t="s">
        <v>291</v>
      </c>
      <c r="BF32" s="205">
        <v>12</v>
      </c>
      <c r="BG32" s="205">
        <v>9</v>
      </c>
      <c r="BH32" s="258">
        <f t="shared" si="0"/>
        <v>0.75</v>
      </c>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row>
    <row r="33" spans="1:107" ht="19.5" customHeight="1" x14ac:dyDescent="0.3">
      <c r="A33" s="255"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92"/>
      <c r="BE33" s="186"/>
      <c r="BF33" s="183"/>
      <c r="BG33" s="183"/>
      <c r="BH33" s="289">
        <f>AVERAGE(BH34:BH36)</f>
        <v>1</v>
      </c>
    </row>
    <row r="34" spans="1:107" ht="30.75" customHeight="1" x14ac:dyDescent="0.3">
      <c r="A34" s="263" t="s">
        <v>550</v>
      </c>
      <c r="B34" s="199" t="s">
        <v>512</v>
      </c>
      <c r="C34" s="205" t="s">
        <v>734</v>
      </c>
      <c r="D34" s="206"/>
      <c r="E34" s="226"/>
      <c r="T34" s="190"/>
      <c r="U34" s="226"/>
      <c r="AJ34" s="190"/>
      <c r="AK34" s="226"/>
      <c r="AZ34" s="207"/>
      <c r="BA34" s="207" t="s">
        <v>735</v>
      </c>
      <c r="BB34" s="193" t="s">
        <v>876</v>
      </c>
      <c r="BC34" s="194" t="s">
        <v>551</v>
      </c>
      <c r="BD34" s="293" t="s">
        <v>877</v>
      </c>
      <c r="BE34" s="194" t="s">
        <v>191</v>
      </c>
      <c r="BF34" s="189">
        <v>3</v>
      </c>
      <c r="BG34" s="189">
        <v>3</v>
      </c>
      <c r="BH34" s="258">
        <f t="shared" si="0"/>
        <v>1</v>
      </c>
    </row>
    <row r="35" spans="1:107" ht="30.75" customHeight="1" x14ac:dyDescent="0.3">
      <c r="A35" s="263" t="s">
        <v>549</v>
      </c>
      <c r="B35" s="206" t="s">
        <v>513</v>
      </c>
      <c r="C35" s="214" t="s">
        <v>718</v>
      </c>
      <c r="D35" s="211"/>
      <c r="H35" s="190"/>
      <c r="I35" s="190"/>
      <c r="J35" s="190"/>
      <c r="K35" s="226"/>
      <c r="AF35" s="226"/>
      <c r="AG35" s="226"/>
      <c r="AH35" s="226"/>
      <c r="AI35" s="226"/>
      <c r="AZ35" s="207"/>
      <c r="BA35" s="207" t="s">
        <v>587</v>
      </c>
      <c r="BB35" s="204">
        <v>44981</v>
      </c>
      <c r="BC35" s="194" t="s">
        <v>551</v>
      </c>
      <c r="BD35" s="296" t="s">
        <v>848</v>
      </c>
      <c r="BE35" s="212" t="s">
        <v>118</v>
      </c>
      <c r="BF35" s="213">
        <v>2</v>
      </c>
      <c r="BG35" s="213">
        <v>2</v>
      </c>
      <c r="BH35" s="258">
        <f t="shared" si="0"/>
        <v>1</v>
      </c>
    </row>
    <row r="36" spans="1:107" ht="47.25" customHeight="1" x14ac:dyDescent="0.3">
      <c r="A36" s="263" t="s">
        <v>514</v>
      </c>
      <c r="B36" s="201" t="s">
        <v>515</v>
      </c>
      <c r="C36" s="214" t="s">
        <v>736</v>
      </c>
      <c r="D36" s="209"/>
      <c r="H36" s="190"/>
      <c r="I36" s="190"/>
      <c r="J36" s="190"/>
      <c r="K36" s="226"/>
      <c r="Z36" s="190"/>
      <c r="AA36" s="226"/>
      <c r="AB36" s="226"/>
      <c r="AC36" s="226"/>
      <c r="AF36" s="190"/>
      <c r="AG36" s="190"/>
      <c r="AH36" s="190"/>
      <c r="AI36" s="190"/>
      <c r="AP36" s="190"/>
      <c r="AQ36" s="190"/>
      <c r="AR36" s="190"/>
      <c r="AZ36" s="207"/>
      <c r="BA36" s="207" t="s">
        <v>764</v>
      </c>
      <c r="BB36" s="193" t="s">
        <v>817</v>
      </c>
      <c r="BC36" s="194" t="s">
        <v>551</v>
      </c>
      <c r="BD36" s="296" t="s">
        <v>816</v>
      </c>
      <c r="BE36" s="212" t="s">
        <v>118</v>
      </c>
      <c r="BF36" s="213">
        <v>2</v>
      </c>
      <c r="BG36" s="213">
        <v>2</v>
      </c>
      <c r="BH36" s="258">
        <f t="shared" si="0"/>
        <v>1</v>
      </c>
    </row>
    <row r="37" spans="1:107" ht="23.25" customHeight="1" x14ac:dyDescent="0.3">
      <c r="A37" s="255"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92"/>
      <c r="BE37" s="186"/>
      <c r="BF37" s="183"/>
      <c r="BG37" s="183"/>
      <c r="BH37" s="289">
        <f>AVERAGE(BH38:BH100)</f>
        <v>0.77155172413793105</v>
      </c>
    </row>
    <row r="38" spans="1:107" ht="50.25" customHeight="1" x14ac:dyDescent="0.3">
      <c r="A38" s="199" t="s">
        <v>517</v>
      </c>
      <c r="B38" s="188" t="s">
        <v>588</v>
      </c>
      <c r="C38" s="214" t="s">
        <v>543</v>
      </c>
      <c r="D38" s="215"/>
      <c r="E38" s="215"/>
      <c r="F38" s="215"/>
      <c r="G38" s="215"/>
      <c r="H38" s="215"/>
      <c r="I38" s="215"/>
      <c r="J38" s="190"/>
      <c r="K38" s="22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675</v>
      </c>
      <c r="BB38" s="193">
        <v>44979</v>
      </c>
      <c r="BC38" s="194" t="s">
        <v>551</v>
      </c>
      <c r="BD38" s="293" t="s">
        <v>774</v>
      </c>
      <c r="BE38" s="194" t="s">
        <v>183</v>
      </c>
      <c r="BF38" s="189">
        <v>1</v>
      </c>
      <c r="BG38" s="189">
        <v>1</v>
      </c>
      <c r="BH38" s="258">
        <f t="shared" si="0"/>
        <v>1</v>
      </c>
    </row>
    <row r="39" spans="1:107" ht="37.5" customHeight="1" x14ac:dyDescent="0.3">
      <c r="A39" s="199" t="s">
        <v>731</v>
      </c>
      <c r="B39" s="188" t="s">
        <v>522</v>
      </c>
      <c r="C39" s="214" t="s">
        <v>599</v>
      </c>
      <c r="D39" s="215"/>
      <c r="E39" s="215"/>
      <c r="F39" s="215"/>
      <c r="G39" s="225"/>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676</v>
      </c>
      <c r="BB39" s="193">
        <v>44956</v>
      </c>
      <c r="BC39" s="194" t="s">
        <v>551</v>
      </c>
      <c r="BD39" s="293" t="s">
        <v>775</v>
      </c>
      <c r="BE39" s="194" t="s">
        <v>183</v>
      </c>
      <c r="BF39" s="189">
        <v>1</v>
      </c>
      <c r="BG39" s="189">
        <v>1</v>
      </c>
      <c r="BH39" s="258">
        <f t="shared" si="0"/>
        <v>1</v>
      </c>
    </row>
    <row r="40" spans="1:107" ht="26.25" customHeight="1" x14ac:dyDescent="0.3">
      <c r="A40" s="259" t="s">
        <v>518</v>
      </c>
      <c r="B40" s="188" t="s">
        <v>523</v>
      </c>
      <c r="C40" s="214" t="s">
        <v>533</v>
      </c>
      <c r="D40" s="225"/>
      <c r="E40" s="225"/>
      <c r="F40" s="225"/>
      <c r="G40" s="225"/>
      <c r="H40" s="225"/>
      <c r="I40" s="22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677</v>
      </c>
      <c r="BB40" s="193">
        <v>44967</v>
      </c>
      <c r="BC40" s="194" t="s">
        <v>552</v>
      </c>
      <c r="BD40" s="293" t="s">
        <v>818</v>
      </c>
      <c r="BE40" s="194" t="s">
        <v>183</v>
      </c>
      <c r="BF40" s="189">
        <v>1</v>
      </c>
      <c r="BG40" s="189">
        <v>1</v>
      </c>
      <c r="BH40" s="258">
        <f t="shared" si="0"/>
        <v>1</v>
      </c>
    </row>
    <row r="41" spans="1:107" ht="37.5" customHeight="1" x14ac:dyDescent="0.3">
      <c r="A41" s="259" t="s">
        <v>595</v>
      </c>
      <c r="B41" s="196" t="s">
        <v>524</v>
      </c>
      <c r="C41" s="205" t="s">
        <v>505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308"/>
      <c r="AO41" s="220"/>
      <c r="AP41" s="220"/>
      <c r="AQ41" s="220"/>
      <c r="AR41" s="220"/>
      <c r="AS41" s="222"/>
      <c r="AT41" s="222"/>
      <c r="AU41" s="222"/>
      <c r="AV41" s="222"/>
      <c r="AW41" s="222"/>
      <c r="AX41" s="222"/>
      <c r="AY41" s="222"/>
      <c r="AZ41" s="221"/>
      <c r="BA41" s="207" t="s">
        <v>509</v>
      </c>
      <c r="BB41" s="210">
        <v>45166</v>
      </c>
      <c r="BC41" s="194" t="s">
        <v>551</v>
      </c>
      <c r="BD41" s="295" t="s">
        <v>883</v>
      </c>
      <c r="BE41" s="194" t="s">
        <v>596</v>
      </c>
      <c r="BF41" s="189">
        <v>12</v>
      </c>
      <c r="BG41" s="189">
        <v>9</v>
      </c>
      <c r="BH41" s="258">
        <f t="shared" si="0"/>
        <v>0.75</v>
      </c>
    </row>
    <row r="42" spans="1:107" ht="54.75" customHeight="1" x14ac:dyDescent="0.3">
      <c r="A42" s="263" t="s">
        <v>580</v>
      </c>
      <c r="B42" s="201" t="s">
        <v>525</v>
      </c>
      <c r="C42" s="205" t="s">
        <v>612</v>
      </c>
      <c r="D42" s="225"/>
      <c r="E42" s="225"/>
      <c r="F42" s="225"/>
      <c r="G42" s="225"/>
      <c r="H42" s="225"/>
      <c r="I42" s="225"/>
      <c r="J42" s="225"/>
      <c r="K42" s="190"/>
      <c r="L42" s="190"/>
      <c r="M42" s="190"/>
      <c r="N42" s="190"/>
      <c r="O42" s="190"/>
      <c r="P42" s="190"/>
      <c r="Q42" s="190"/>
      <c r="R42" s="190"/>
      <c r="S42" s="190"/>
      <c r="T42" s="190"/>
      <c r="U42" s="190"/>
      <c r="V42" s="190"/>
      <c r="W42" s="190"/>
      <c r="X42" s="190"/>
      <c r="Y42" s="190"/>
      <c r="Z42" s="190"/>
      <c r="AA42" s="190"/>
      <c r="AB42" s="190"/>
      <c r="AC42" s="190"/>
      <c r="AD42" s="190"/>
      <c r="AE42" s="226"/>
      <c r="AF42" s="226"/>
      <c r="AG42" s="226"/>
      <c r="AH42" s="226"/>
      <c r="AI42" s="190"/>
      <c r="AJ42" s="190"/>
      <c r="AK42" s="190"/>
      <c r="AL42" s="190"/>
      <c r="AM42" s="190"/>
      <c r="AN42" s="190"/>
      <c r="AO42" s="190"/>
      <c r="AP42" s="190"/>
      <c r="AQ42" s="190"/>
      <c r="AR42" s="190"/>
      <c r="AS42" s="190"/>
      <c r="AT42" s="190"/>
      <c r="AU42" s="190"/>
      <c r="AV42" s="190"/>
      <c r="AW42" s="190"/>
      <c r="AX42" s="190"/>
      <c r="AY42" s="190"/>
      <c r="AZ42" s="207"/>
      <c r="BA42" s="207" t="s">
        <v>842</v>
      </c>
      <c r="BB42" s="210">
        <v>45166</v>
      </c>
      <c r="BC42" s="194" t="s">
        <v>578</v>
      </c>
      <c r="BD42" s="295" t="s">
        <v>860</v>
      </c>
      <c r="BE42" s="194" t="s">
        <v>487</v>
      </c>
      <c r="BF42" s="189">
        <v>2</v>
      </c>
      <c r="BG42" s="189">
        <v>2</v>
      </c>
      <c r="BH42" s="258">
        <f t="shared" si="0"/>
        <v>1</v>
      </c>
    </row>
    <row r="43" spans="1:107" ht="37.5" customHeight="1" x14ac:dyDescent="0.3">
      <c r="A43" s="263" t="s">
        <v>519</v>
      </c>
      <c r="B43" s="200" t="s">
        <v>526</v>
      </c>
      <c r="C43" s="214" t="s">
        <v>598</v>
      </c>
      <c r="D43" s="215"/>
      <c r="E43" s="226"/>
      <c r="F43" s="226"/>
      <c r="G43" s="226"/>
      <c r="H43" s="190"/>
      <c r="I43" s="215"/>
      <c r="J43" s="215"/>
      <c r="K43" s="215"/>
      <c r="L43" s="215"/>
      <c r="M43" s="215"/>
      <c r="N43" s="215"/>
      <c r="O43" s="215"/>
      <c r="P43" s="215"/>
      <c r="Q43" s="215"/>
      <c r="R43" s="215"/>
      <c r="S43" s="215"/>
      <c r="T43" s="215"/>
      <c r="U43" s="215"/>
      <c r="V43" s="215"/>
      <c r="W43" s="215"/>
      <c r="X43" s="215"/>
      <c r="Y43" s="190"/>
      <c r="Z43" s="190"/>
      <c r="AA43" s="190"/>
      <c r="AB43" s="225"/>
      <c r="AC43" s="226"/>
      <c r="AD43" s="226"/>
      <c r="AE43" s="226"/>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679</v>
      </c>
      <c r="BB43" s="193" t="s">
        <v>805</v>
      </c>
      <c r="BC43" s="194" t="s">
        <v>551</v>
      </c>
      <c r="BD43" s="295" t="s">
        <v>804</v>
      </c>
      <c r="BE43" s="194" t="s">
        <v>118</v>
      </c>
      <c r="BF43" s="189">
        <v>2</v>
      </c>
      <c r="BG43" s="189">
        <v>2</v>
      </c>
      <c r="BH43" s="258">
        <f t="shared" si="0"/>
        <v>1</v>
      </c>
    </row>
    <row r="44" spans="1:107" ht="33" customHeight="1" x14ac:dyDescent="0.3">
      <c r="A44" s="259" t="s">
        <v>520</v>
      </c>
      <c r="B44" s="188" t="s">
        <v>527</v>
      </c>
      <c r="C44" s="214" t="s">
        <v>543</v>
      </c>
      <c r="D44" s="215"/>
      <c r="E44" s="215"/>
      <c r="F44" s="215"/>
      <c r="G44" s="215"/>
      <c r="H44" s="190"/>
      <c r="I44" s="190"/>
      <c r="J44" s="190"/>
      <c r="K44" s="190"/>
      <c r="L44" s="226"/>
      <c r="M44" s="226"/>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678</v>
      </c>
      <c r="BB44" s="193">
        <v>45001</v>
      </c>
      <c r="BC44" s="194" t="s">
        <v>553</v>
      </c>
      <c r="BD44" s="293" t="s">
        <v>776</v>
      </c>
      <c r="BE44" s="194" t="s">
        <v>183</v>
      </c>
      <c r="BF44" s="189">
        <v>1</v>
      </c>
      <c r="BG44" s="189">
        <v>1</v>
      </c>
      <c r="BH44" s="258">
        <f t="shared" si="0"/>
        <v>1</v>
      </c>
    </row>
    <row r="45" spans="1:107" ht="81" customHeight="1" x14ac:dyDescent="0.3">
      <c r="A45" s="263" t="s">
        <v>664</v>
      </c>
      <c r="B45" s="201" t="s">
        <v>665</v>
      </c>
      <c r="C45" s="205" t="s">
        <v>750</v>
      </c>
      <c r="D45" s="190"/>
      <c r="E45" s="225"/>
      <c r="F45" s="225"/>
      <c r="G45" s="215"/>
      <c r="H45" s="215"/>
      <c r="I45" s="215"/>
      <c r="J45" s="215"/>
      <c r="K45" s="215"/>
      <c r="L45" s="215"/>
      <c r="M45" s="215"/>
      <c r="N45" s="215"/>
      <c r="O45" s="215"/>
      <c r="P45" s="215"/>
      <c r="Q45" s="215"/>
      <c r="R45" s="215"/>
      <c r="S45" s="215"/>
      <c r="T45" s="225"/>
      <c r="U45" s="225"/>
      <c r="V45" s="215"/>
      <c r="W45" s="215"/>
      <c r="X45" s="215"/>
      <c r="Y45" s="215"/>
      <c r="Z45" s="215"/>
      <c r="AA45" s="215"/>
      <c r="AB45" s="215"/>
      <c r="AC45" s="215"/>
      <c r="AD45" s="215"/>
      <c r="AE45" s="215"/>
      <c r="AF45" s="215"/>
      <c r="AG45" s="215"/>
      <c r="AH45" s="215"/>
      <c r="AI45" s="225"/>
      <c r="AJ45" s="225"/>
      <c r="AK45" s="225"/>
      <c r="AL45" s="215"/>
      <c r="AM45" s="215"/>
      <c r="AN45" s="215"/>
      <c r="AO45" s="215"/>
      <c r="AP45" s="215"/>
      <c r="AQ45" s="215"/>
      <c r="AR45" s="215"/>
      <c r="AS45" s="215"/>
      <c r="AT45" s="215"/>
      <c r="AU45" s="215"/>
      <c r="AV45" s="215"/>
      <c r="AW45" s="215"/>
      <c r="AX45" s="215"/>
      <c r="AY45" s="215"/>
      <c r="AZ45" s="207"/>
      <c r="BA45" s="207" t="s">
        <v>680</v>
      </c>
      <c r="BB45" s="192" t="s">
        <v>899</v>
      </c>
      <c r="BC45" s="194" t="s">
        <v>551</v>
      </c>
      <c r="BD45" s="293" t="s">
        <v>900</v>
      </c>
      <c r="BE45" s="194" t="s">
        <v>191</v>
      </c>
      <c r="BF45" s="189">
        <v>3</v>
      </c>
      <c r="BG45" s="189">
        <v>3</v>
      </c>
      <c r="BH45" s="258">
        <f t="shared" si="0"/>
        <v>1</v>
      </c>
    </row>
    <row r="46" spans="1:107" s="208" customFormat="1" ht="98.25" customHeight="1" x14ac:dyDescent="0.3">
      <c r="A46" s="259" t="s">
        <v>711</v>
      </c>
      <c r="B46" s="206" t="s">
        <v>712</v>
      </c>
      <c r="C46" s="205" t="s">
        <v>763</v>
      </c>
      <c r="D46" s="190"/>
      <c r="E46" s="190"/>
      <c r="F46" s="190"/>
      <c r="G46" s="190"/>
      <c r="H46" s="226"/>
      <c r="I46" s="226"/>
      <c r="J46" s="226"/>
      <c r="K46" s="226"/>
      <c r="L46" s="190"/>
      <c r="M46" s="190"/>
      <c r="N46" s="190"/>
      <c r="O46" s="190"/>
      <c r="P46" s="190"/>
      <c r="Q46" s="190"/>
      <c r="R46" s="190"/>
      <c r="S46" s="190"/>
      <c r="T46" s="190"/>
      <c r="U46" s="190"/>
      <c r="V46" s="190"/>
      <c r="W46" s="190"/>
      <c r="X46" s="190"/>
      <c r="Y46" s="190"/>
      <c r="Z46" s="190"/>
      <c r="AA46" s="190"/>
      <c r="AB46" s="226"/>
      <c r="AC46" s="226"/>
      <c r="AD46" s="226"/>
      <c r="AE46" s="226"/>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823</v>
      </c>
      <c r="BB46" s="210" t="s">
        <v>821</v>
      </c>
      <c r="BC46" s="206" t="s">
        <v>555</v>
      </c>
      <c r="BD46" s="295" t="s">
        <v>822</v>
      </c>
      <c r="BE46" s="206" t="s">
        <v>118</v>
      </c>
      <c r="BF46" s="205">
        <v>2</v>
      </c>
      <c r="BG46" s="205">
        <v>2</v>
      </c>
      <c r="BH46" s="258">
        <f t="shared" si="0"/>
        <v>1</v>
      </c>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row>
    <row r="47" spans="1:107" s="208" customFormat="1" ht="30" customHeight="1" x14ac:dyDescent="0.3">
      <c r="A47" s="259" t="s">
        <v>656</v>
      </c>
      <c r="B47" s="188" t="s">
        <v>528</v>
      </c>
      <c r="C47" s="189" t="s">
        <v>505</v>
      </c>
      <c r="D47" s="190"/>
      <c r="E47" s="190"/>
      <c r="F47" s="190"/>
      <c r="G47" s="226"/>
      <c r="H47" s="226"/>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681</v>
      </c>
      <c r="BB47" s="210">
        <v>44960</v>
      </c>
      <c r="BC47" s="194" t="s">
        <v>554</v>
      </c>
      <c r="BD47" s="295" t="s">
        <v>777</v>
      </c>
      <c r="BE47" s="206" t="s">
        <v>183</v>
      </c>
      <c r="BF47" s="205">
        <v>1</v>
      </c>
      <c r="BG47" s="205">
        <v>1</v>
      </c>
      <c r="BH47" s="258">
        <f t="shared" si="0"/>
        <v>1</v>
      </c>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row>
    <row r="48" spans="1:107" ht="51.75" customHeight="1" x14ac:dyDescent="0.3">
      <c r="A48" s="259" t="s">
        <v>753</v>
      </c>
      <c r="B48" s="199" t="s">
        <v>528</v>
      </c>
      <c r="C48" s="205" t="s">
        <v>660</v>
      </c>
      <c r="D48" s="215"/>
      <c r="E48" s="215"/>
      <c r="F48" s="190"/>
      <c r="G48" s="190"/>
      <c r="H48" s="276"/>
      <c r="I48" s="276"/>
      <c r="J48" s="226"/>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682</v>
      </c>
      <c r="BB48" s="193">
        <v>44971</v>
      </c>
      <c r="BC48" s="194" t="s">
        <v>554</v>
      </c>
      <c r="BD48" s="293" t="s">
        <v>778</v>
      </c>
      <c r="BE48" s="194" t="s">
        <v>183</v>
      </c>
      <c r="BF48" s="189">
        <v>1</v>
      </c>
      <c r="BG48" s="189">
        <v>1</v>
      </c>
      <c r="BH48" s="258">
        <f t="shared" si="0"/>
        <v>1</v>
      </c>
    </row>
    <row r="49" spans="1:107" ht="45" customHeight="1" x14ac:dyDescent="0.3">
      <c r="A49" s="259" t="s">
        <v>755</v>
      </c>
      <c r="B49" s="199" t="s">
        <v>528</v>
      </c>
      <c r="C49" s="205" t="s">
        <v>660</v>
      </c>
      <c r="D49" s="215"/>
      <c r="E49" s="215"/>
      <c r="F49" s="190"/>
      <c r="G49" s="190"/>
      <c r="H49" s="227"/>
      <c r="I49" s="227"/>
      <c r="J49" s="190"/>
      <c r="K49" s="190"/>
      <c r="L49" s="226"/>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754</v>
      </c>
      <c r="BB49" s="193">
        <v>44988</v>
      </c>
      <c r="BC49" s="194" t="s">
        <v>556</v>
      </c>
      <c r="BD49" s="293" t="s">
        <v>752</v>
      </c>
      <c r="BE49" s="194" t="s">
        <v>183</v>
      </c>
      <c r="BF49" s="189">
        <v>1</v>
      </c>
      <c r="BG49" s="189">
        <v>1</v>
      </c>
      <c r="BH49" s="258">
        <f t="shared" si="0"/>
        <v>1</v>
      </c>
    </row>
    <row r="50" spans="1:107" ht="26.25" customHeight="1" x14ac:dyDescent="0.3">
      <c r="A50" s="259" t="s">
        <v>614</v>
      </c>
      <c r="B50" s="196" t="s">
        <v>529</v>
      </c>
      <c r="C50" s="205" t="s">
        <v>533</v>
      </c>
      <c r="D50" s="215"/>
      <c r="E50" s="215"/>
      <c r="F50" s="215"/>
      <c r="G50" s="215"/>
      <c r="H50" s="215"/>
      <c r="I50" s="215"/>
      <c r="J50" s="215"/>
      <c r="K50" s="215"/>
      <c r="L50" s="215"/>
      <c r="M50" s="215"/>
      <c r="N50" s="215"/>
      <c r="O50" s="225"/>
      <c r="P50" s="225"/>
      <c r="Q50" s="225"/>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534</v>
      </c>
      <c r="BB50" s="193">
        <v>45028</v>
      </c>
      <c r="BC50" s="194" t="s">
        <v>613</v>
      </c>
      <c r="BD50" s="293" t="s">
        <v>779</v>
      </c>
      <c r="BE50" s="194" t="s">
        <v>118</v>
      </c>
      <c r="BF50" s="189">
        <v>2</v>
      </c>
      <c r="BG50" s="189">
        <v>2</v>
      </c>
      <c r="BH50" s="258">
        <f t="shared" si="0"/>
        <v>1</v>
      </c>
    </row>
    <row r="51" spans="1:107" ht="100.5" customHeight="1" x14ac:dyDescent="0.3">
      <c r="A51" s="259" t="s">
        <v>581</v>
      </c>
      <c r="B51" s="196" t="s">
        <v>530</v>
      </c>
      <c r="C51" s="214" t="s">
        <v>543</v>
      </c>
      <c r="D51" s="215"/>
      <c r="E51" s="215"/>
      <c r="F51" s="215"/>
      <c r="G51" s="215"/>
      <c r="H51" s="215"/>
      <c r="I51" s="215"/>
      <c r="J51" s="215"/>
      <c r="K51" s="215"/>
      <c r="L51" s="215"/>
      <c r="M51" s="190"/>
      <c r="N51" s="190"/>
      <c r="O51" s="190"/>
      <c r="P51" s="190"/>
      <c r="Q51" s="190"/>
      <c r="R51" s="190"/>
      <c r="S51" s="190"/>
      <c r="T51" s="225"/>
      <c r="U51" s="225"/>
      <c r="V51" s="225"/>
      <c r="W51" s="225"/>
      <c r="X51" s="225"/>
      <c r="Y51" s="225"/>
      <c r="Z51" s="225"/>
      <c r="AA51" s="225"/>
      <c r="AB51" s="225"/>
      <c r="AC51" s="22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601</v>
      </c>
      <c r="BB51" s="193">
        <v>45126</v>
      </c>
      <c r="BC51" s="194" t="s">
        <v>556</v>
      </c>
      <c r="BD51" s="295" t="s">
        <v>797</v>
      </c>
      <c r="BE51" s="194" t="s">
        <v>183</v>
      </c>
      <c r="BF51" s="189">
        <v>1</v>
      </c>
      <c r="BG51" s="189">
        <v>1</v>
      </c>
      <c r="BH51" s="258">
        <f t="shared" si="0"/>
        <v>1</v>
      </c>
    </row>
    <row r="52" spans="1:107" ht="34.5" customHeight="1" x14ac:dyDescent="0.3">
      <c r="A52" s="259" t="s">
        <v>521</v>
      </c>
      <c r="B52" s="196" t="s">
        <v>531</v>
      </c>
      <c r="C52" s="214" t="s">
        <v>598</v>
      </c>
      <c r="D52" s="225"/>
      <c r="E52" s="225"/>
      <c r="F52" s="225"/>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683</v>
      </c>
      <c r="BB52" s="193">
        <v>44946</v>
      </c>
      <c r="BC52" s="194" t="s">
        <v>556</v>
      </c>
      <c r="BD52" s="293" t="s">
        <v>780</v>
      </c>
      <c r="BE52" s="194" t="s">
        <v>183</v>
      </c>
      <c r="BF52" s="189">
        <v>1</v>
      </c>
      <c r="BG52" s="189">
        <v>1</v>
      </c>
      <c r="BH52" s="258">
        <f t="shared" si="0"/>
        <v>1</v>
      </c>
    </row>
    <row r="53" spans="1:107" s="208" customFormat="1" ht="69.75" customHeight="1" x14ac:dyDescent="0.3">
      <c r="A53" s="259" t="s">
        <v>668</v>
      </c>
      <c r="B53" s="196" t="s">
        <v>669</v>
      </c>
      <c r="C53" s="205" t="s">
        <v>732</v>
      </c>
      <c r="D53" s="190"/>
      <c r="E53" s="190"/>
      <c r="F53" s="225"/>
      <c r="G53" s="225"/>
      <c r="H53" s="225"/>
      <c r="I53" s="225"/>
      <c r="J53" s="190"/>
      <c r="K53" s="190"/>
      <c r="L53" s="190"/>
      <c r="M53" s="190"/>
      <c r="N53" s="190"/>
      <c r="O53" s="226"/>
      <c r="P53" s="226"/>
      <c r="Q53" s="226"/>
      <c r="R53" s="226"/>
      <c r="S53" s="226"/>
      <c r="T53" s="190"/>
      <c r="U53" s="190"/>
      <c r="V53" s="190"/>
      <c r="W53" s="190"/>
      <c r="X53" s="190"/>
      <c r="Y53" s="190"/>
      <c r="Z53" s="190"/>
      <c r="AA53" s="190"/>
      <c r="AB53" s="225"/>
      <c r="AC53" s="225"/>
      <c r="AD53" s="225"/>
      <c r="AE53" s="225"/>
      <c r="AF53" s="225"/>
      <c r="AG53" s="225"/>
      <c r="AH53" s="226"/>
      <c r="AI53" s="226"/>
      <c r="AJ53" s="190"/>
      <c r="AK53" s="190"/>
      <c r="AL53" s="190"/>
      <c r="AM53" s="190"/>
      <c r="AN53" s="308"/>
      <c r="AO53" s="220"/>
      <c r="AP53" s="220"/>
      <c r="AQ53" s="220"/>
      <c r="AR53" s="220"/>
      <c r="AS53" s="190"/>
      <c r="AT53" s="190"/>
      <c r="AU53" s="190"/>
      <c r="AV53" s="190"/>
      <c r="AW53" s="190"/>
      <c r="AX53" s="190"/>
      <c r="AY53" s="190"/>
      <c r="AZ53" s="207"/>
      <c r="BA53" s="207" t="s">
        <v>843</v>
      </c>
      <c r="BB53" s="210" t="s">
        <v>837</v>
      </c>
      <c r="BC53" s="206" t="s">
        <v>551</v>
      </c>
      <c r="BD53" s="306" t="s">
        <v>886</v>
      </c>
      <c r="BE53" s="206" t="s">
        <v>684</v>
      </c>
      <c r="BF53" s="205">
        <v>4</v>
      </c>
      <c r="BG53" s="205">
        <v>3</v>
      </c>
      <c r="BH53" s="260">
        <f t="shared" si="0"/>
        <v>0.75</v>
      </c>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row>
    <row r="54" spans="1:107" ht="23.25" customHeight="1" x14ac:dyDescent="0.3">
      <c r="A54" s="259" t="s">
        <v>603</v>
      </c>
      <c r="B54" s="196" t="s">
        <v>602</v>
      </c>
      <c r="C54" s="205" t="s">
        <v>746</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2"/>
      <c r="AQ54" s="222"/>
      <c r="AR54" s="222"/>
      <c r="AS54" s="222"/>
      <c r="AT54" s="222"/>
      <c r="AU54" s="215"/>
      <c r="AV54" s="215"/>
      <c r="AW54" s="215"/>
      <c r="AX54" s="215"/>
      <c r="AY54" s="215"/>
      <c r="AZ54" s="207"/>
      <c r="BA54" s="207" t="s">
        <v>686</v>
      </c>
      <c r="BB54" s="193"/>
      <c r="BC54" s="194" t="s">
        <v>710</v>
      </c>
      <c r="BD54" s="293"/>
      <c r="BE54" s="194" t="s">
        <v>183</v>
      </c>
      <c r="BF54" s="189">
        <v>1</v>
      </c>
      <c r="BG54" s="189"/>
      <c r="BH54" s="258">
        <f t="shared" si="0"/>
        <v>0</v>
      </c>
    </row>
    <row r="55" spans="1:107" ht="64.5" customHeight="1" x14ac:dyDescent="0.3">
      <c r="A55" s="259" t="s">
        <v>199</v>
      </c>
      <c r="B55" s="196" t="s">
        <v>604</v>
      </c>
      <c r="C55" s="205" t="s">
        <v>852</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5"/>
      <c r="AG55" s="225"/>
      <c r="AH55" s="225"/>
      <c r="AI55" s="225"/>
      <c r="AJ55" s="215"/>
      <c r="AK55" s="215"/>
      <c r="AL55" s="215"/>
      <c r="AM55" s="215"/>
      <c r="AN55" s="215"/>
      <c r="AO55" s="215"/>
      <c r="AP55" s="215"/>
      <c r="AQ55" s="215"/>
      <c r="AR55" s="215"/>
      <c r="AS55" s="215"/>
      <c r="AT55" s="215"/>
      <c r="AU55" s="215"/>
      <c r="AV55" s="215"/>
      <c r="AW55" s="215"/>
      <c r="AX55" s="215"/>
      <c r="AY55" s="215"/>
      <c r="AZ55" s="207"/>
      <c r="BA55" s="207" t="s">
        <v>685</v>
      </c>
      <c r="BB55" s="193">
        <v>45169</v>
      </c>
      <c r="BC55" s="194" t="s">
        <v>558</v>
      </c>
      <c r="BD55" s="293" t="s">
        <v>855</v>
      </c>
      <c r="BE55" s="194" t="s">
        <v>183</v>
      </c>
      <c r="BF55" s="189">
        <v>1</v>
      </c>
      <c r="BG55" s="189">
        <v>1</v>
      </c>
      <c r="BH55" s="258">
        <f t="shared" si="0"/>
        <v>1</v>
      </c>
    </row>
    <row r="56" spans="1:107" ht="109.5" customHeight="1" x14ac:dyDescent="0.3">
      <c r="A56" s="259" t="s">
        <v>666</v>
      </c>
      <c r="B56" s="201" t="s">
        <v>532</v>
      </c>
      <c r="C56" s="205" t="s">
        <v>657</v>
      </c>
      <c r="F56" s="226"/>
      <c r="G56" s="226"/>
      <c r="H56" s="226"/>
      <c r="I56" s="226"/>
      <c r="AD56" s="225"/>
      <c r="AE56" s="225"/>
      <c r="AF56" s="225"/>
      <c r="AZ56" s="207"/>
      <c r="BA56" s="207" t="s">
        <v>812</v>
      </c>
      <c r="BB56" s="193" t="s">
        <v>835</v>
      </c>
      <c r="BC56" s="194" t="s">
        <v>559</v>
      </c>
      <c r="BD56" s="297" t="s">
        <v>836</v>
      </c>
      <c r="BE56" s="194" t="s">
        <v>118</v>
      </c>
      <c r="BF56" s="189">
        <v>2</v>
      </c>
      <c r="BG56" s="189">
        <v>2</v>
      </c>
      <c r="BH56" s="258">
        <f t="shared" si="0"/>
        <v>1</v>
      </c>
    </row>
    <row r="57" spans="1:107" ht="89.25" customHeight="1" x14ac:dyDescent="0.3">
      <c r="A57" s="259" t="s">
        <v>535</v>
      </c>
      <c r="B57" s="188" t="s">
        <v>538</v>
      </c>
      <c r="C57" s="205" t="s">
        <v>733</v>
      </c>
      <c r="D57" s="226"/>
      <c r="E57" s="226"/>
      <c r="F57" s="190"/>
      <c r="P57" s="226"/>
      <c r="Q57" s="226"/>
      <c r="R57" s="226"/>
      <c r="S57" s="226"/>
      <c r="T57" s="226"/>
      <c r="AB57" s="225"/>
      <c r="AC57" s="225"/>
      <c r="AD57" s="225"/>
      <c r="AE57" s="225"/>
      <c r="AF57" s="225"/>
      <c r="AO57" s="220"/>
      <c r="AP57" s="222"/>
      <c r="AQ57" s="222"/>
      <c r="AR57" s="222"/>
      <c r="AZ57" s="207"/>
      <c r="BA57" s="207" t="s">
        <v>813</v>
      </c>
      <c r="BB57" s="193" t="s">
        <v>808</v>
      </c>
      <c r="BC57" s="194" t="s">
        <v>548</v>
      </c>
      <c r="BD57" s="295" t="s">
        <v>893</v>
      </c>
      <c r="BE57" s="194" t="s">
        <v>122</v>
      </c>
      <c r="BF57" s="189">
        <v>4</v>
      </c>
      <c r="BG57" s="205">
        <v>3</v>
      </c>
      <c r="BH57" s="258">
        <f t="shared" si="0"/>
        <v>0.75</v>
      </c>
    </row>
    <row r="58" spans="1:107" ht="30.75" customHeight="1" x14ac:dyDescent="0.3">
      <c r="A58" s="261" t="s">
        <v>607</v>
      </c>
      <c r="B58" s="196" t="s">
        <v>606</v>
      </c>
      <c r="C58" s="189" t="s">
        <v>605</v>
      </c>
      <c r="E58" s="226"/>
      <c r="F58" s="226"/>
      <c r="G58" s="22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687</v>
      </c>
      <c r="BB58" s="193">
        <v>44957</v>
      </c>
      <c r="BC58" s="194" t="s">
        <v>560</v>
      </c>
      <c r="BD58" s="293" t="s">
        <v>781</v>
      </c>
      <c r="BE58" s="194" t="s">
        <v>183</v>
      </c>
      <c r="BF58" s="189">
        <v>1</v>
      </c>
      <c r="BG58" s="189">
        <v>1</v>
      </c>
      <c r="BH58" s="258">
        <f t="shared" si="0"/>
        <v>1</v>
      </c>
    </row>
    <row r="59" spans="1:107" s="208" customFormat="1" ht="80.400000000000006" customHeight="1" x14ac:dyDescent="0.3">
      <c r="A59" s="261" t="s">
        <v>659</v>
      </c>
      <c r="B59" s="196" t="s">
        <v>658</v>
      </c>
      <c r="C59" s="205" t="s">
        <v>660</v>
      </c>
      <c r="D59" s="190"/>
      <c r="E59" s="190"/>
      <c r="F59" s="190"/>
      <c r="G59" s="190"/>
      <c r="H59" s="190"/>
      <c r="I59" s="190"/>
      <c r="J59" s="190"/>
      <c r="K59" s="226"/>
      <c r="L59" s="226"/>
      <c r="M59" s="190"/>
      <c r="N59" s="190"/>
      <c r="O59" s="190"/>
      <c r="P59" s="190"/>
      <c r="Q59" s="190"/>
      <c r="R59" s="190"/>
      <c r="S59" s="190"/>
      <c r="T59" s="190"/>
      <c r="U59" s="190"/>
      <c r="V59" s="190"/>
      <c r="W59" s="190"/>
      <c r="X59" s="190"/>
      <c r="Y59" s="190"/>
      <c r="Z59" s="190"/>
      <c r="AA59" s="190"/>
      <c r="AB59" s="190"/>
      <c r="AC59" s="190"/>
      <c r="AD59" s="190"/>
      <c r="AE59" s="226"/>
      <c r="AF59" s="225"/>
      <c r="AG59" s="225"/>
      <c r="AH59" s="225"/>
      <c r="AI59" s="226"/>
      <c r="AJ59" s="190"/>
      <c r="AK59" s="190"/>
      <c r="AL59" s="190"/>
      <c r="AM59" s="190"/>
      <c r="AN59" s="190"/>
      <c r="AO59" s="190"/>
      <c r="AP59" s="190"/>
      <c r="AQ59" s="190"/>
      <c r="AR59" s="190"/>
      <c r="AS59" s="190"/>
      <c r="AT59" s="190"/>
      <c r="AU59" s="190"/>
      <c r="AV59" s="190"/>
      <c r="AW59" s="190"/>
      <c r="AX59" s="190"/>
      <c r="AY59" s="190"/>
      <c r="AZ59" s="207"/>
      <c r="BA59" s="207" t="s">
        <v>815</v>
      </c>
      <c r="BB59" s="210" t="s">
        <v>853</v>
      </c>
      <c r="BC59" s="206" t="s">
        <v>561</v>
      </c>
      <c r="BD59" s="293" t="s">
        <v>854</v>
      </c>
      <c r="BE59" s="206" t="s">
        <v>118</v>
      </c>
      <c r="BF59" s="205">
        <v>2</v>
      </c>
      <c r="BG59" s="205">
        <v>2</v>
      </c>
      <c r="BH59" s="260">
        <f t="shared" si="0"/>
        <v>1</v>
      </c>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c r="CQ59" s="254"/>
      <c r="CR59" s="254"/>
      <c r="CS59" s="254"/>
      <c r="CT59" s="254"/>
      <c r="CU59" s="254"/>
      <c r="CV59" s="254"/>
      <c r="CW59" s="254"/>
      <c r="CX59" s="254"/>
      <c r="CY59" s="254"/>
      <c r="CZ59" s="254"/>
      <c r="DA59" s="254"/>
      <c r="DB59" s="254"/>
      <c r="DC59" s="254"/>
    </row>
    <row r="60" spans="1:107" s="208" customFormat="1" ht="51" customHeight="1" x14ac:dyDescent="0.3">
      <c r="A60" s="261" t="s">
        <v>609</v>
      </c>
      <c r="B60" s="196" t="s">
        <v>661</v>
      </c>
      <c r="C60" s="205" t="s">
        <v>505</v>
      </c>
      <c r="D60" s="226"/>
      <c r="E60" s="226"/>
      <c r="F60" s="190"/>
      <c r="G60" s="190"/>
      <c r="H60" s="226"/>
      <c r="I60" s="226"/>
      <c r="J60" s="191"/>
      <c r="K60" s="191"/>
      <c r="L60" s="226"/>
      <c r="M60" s="226"/>
      <c r="N60" s="190"/>
      <c r="O60" s="190"/>
      <c r="P60" s="226"/>
      <c r="Q60" s="226"/>
      <c r="R60" s="191"/>
      <c r="S60" s="191"/>
      <c r="T60" s="226"/>
      <c r="U60" s="226"/>
      <c r="V60" s="190"/>
      <c r="W60" s="190"/>
      <c r="X60" s="226"/>
      <c r="Y60" s="226"/>
      <c r="Z60" s="190"/>
      <c r="AA60" s="190"/>
      <c r="AB60" s="226"/>
      <c r="AC60" s="226"/>
      <c r="AD60" s="190"/>
      <c r="AE60" s="190"/>
      <c r="AF60" s="226"/>
      <c r="AG60" s="226"/>
      <c r="AI60" s="190"/>
      <c r="AJ60" s="226"/>
      <c r="AK60" s="226"/>
      <c r="AL60" s="190"/>
      <c r="AM60" s="190"/>
      <c r="AN60" s="308"/>
      <c r="AO60" s="220"/>
      <c r="AP60" s="190"/>
      <c r="AQ60" s="190"/>
      <c r="AR60" s="220"/>
      <c r="AS60" s="220"/>
      <c r="AT60" s="190"/>
      <c r="AU60" s="190"/>
      <c r="AV60" s="190"/>
      <c r="AW60" s="220"/>
      <c r="AX60" s="220"/>
      <c r="AY60" s="190"/>
      <c r="AZ60" s="207"/>
      <c r="BA60" s="207" t="s">
        <v>662</v>
      </c>
      <c r="BB60" s="193" t="s">
        <v>832</v>
      </c>
      <c r="BC60" s="206" t="s">
        <v>561</v>
      </c>
      <c r="BD60" s="298" t="s">
        <v>895</v>
      </c>
      <c r="BE60" s="206" t="s">
        <v>663</v>
      </c>
      <c r="BF60" s="205">
        <v>12</v>
      </c>
      <c r="BG60" s="189">
        <v>9</v>
      </c>
      <c r="BH60" s="260">
        <f t="shared" si="0"/>
        <v>0.75</v>
      </c>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row>
    <row r="61" spans="1:107" ht="33.75" customHeight="1" x14ac:dyDescent="0.3">
      <c r="A61" s="261" t="s">
        <v>209</v>
      </c>
      <c r="B61" s="188" t="s">
        <v>539</v>
      </c>
      <c r="C61" s="189" t="s">
        <v>543</v>
      </c>
      <c r="F61" s="226"/>
      <c r="G61" s="226"/>
      <c r="J61" s="226"/>
      <c r="K61" s="226"/>
      <c r="N61" s="285"/>
      <c r="O61" s="285"/>
      <c r="R61" s="226"/>
      <c r="S61" s="226"/>
      <c r="V61" s="225"/>
      <c r="W61" s="225"/>
      <c r="Z61" s="225"/>
      <c r="AA61" s="225"/>
      <c r="AD61" s="225"/>
      <c r="AE61" s="225"/>
      <c r="AH61" s="225"/>
      <c r="AI61" s="225"/>
      <c r="AL61" s="226"/>
      <c r="AM61" s="226"/>
      <c r="AP61" s="220"/>
      <c r="AQ61" s="220"/>
      <c r="AR61" s="220"/>
      <c r="AU61" s="220"/>
      <c r="AV61" s="220"/>
      <c r="AY61" s="220"/>
      <c r="AZ61" s="221"/>
      <c r="BA61" s="224" t="s">
        <v>590</v>
      </c>
      <c r="BB61" s="193" t="s">
        <v>834</v>
      </c>
      <c r="BC61" s="194" t="s">
        <v>551</v>
      </c>
      <c r="BD61" s="312" t="s">
        <v>894</v>
      </c>
      <c r="BE61" s="194" t="s">
        <v>579</v>
      </c>
      <c r="BF61" s="189">
        <v>12</v>
      </c>
      <c r="BG61" s="189">
        <v>9</v>
      </c>
      <c r="BH61" s="258">
        <f t="shared" ref="BH61:BH100" si="1">BG61/BF61</f>
        <v>0.75</v>
      </c>
    </row>
    <row r="62" spans="1:107" ht="34.5" customHeight="1" x14ac:dyDescent="0.3">
      <c r="A62" s="261" t="s">
        <v>536</v>
      </c>
      <c r="B62" s="196" t="s">
        <v>608</v>
      </c>
      <c r="C62" s="205" t="s">
        <v>745</v>
      </c>
      <c r="J62" s="190"/>
      <c r="K62" s="190"/>
      <c r="L62" s="226"/>
      <c r="M62" s="226"/>
      <c r="N62" s="226"/>
      <c r="O62" s="226"/>
      <c r="P62" s="190"/>
      <c r="Q62" s="190"/>
      <c r="R62" s="190"/>
      <c r="S62" s="190"/>
      <c r="T62" s="190"/>
      <c r="U62" s="190"/>
      <c r="V62" s="190"/>
      <c r="W62" s="190"/>
      <c r="X62" s="190"/>
      <c r="AZ62" s="207"/>
      <c r="BA62" s="207" t="s">
        <v>688</v>
      </c>
      <c r="BB62" s="193">
        <v>45016</v>
      </c>
      <c r="BC62" s="194" t="s">
        <v>551</v>
      </c>
      <c r="BD62" s="293" t="s">
        <v>782</v>
      </c>
      <c r="BE62" s="194" t="s">
        <v>183</v>
      </c>
      <c r="BF62" s="189">
        <v>1</v>
      </c>
      <c r="BG62" s="189">
        <v>1</v>
      </c>
      <c r="BH62" s="258">
        <f t="shared" si="1"/>
        <v>1</v>
      </c>
    </row>
    <row r="63" spans="1:107" ht="70.5" customHeight="1" x14ac:dyDescent="0.3">
      <c r="A63" s="261" t="s">
        <v>703</v>
      </c>
      <c r="B63" s="196" t="s">
        <v>540</v>
      </c>
      <c r="C63" s="189" t="s">
        <v>714</v>
      </c>
      <c r="L63" s="190"/>
      <c r="M63" s="190"/>
      <c r="N63" s="190"/>
      <c r="O63" s="190"/>
      <c r="P63" s="190"/>
      <c r="Q63" s="190"/>
      <c r="R63" s="190"/>
      <c r="S63" s="190"/>
      <c r="T63" s="190"/>
      <c r="U63" s="190"/>
      <c r="V63" s="190"/>
      <c r="W63" s="190"/>
      <c r="Z63" s="226"/>
      <c r="AA63" s="226"/>
      <c r="AB63" s="276"/>
      <c r="AC63" s="276"/>
      <c r="AV63" s="190"/>
      <c r="AW63" s="220"/>
      <c r="AX63" s="220"/>
      <c r="AY63" s="220"/>
      <c r="AZ63" s="221"/>
      <c r="BA63" s="207" t="s">
        <v>689</v>
      </c>
      <c r="BB63" s="193">
        <v>45121</v>
      </c>
      <c r="BC63" s="194" t="s">
        <v>562</v>
      </c>
      <c r="BD63" s="295" t="s">
        <v>810</v>
      </c>
      <c r="BE63" s="194" t="s">
        <v>118</v>
      </c>
      <c r="BF63" s="189">
        <v>2</v>
      </c>
      <c r="BG63" s="189">
        <v>1</v>
      </c>
      <c r="BH63" s="258">
        <f t="shared" si="1"/>
        <v>0.5</v>
      </c>
    </row>
    <row r="64" spans="1:107" ht="30" customHeight="1" x14ac:dyDescent="0.3">
      <c r="A64" s="261" t="s">
        <v>648</v>
      </c>
      <c r="B64" s="196" t="s">
        <v>672</v>
      </c>
      <c r="C64" s="189" t="s">
        <v>533</v>
      </c>
      <c r="D64" s="225"/>
      <c r="E64" s="225"/>
      <c r="L64" s="190"/>
      <c r="M64" s="190"/>
      <c r="N64" s="190"/>
      <c r="O64" s="190"/>
      <c r="P64" s="190"/>
      <c r="Q64" s="190"/>
      <c r="R64" s="190"/>
      <c r="S64" s="226"/>
      <c r="T64" s="190"/>
      <c r="U64" s="190"/>
      <c r="V64" s="190"/>
      <c r="W64" s="190"/>
      <c r="X64" s="190"/>
      <c r="Y64" s="190"/>
      <c r="Z64" s="190"/>
      <c r="AA64" s="226"/>
      <c r="AB64" s="190"/>
      <c r="AJ64" s="226"/>
      <c r="AV64" s="190"/>
      <c r="AW64" s="190"/>
      <c r="AX64" s="190"/>
      <c r="AY64" s="190"/>
      <c r="AZ64" s="207"/>
      <c r="BA64" s="207" t="s">
        <v>868</v>
      </c>
      <c r="BB64" s="193" t="s">
        <v>902</v>
      </c>
      <c r="BC64" s="194" t="s">
        <v>556</v>
      </c>
      <c r="BD64" s="293" t="s">
        <v>901</v>
      </c>
      <c r="BE64" s="194" t="s">
        <v>97</v>
      </c>
      <c r="BF64" s="189">
        <v>3</v>
      </c>
      <c r="BG64" s="189">
        <v>3</v>
      </c>
      <c r="BH64" s="258">
        <f t="shared" si="1"/>
        <v>1</v>
      </c>
    </row>
    <row r="65" spans="1:107" ht="47.25" customHeight="1" x14ac:dyDescent="0.3">
      <c r="A65" s="261" t="s">
        <v>650</v>
      </c>
      <c r="B65" s="196" t="s">
        <v>171</v>
      </c>
      <c r="C65" s="189" t="s">
        <v>649</v>
      </c>
      <c r="D65" s="226"/>
      <c r="E65" s="226"/>
      <c r="H65" s="225"/>
      <c r="I65" s="225"/>
      <c r="L65" s="225"/>
      <c r="M65" s="225"/>
      <c r="P65" s="225"/>
      <c r="Q65" s="225"/>
      <c r="T65" s="225"/>
      <c r="U65" s="225"/>
      <c r="V65" s="190"/>
      <c r="W65" s="190"/>
      <c r="X65" s="225"/>
      <c r="Y65" s="225"/>
      <c r="AB65" s="226"/>
      <c r="AC65" s="226"/>
      <c r="AF65" s="225"/>
      <c r="AG65" s="225"/>
      <c r="AJ65" s="225"/>
      <c r="AK65" s="225"/>
      <c r="AN65" s="309"/>
      <c r="AO65" s="222"/>
      <c r="AS65" s="222"/>
      <c r="AT65" s="222"/>
      <c r="AW65" s="222"/>
      <c r="AX65" s="222"/>
      <c r="AZ65" s="207"/>
      <c r="BA65" s="207" t="s">
        <v>690</v>
      </c>
      <c r="BB65" s="193" t="s">
        <v>803</v>
      </c>
      <c r="BC65" s="194" t="s">
        <v>556</v>
      </c>
      <c r="BD65" s="295" t="s">
        <v>896</v>
      </c>
      <c r="BE65" s="194" t="s">
        <v>113</v>
      </c>
      <c r="BF65" s="189">
        <v>12</v>
      </c>
      <c r="BG65" s="189">
        <v>9</v>
      </c>
      <c r="BH65" s="258">
        <f t="shared" si="1"/>
        <v>0.75</v>
      </c>
    </row>
    <row r="66" spans="1:107" s="208" customFormat="1" ht="45" customHeight="1" x14ac:dyDescent="0.3">
      <c r="A66" s="261" t="s">
        <v>610</v>
      </c>
      <c r="B66" s="196" t="s">
        <v>541</v>
      </c>
      <c r="C66" s="205" t="s">
        <v>747</v>
      </c>
      <c r="D66" s="190"/>
      <c r="E66" s="190"/>
      <c r="F66" s="190"/>
      <c r="G66" s="190"/>
      <c r="H66" s="190"/>
      <c r="I66" s="190"/>
      <c r="J66" s="190"/>
      <c r="K66" s="190"/>
      <c r="L66" s="190"/>
      <c r="M66" s="190"/>
      <c r="N66" s="190"/>
      <c r="O66" s="190"/>
      <c r="P66" s="226"/>
      <c r="Q66" s="226"/>
      <c r="R66" s="226"/>
      <c r="S66" s="226"/>
      <c r="T66" s="226"/>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715</v>
      </c>
      <c r="BB66" s="210">
        <v>45054</v>
      </c>
      <c r="BC66" s="206" t="s">
        <v>559</v>
      </c>
      <c r="BD66" s="297" t="s">
        <v>783</v>
      </c>
      <c r="BE66" s="206" t="s">
        <v>183</v>
      </c>
      <c r="BF66" s="205">
        <v>1</v>
      </c>
      <c r="BG66" s="205">
        <v>1</v>
      </c>
      <c r="BH66" s="260">
        <f t="shared" si="1"/>
        <v>1</v>
      </c>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row>
    <row r="67" spans="1:107" ht="35.25" customHeight="1" x14ac:dyDescent="0.3">
      <c r="A67" s="261" t="s">
        <v>537</v>
      </c>
      <c r="B67" s="196" t="s">
        <v>542</v>
      </c>
      <c r="C67" s="189" t="s">
        <v>733</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309"/>
      <c r="AO67" s="222"/>
      <c r="AP67" s="222"/>
      <c r="AQ67" s="222"/>
      <c r="AR67" s="222"/>
      <c r="AS67" s="222"/>
      <c r="AT67" s="222"/>
      <c r="AU67" s="222"/>
      <c r="AV67" s="222"/>
      <c r="AW67" s="222"/>
      <c r="AX67" s="222"/>
      <c r="AY67" s="222"/>
      <c r="AZ67" s="222"/>
      <c r="BA67" s="194" t="s">
        <v>509</v>
      </c>
      <c r="BB67" s="193" t="s">
        <v>806</v>
      </c>
      <c r="BC67" s="194" t="s">
        <v>563</v>
      </c>
      <c r="BD67" s="297" t="s">
        <v>890</v>
      </c>
      <c r="BE67" s="194" t="s">
        <v>509</v>
      </c>
      <c r="BF67" s="189">
        <v>12</v>
      </c>
      <c r="BG67" s="189">
        <v>9</v>
      </c>
      <c r="BH67" s="258">
        <f t="shared" si="1"/>
        <v>0.75</v>
      </c>
    </row>
    <row r="68" spans="1:107" ht="77.25" customHeight="1" x14ac:dyDescent="0.3">
      <c r="A68" s="261" t="s">
        <v>762</v>
      </c>
      <c r="B68" s="196" t="s">
        <v>759</v>
      </c>
      <c r="C68" s="189" t="s">
        <v>758</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6"/>
      <c r="AB68" s="226"/>
      <c r="AC68" s="226"/>
      <c r="AD68" s="226"/>
      <c r="AE68" s="226"/>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809</v>
      </c>
      <c r="BC68" s="194" t="s">
        <v>760</v>
      </c>
      <c r="BD68" s="293" t="s">
        <v>838</v>
      </c>
      <c r="BE68" s="194" t="s">
        <v>183</v>
      </c>
      <c r="BF68" s="189">
        <v>1</v>
      </c>
      <c r="BG68" s="205">
        <v>1</v>
      </c>
      <c r="BH68" s="258">
        <f>BG68/BF68</f>
        <v>1</v>
      </c>
    </row>
    <row r="69" spans="1:107" ht="32.25" customHeight="1" x14ac:dyDescent="0.3">
      <c r="A69" s="261" t="s">
        <v>765</v>
      </c>
      <c r="B69" s="196" t="s">
        <v>768</v>
      </c>
      <c r="C69" s="189" t="s">
        <v>767</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6"/>
      <c r="AB69" s="226"/>
      <c r="AC69" s="226"/>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194" t="s">
        <v>766</v>
      </c>
      <c r="BD69" s="298" t="s">
        <v>814</v>
      </c>
      <c r="BE69" s="194" t="s">
        <v>183</v>
      </c>
      <c r="BF69" s="189">
        <v>1</v>
      </c>
      <c r="BG69" s="205">
        <v>1</v>
      </c>
      <c r="BH69" s="258">
        <f>BG69/BF69</f>
        <v>1</v>
      </c>
    </row>
    <row r="70" spans="1:107" ht="57.75" customHeight="1" x14ac:dyDescent="0.3">
      <c r="A70" s="261" t="s">
        <v>799</v>
      </c>
      <c r="B70" s="196" t="s">
        <v>800</v>
      </c>
      <c r="C70" s="189" t="s">
        <v>767</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6"/>
      <c r="AB70" s="226"/>
      <c r="AC70" s="226"/>
      <c r="AD70" s="226"/>
      <c r="AE70" s="226"/>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194" t="s">
        <v>801</v>
      </c>
      <c r="BD70" s="298" t="s">
        <v>802</v>
      </c>
      <c r="BE70" s="194" t="s">
        <v>183</v>
      </c>
      <c r="BF70" s="189">
        <v>1</v>
      </c>
      <c r="BG70" s="205">
        <v>1</v>
      </c>
      <c r="BH70" s="258">
        <f>BG70/BF70</f>
        <v>1</v>
      </c>
    </row>
    <row r="71" spans="1:107" ht="57.75" customHeight="1" x14ac:dyDescent="0.3">
      <c r="A71" s="261" t="s">
        <v>825</v>
      </c>
      <c r="B71" s="196"/>
      <c r="C71" s="189" t="s">
        <v>826</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226"/>
      <c r="AB71" s="226"/>
      <c r="AC71" s="226"/>
      <c r="AD71" s="226"/>
      <c r="AE71" s="226"/>
      <c r="AF71" s="226"/>
      <c r="AG71" s="190"/>
      <c r="AH71" s="190"/>
      <c r="AI71" s="190"/>
      <c r="AJ71" s="190"/>
      <c r="AK71" s="190"/>
      <c r="AL71" s="190"/>
      <c r="AM71" s="190"/>
      <c r="AN71" s="190"/>
      <c r="AO71" s="190"/>
      <c r="AP71" s="190"/>
      <c r="AQ71" s="190"/>
      <c r="AR71" s="190"/>
      <c r="AS71" s="190"/>
      <c r="AT71" s="190"/>
      <c r="AU71" s="190"/>
      <c r="AV71" s="190"/>
      <c r="AW71" s="190"/>
      <c r="AX71" s="190"/>
      <c r="AY71" s="190"/>
      <c r="AZ71" s="190"/>
      <c r="BA71" s="210" t="s">
        <v>828</v>
      </c>
      <c r="BB71" s="193" t="s">
        <v>827</v>
      </c>
      <c r="BC71" s="194"/>
      <c r="BD71" s="298" t="s">
        <v>839</v>
      </c>
      <c r="BE71" s="194"/>
      <c r="BF71" s="189">
        <v>1</v>
      </c>
      <c r="BG71" s="205">
        <v>1</v>
      </c>
      <c r="BH71" s="258">
        <f>BG71/BF71</f>
        <v>1</v>
      </c>
    </row>
    <row r="72" spans="1:107" ht="32.25" customHeight="1" x14ac:dyDescent="0.3">
      <c r="A72" s="274" t="s">
        <v>544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299"/>
      <c r="BE72" s="216"/>
      <c r="BF72" s="182"/>
      <c r="BG72" s="182"/>
      <c r="BH72" s="182"/>
    </row>
    <row r="73" spans="1:107" ht="57.75" customHeight="1" x14ac:dyDescent="0.3">
      <c r="A73" s="263" t="s">
        <v>673</v>
      </c>
      <c r="B73" s="196" t="s">
        <v>667</v>
      </c>
      <c r="C73" s="205" t="s">
        <v>859</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226"/>
      <c r="AG73" s="226"/>
      <c r="AH73" s="226"/>
      <c r="AI73" s="226"/>
      <c r="AJ73" s="226"/>
      <c r="AK73" s="226"/>
      <c r="AL73" s="226"/>
      <c r="AM73" s="226"/>
      <c r="AN73" s="308"/>
      <c r="AO73" s="190"/>
      <c r="AP73" s="190"/>
      <c r="AQ73" s="190"/>
      <c r="AR73" s="190"/>
      <c r="AS73" s="190"/>
      <c r="AT73" s="190"/>
      <c r="AU73" s="190"/>
      <c r="AV73" s="190"/>
      <c r="AW73" s="190"/>
      <c r="AX73" s="190"/>
      <c r="AY73" s="190"/>
      <c r="AZ73" s="207"/>
      <c r="BA73" s="207" t="s">
        <v>844</v>
      </c>
      <c r="BB73" s="210"/>
      <c r="BC73" s="206" t="s">
        <v>564</v>
      </c>
      <c r="BD73" s="295" t="s">
        <v>889</v>
      </c>
      <c r="BE73" s="194" t="s">
        <v>183</v>
      </c>
      <c r="BF73" s="189">
        <v>1</v>
      </c>
      <c r="BG73" s="189"/>
      <c r="BH73" s="258">
        <f t="shared" si="1"/>
        <v>0</v>
      </c>
    </row>
    <row r="74" spans="1:107" ht="20.25" customHeight="1" x14ac:dyDescent="0.3">
      <c r="A74" s="274" t="s">
        <v>616</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216"/>
      <c r="BD74" s="299"/>
      <c r="BE74" s="216"/>
      <c r="BF74" s="182"/>
      <c r="BG74" s="182"/>
      <c r="BH74" s="182"/>
    </row>
    <row r="75" spans="1:107" s="208" customFormat="1" ht="42.75" customHeight="1" x14ac:dyDescent="0.3">
      <c r="A75" s="259" t="s">
        <v>617</v>
      </c>
      <c r="B75" s="206" t="s">
        <v>624</v>
      </c>
      <c r="C75" s="205" t="s">
        <v>618</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620</v>
      </c>
      <c r="BB75" s="210">
        <v>45044</v>
      </c>
      <c r="BC75" s="206" t="s">
        <v>622</v>
      </c>
      <c r="BD75" s="293" t="s">
        <v>784</v>
      </c>
      <c r="BE75" s="206" t="s">
        <v>76</v>
      </c>
      <c r="BF75" s="205">
        <v>1</v>
      </c>
      <c r="BG75" s="205">
        <v>1</v>
      </c>
      <c r="BH75" s="258">
        <f t="shared" si="1"/>
        <v>1</v>
      </c>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row>
    <row r="76" spans="1:107" s="208" customFormat="1" ht="48" customHeight="1" x14ac:dyDescent="0.3">
      <c r="A76" s="259" t="s">
        <v>619</v>
      </c>
      <c r="B76" s="206" t="s">
        <v>624</v>
      </c>
      <c r="C76" s="205" t="s">
        <v>618</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226"/>
      <c r="AC76" s="226"/>
      <c r="AD76" s="226"/>
      <c r="AE76" s="226"/>
      <c r="AF76" s="226"/>
      <c r="AG76" s="226"/>
      <c r="AH76" s="226"/>
      <c r="AI76" s="226"/>
      <c r="AJ76" s="226"/>
      <c r="AK76" s="226"/>
      <c r="AL76" s="226"/>
      <c r="AM76" s="226"/>
      <c r="AN76" s="220"/>
      <c r="AO76" s="220"/>
      <c r="AP76" s="190"/>
      <c r="AQ76" s="190"/>
      <c r="AR76" s="190"/>
      <c r="AS76" s="190"/>
      <c r="AT76" s="190"/>
      <c r="AU76" s="190"/>
      <c r="AV76" s="190"/>
      <c r="AW76" s="190"/>
      <c r="AX76" s="190"/>
      <c r="AY76" s="190"/>
      <c r="AZ76" s="207"/>
      <c r="BA76" s="207" t="s">
        <v>621</v>
      </c>
      <c r="BB76" s="210"/>
      <c r="BC76" s="206" t="s">
        <v>623</v>
      </c>
      <c r="BD76" s="295" t="s">
        <v>884</v>
      </c>
      <c r="BE76" s="206" t="s">
        <v>76</v>
      </c>
      <c r="BF76" s="205">
        <v>1</v>
      </c>
      <c r="BG76" s="205"/>
      <c r="BH76" s="258">
        <f t="shared" si="1"/>
        <v>0</v>
      </c>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row>
    <row r="77" spans="1:107" ht="24.75" customHeight="1" x14ac:dyDescent="0.3">
      <c r="A77" s="274" t="s">
        <v>713</v>
      </c>
      <c r="B77" s="216"/>
      <c r="C77" s="182"/>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4"/>
      <c r="BA77" s="184"/>
      <c r="BB77" s="217"/>
      <c r="BC77" s="216"/>
      <c r="BD77" s="299"/>
      <c r="BE77" s="216"/>
      <c r="BF77" s="182"/>
      <c r="BG77" s="182"/>
      <c r="BH77" s="262"/>
    </row>
    <row r="78" spans="1:107" ht="31.5" customHeight="1" x14ac:dyDescent="0.3">
      <c r="A78" s="261" t="s">
        <v>629</v>
      </c>
      <c r="B78" s="188" t="s">
        <v>631</v>
      </c>
      <c r="C78" s="189" t="s">
        <v>694</v>
      </c>
      <c r="L78" s="190"/>
      <c r="M78" s="190"/>
      <c r="N78" s="190"/>
      <c r="O78" s="190"/>
      <c r="P78" s="190"/>
      <c r="Q78" s="190"/>
      <c r="R78" s="190"/>
      <c r="S78" s="226"/>
      <c r="T78" s="226"/>
      <c r="U78" s="226"/>
      <c r="V78" s="226"/>
      <c r="W78" s="190"/>
      <c r="AZ78" s="207"/>
      <c r="BA78" s="207" t="s">
        <v>851</v>
      </c>
      <c r="BB78" s="210">
        <v>45070</v>
      </c>
      <c r="BC78" s="194" t="s">
        <v>565</v>
      </c>
      <c r="BD78" s="295" t="s">
        <v>785</v>
      </c>
      <c r="BE78" s="194" t="s">
        <v>183</v>
      </c>
      <c r="BF78" s="189">
        <v>1</v>
      </c>
      <c r="BG78" s="189">
        <v>1</v>
      </c>
      <c r="BH78" s="258">
        <f t="shared" si="1"/>
        <v>1</v>
      </c>
    </row>
    <row r="79" spans="1:107" ht="31.5" customHeight="1" x14ac:dyDescent="0.3">
      <c r="A79" s="261" t="s">
        <v>850</v>
      </c>
      <c r="B79" s="188" t="s">
        <v>849</v>
      </c>
      <c r="C79" s="189" t="s">
        <v>694</v>
      </c>
      <c r="L79" s="190"/>
      <c r="M79" s="190"/>
      <c r="N79" s="190"/>
      <c r="O79" s="190"/>
      <c r="P79" s="190"/>
      <c r="Q79" s="190"/>
      <c r="R79" s="190"/>
      <c r="S79" s="226"/>
      <c r="T79" s="226"/>
      <c r="U79" s="226"/>
      <c r="V79" s="226"/>
      <c r="W79" s="190"/>
      <c r="AK79" s="226"/>
      <c r="AL79" s="220"/>
      <c r="AM79" s="220"/>
      <c r="AZ79" s="207"/>
      <c r="BA79" s="207" t="s">
        <v>862</v>
      </c>
      <c r="BB79" s="210"/>
      <c r="BC79" s="194" t="s">
        <v>565</v>
      </c>
      <c r="BD79" s="295" t="s">
        <v>863</v>
      </c>
      <c r="BE79" s="194" t="s">
        <v>183</v>
      </c>
      <c r="BF79" s="189">
        <v>1</v>
      </c>
      <c r="BG79" s="189"/>
      <c r="BH79" s="258"/>
    </row>
    <row r="80" spans="1:107" ht="31.5" customHeight="1" x14ac:dyDescent="0.3">
      <c r="A80" s="261" t="s">
        <v>630</v>
      </c>
      <c r="B80" s="188" t="s">
        <v>634</v>
      </c>
      <c r="C80" s="189" t="s">
        <v>694</v>
      </c>
      <c r="AF80" s="190"/>
      <c r="AG80" s="190"/>
      <c r="AH80" s="190"/>
      <c r="AI80" s="190"/>
      <c r="AJ80" s="226"/>
      <c r="AK80" s="226"/>
      <c r="AL80" s="220"/>
      <c r="AM80" s="220"/>
      <c r="AO80" s="190"/>
      <c r="AZ80" s="207"/>
      <c r="BA80" s="207" t="s">
        <v>794</v>
      </c>
      <c r="BB80" s="193"/>
      <c r="BC80" s="194" t="s">
        <v>566</v>
      </c>
      <c r="BD80" s="293" t="s">
        <v>795</v>
      </c>
      <c r="BE80" s="194" t="s">
        <v>183</v>
      </c>
      <c r="BF80" s="189">
        <v>1</v>
      </c>
      <c r="BG80" s="189"/>
      <c r="BH80" s="258">
        <f t="shared" si="1"/>
        <v>0</v>
      </c>
    </row>
    <row r="81" spans="1:107" s="208" customFormat="1" ht="31.5" customHeight="1" x14ac:dyDescent="0.3">
      <c r="A81" s="261" t="s">
        <v>788</v>
      </c>
      <c r="B81" s="196" t="s">
        <v>789</v>
      </c>
      <c r="C81" s="205" t="s">
        <v>790</v>
      </c>
      <c r="D81" s="190"/>
      <c r="E81" s="190"/>
      <c r="F81" s="190"/>
      <c r="G81" s="190"/>
      <c r="H81" s="190"/>
      <c r="I81" s="190"/>
      <c r="J81" s="190"/>
      <c r="K81" s="190"/>
      <c r="L81" s="190"/>
      <c r="M81" s="190"/>
      <c r="N81" s="190"/>
      <c r="O81" s="190"/>
      <c r="P81" s="190"/>
      <c r="Q81" s="190"/>
      <c r="R81" s="226"/>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791</v>
      </c>
      <c r="BB81" s="210">
        <v>45036</v>
      </c>
      <c r="BC81" s="206" t="s">
        <v>566</v>
      </c>
      <c r="BD81" s="295" t="s">
        <v>792</v>
      </c>
      <c r="BE81" s="206" t="s">
        <v>183</v>
      </c>
      <c r="BF81" s="205">
        <v>1</v>
      </c>
      <c r="BG81" s="205">
        <v>1</v>
      </c>
      <c r="BH81" s="260">
        <f t="shared" si="1"/>
        <v>1</v>
      </c>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row>
    <row r="82" spans="1:107" s="208" customFormat="1" ht="31.5" customHeight="1" x14ac:dyDescent="0.3">
      <c r="A82" s="261" t="s">
        <v>793</v>
      </c>
      <c r="B82" s="196" t="s">
        <v>789</v>
      </c>
      <c r="C82" s="205" t="s">
        <v>790</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226"/>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867</v>
      </c>
      <c r="BB82" s="210">
        <v>45128</v>
      </c>
      <c r="BC82" s="206" t="s">
        <v>566</v>
      </c>
      <c r="BD82" s="295" t="s">
        <v>792</v>
      </c>
      <c r="BE82" s="206" t="s">
        <v>183</v>
      </c>
      <c r="BF82" s="205">
        <v>1</v>
      </c>
      <c r="BG82" s="205">
        <v>1</v>
      </c>
      <c r="BH82" s="260">
        <f t="shared" si="1"/>
        <v>1</v>
      </c>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row>
    <row r="83" spans="1:107" s="208" customFormat="1" ht="54" customHeight="1" x14ac:dyDescent="0.3">
      <c r="A83" s="261" t="s">
        <v>878</v>
      </c>
      <c r="B83" s="196" t="s">
        <v>789</v>
      </c>
      <c r="C83" s="205" t="s">
        <v>790</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220"/>
      <c r="AM83" s="220"/>
      <c r="AN83" s="220"/>
      <c r="AO83" s="220"/>
      <c r="AP83" s="220"/>
      <c r="AQ83" s="220"/>
      <c r="AR83" s="190"/>
      <c r="AS83" s="190"/>
      <c r="AT83" s="190"/>
      <c r="AU83" s="190"/>
      <c r="AV83" s="190"/>
      <c r="AW83" s="190"/>
      <c r="AX83" s="190"/>
      <c r="AY83" s="190"/>
      <c r="AZ83" s="207"/>
      <c r="BA83" s="207" t="s">
        <v>871</v>
      </c>
      <c r="BB83" s="210"/>
      <c r="BC83" s="206" t="s">
        <v>566</v>
      </c>
      <c r="BD83" s="295" t="s">
        <v>872</v>
      </c>
      <c r="BE83" s="206" t="s">
        <v>183</v>
      </c>
      <c r="BF83" s="205">
        <v>1</v>
      </c>
      <c r="BG83" s="205">
        <v>1</v>
      </c>
      <c r="BH83" s="260">
        <f t="shared" si="1"/>
        <v>1</v>
      </c>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row>
    <row r="84" spans="1:107" ht="31.5" customHeight="1" x14ac:dyDescent="0.3">
      <c r="A84" s="261" t="s">
        <v>545</v>
      </c>
      <c r="B84" s="196" t="s">
        <v>632</v>
      </c>
      <c r="C84" s="189" t="s">
        <v>709</v>
      </c>
      <c r="AB84" s="226"/>
      <c r="AC84" s="226"/>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691</v>
      </c>
      <c r="BB84" s="193">
        <v>45132</v>
      </c>
      <c r="BC84" s="194" t="s">
        <v>567</v>
      </c>
      <c r="BD84" s="293" t="s">
        <v>820</v>
      </c>
      <c r="BE84" s="194" t="s">
        <v>183</v>
      </c>
      <c r="BF84" s="189">
        <v>1</v>
      </c>
      <c r="BG84" s="189">
        <v>1</v>
      </c>
      <c r="BH84" s="258">
        <f t="shared" si="1"/>
        <v>1</v>
      </c>
    </row>
    <row r="85" spans="1:107" ht="43.5" customHeight="1" x14ac:dyDescent="0.3">
      <c r="A85" s="261" t="s">
        <v>546</v>
      </c>
      <c r="B85" s="196" t="s">
        <v>635</v>
      </c>
      <c r="C85" s="189" t="s">
        <v>709</v>
      </c>
      <c r="AF85" s="190"/>
      <c r="AG85" s="190"/>
      <c r="AH85" s="190"/>
      <c r="AI85" s="190"/>
      <c r="AJ85" s="190"/>
      <c r="AK85" s="190"/>
      <c r="AL85" s="190"/>
      <c r="AM85" s="190"/>
      <c r="AN85" s="220"/>
      <c r="AO85" s="220"/>
      <c r="AP85" s="190"/>
      <c r="AQ85" s="190"/>
      <c r="AR85" s="190"/>
      <c r="AS85" s="190"/>
      <c r="AT85" s="190"/>
      <c r="AU85" s="190"/>
      <c r="AV85" s="190"/>
      <c r="AW85" s="190"/>
      <c r="AX85" s="190"/>
      <c r="AY85" s="190"/>
      <c r="AZ85" s="207"/>
      <c r="BA85" s="207" t="s">
        <v>698</v>
      </c>
      <c r="BB85" s="210"/>
      <c r="BC85" s="194" t="s">
        <v>567</v>
      </c>
      <c r="BD85" s="293"/>
      <c r="BE85" s="194" t="s">
        <v>183</v>
      </c>
      <c r="BF85" s="189">
        <v>1</v>
      </c>
      <c r="BG85" s="189"/>
      <c r="BH85" s="258">
        <f t="shared" si="1"/>
        <v>0</v>
      </c>
    </row>
    <row r="86" spans="1:107" ht="31.5" customHeight="1" x14ac:dyDescent="0.3">
      <c r="A86" s="261" t="s">
        <v>864</v>
      </c>
      <c r="B86" s="196" t="s">
        <v>636</v>
      </c>
      <c r="C86" s="189" t="s">
        <v>695</v>
      </c>
      <c r="AB86" s="190"/>
      <c r="AC86" s="190"/>
      <c r="AD86" s="190"/>
      <c r="AE86" s="190"/>
      <c r="AF86" s="190"/>
      <c r="AG86" s="190"/>
      <c r="AH86" s="190"/>
      <c r="AI86" s="190"/>
      <c r="AJ86" s="190"/>
      <c r="AK86" s="190"/>
      <c r="AL86" s="190"/>
      <c r="AM86" s="190"/>
      <c r="AN86" s="220"/>
      <c r="AO86" s="220"/>
      <c r="AP86" s="190"/>
      <c r="AQ86" s="190"/>
      <c r="AR86" s="190"/>
      <c r="AS86" s="190"/>
      <c r="AT86" s="190"/>
      <c r="AU86" s="190"/>
      <c r="AV86" s="190"/>
      <c r="AW86" s="190"/>
      <c r="AX86" s="190"/>
      <c r="AY86" s="190"/>
      <c r="AZ86" s="207"/>
      <c r="BA86" s="207" t="s">
        <v>701</v>
      </c>
      <c r="BB86" s="210"/>
      <c r="BC86" s="194" t="s">
        <v>567</v>
      </c>
      <c r="BD86" s="295" t="s">
        <v>873</v>
      </c>
      <c r="BE86" s="194" t="s">
        <v>183</v>
      </c>
      <c r="BF86" s="189">
        <v>1</v>
      </c>
      <c r="BG86" s="189"/>
      <c r="BH86" s="258">
        <f t="shared" si="1"/>
        <v>0</v>
      </c>
    </row>
    <row r="87" spans="1:107" ht="31.5" customHeight="1" x14ac:dyDescent="0.3">
      <c r="A87" s="261" t="s">
        <v>865</v>
      </c>
      <c r="B87" s="196" t="s">
        <v>637</v>
      </c>
      <c r="C87" s="189" t="s">
        <v>695</v>
      </c>
      <c r="AF87" s="190"/>
      <c r="AG87" s="190"/>
      <c r="AH87" s="190"/>
      <c r="AI87" s="190"/>
      <c r="AJ87" s="190"/>
      <c r="AK87" s="190"/>
      <c r="AL87" s="190"/>
      <c r="AM87" s="190"/>
      <c r="AN87" s="190"/>
      <c r="AO87" s="190"/>
      <c r="AP87" s="190"/>
      <c r="AQ87" s="220"/>
      <c r="AR87" s="190"/>
      <c r="AS87" s="190"/>
      <c r="AT87" s="190"/>
      <c r="AU87" s="190"/>
      <c r="AV87" s="190"/>
      <c r="AW87" s="190"/>
      <c r="AX87" s="190"/>
      <c r="AY87" s="190"/>
      <c r="AZ87" s="207"/>
      <c r="BA87" s="207" t="s">
        <v>866</v>
      </c>
      <c r="BB87" s="218"/>
      <c r="BC87" s="194" t="s">
        <v>567</v>
      </c>
      <c r="BD87" s="295" t="s">
        <v>875</v>
      </c>
      <c r="BE87" s="206" t="s">
        <v>183</v>
      </c>
      <c r="BF87" s="205">
        <v>1</v>
      </c>
      <c r="BG87" s="205"/>
      <c r="BH87" s="260">
        <f t="shared" si="1"/>
        <v>0</v>
      </c>
    </row>
    <row r="88" spans="1:107" ht="30" customHeight="1" x14ac:dyDescent="0.3">
      <c r="A88" s="261" t="s">
        <v>625</v>
      </c>
      <c r="B88" s="196" t="s">
        <v>638</v>
      </c>
      <c r="C88" s="189" t="s">
        <v>696</v>
      </c>
      <c r="AF88" s="190"/>
      <c r="AG88" s="190"/>
      <c r="AH88" s="190"/>
      <c r="AI88" s="190"/>
      <c r="AJ88" s="226"/>
      <c r="AK88" s="226"/>
      <c r="AL88" s="220"/>
      <c r="AM88" s="220"/>
      <c r="AN88" s="190"/>
      <c r="AO88" s="190"/>
      <c r="AP88" s="190"/>
      <c r="AQ88" s="190"/>
      <c r="AR88" s="190"/>
      <c r="AS88" s="190"/>
      <c r="AT88" s="190"/>
      <c r="AU88" s="190"/>
      <c r="AV88" s="190"/>
      <c r="AW88" s="190"/>
      <c r="AX88" s="190"/>
      <c r="AY88" s="190"/>
      <c r="AZ88" s="207"/>
      <c r="BA88" s="207" t="s">
        <v>738</v>
      </c>
      <c r="BB88" s="193"/>
      <c r="BC88" s="194" t="s">
        <v>557</v>
      </c>
      <c r="BD88" s="293" t="s">
        <v>874</v>
      </c>
      <c r="BE88" s="194" t="s">
        <v>183</v>
      </c>
      <c r="BF88" s="189">
        <v>1</v>
      </c>
      <c r="BG88" s="189"/>
      <c r="BH88" s="258">
        <f t="shared" si="1"/>
        <v>0</v>
      </c>
    </row>
    <row r="89" spans="1:107" ht="27.75" customHeight="1" x14ac:dyDescent="0.3">
      <c r="A89" s="261" t="s">
        <v>626</v>
      </c>
      <c r="B89" s="196" t="s">
        <v>639</v>
      </c>
      <c r="C89" s="189" t="s">
        <v>696</v>
      </c>
      <c r="U89" s="190"/>
      <c r="X89" s="190"/>
      <c r="Y89" s="190"/>
      <c r="Z89" s="226"/>
      <c r="AA89" s="226"/>
      <c r="AB89" s="226"/>
      <c r="AC89" s="226"/>
      <c r="AD89" s="226"/>
      <c r="AE89" s="226"/>
      <c r="AF89" s="226"/>
      <c r="AG89" s="226"/>
      <c r="AH89" s="226"/>
      <c r="AI89" s="190"/>
      <c r="AJ89" s="190"/>
      <c r="AK89" s="190"/>
      <c r="AL89" s="190"/>
      <c r="AM89" s="190"/>
      <c r="AN89" s="190"/>
      <c r="AO89" s="190"/>
      <c r="AP89" s="190"/>
      <c r="AQ89" s="190"/>
      <c r="AR89" s="190"/>
      <c r="AS89" s="190"/>
      <c r="AT89" s="190"/>
      <c r="AU89" s="190"/>
      <c r="AV89" s="190"/>
      <c r="AW89" s="190"/>
      <c r="AX89" s="190"/>
      <c r="AY89" s="190"/>
      <c r="AZ89" s="207"/>
      <c r="BA89" s="207" t="s">
        <v>798</v>
      </c>
      <c r="BB89" s="193" t="s">
        <v>858</v>
      </c>
      <c r="BC89" s="194" t="s">
        <v>557</v>
      </c>
      <c r="BD89" s="295" t="s">
        <v>833</v>
      </c>
      <c r="BE89" s="194" t="s">
        <v>183</v>
      </c>
      <c r="BF89" s="189">
        <v>1</v>
      </c>
      <c r="BG89" s="189">
        <v>1</v>
      </c>
      <c r="BH89" s="258">
        <f t="shared" si="1"/>
        <v>1</v>
      </c>
    </row>
    <row r="90" spans="1:107" ht="31.5" customHeight="1" x14ac:dyDescent="0.3">
      <c r="A90" s="261" t="s">
        <v>739</v>
      </c>
      <c r="B90" s="196" t="s">
        <v>646</v>
      </c>
      <c r="C90" s="189" t="s">
        <v>696</v>
      </c>
      <c r="T90" s="226"/>
      <c r="U90" s="226"/>
      <c r="V90" s="226"/>
      <c r="W90" s="226"/>
      <c r="AA90" s="190"/>
      <c r="AF90" s="190"/>
      <c r="AG90" s="190"/>
      <c r="AH90" s="190"/>
      <c r="AI90" s="190"/>
      <c r="AJ90" s="190"/>
      <c r="AK90" s="190"/>
      <c r="AL90" s="190"/>
      <c r="AM90" s="190"/>
      <c r="AN90" s="190"/>
      <c r="AO90" s="190"/>
      <c r="AP90" s="190"/>
      <c r="AQ90" s="190"/>
      <c r="AR90" s="190"/>
      <c r="AS90" s="190"/>
      <c r="AT90" s="190"/>
      <c r="AU90" s="190"/>
      <c r="AV90" s="190"/>
      <c r="AW90" s="190"/>
      <c r="AX90" s="190"/>
      <c r="AY90" s="190"/>
      <c r="AZ90" s="207"/>
      <c r="BA90" s="207" t="s">
        <v>692</v>
      </c>
      <c r="BB90" s="193" t="s">
        <v>770</v>
      </c>
      <c r="BC90" s="194" t="s">
        <v>557</v>
      </c>
      <c r="BD90" s="293" t="s">
        <v>757</v>
      </c>
      <c r="BE90" s="194" t="s">
        <v>183</v>
      </c>
      <c r="BF90" s="189">
        <v>1</v>
      </c>
      <c r="BG90" s="189">
        <v>1</v>
      </c>
      <c r="BH90" s="258">
        <f t="shared" si="1"/>
        <v>1</v>
      </c>
    </row>
    <row r="91" spans="1:107" ht="30" customHeight="1" x14ac:dyDescent="0.3">
      <c r="A91" s="261" t="s">
        <v>627</v>
      </c>
      <c r="B91" s="196" t="s">
        <v>633</v>
      </c>
      <c r="C91" s="189" t="s">
        <v>719</v>
      </c>
      <c r="L91" s="190"/>
      <c r="M91" s="190"/>
      <c r="N91" s="190"/>
      <c r="O91" s="190"/>
      <c r="S91" s="226"/>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693</v>
      </c>
      <c r="BB91" s="210">
        <v>45057</v>
      </c>
      <c r="BC91" s="194" t="s">
        <v>568</v>
      </c>
      <c r="BD91" s="295" t="s">
        <v>786</v>
      </c>
      <c r="BE91" s="206" t="s">
        <v>183</v>
      </c>
      <c r="BF91" s="205">
        <v>1</v>
      </c>
      <c r="BG91" s="205">
        <v>1</v>
      </c>
      <c r="BH91" s="260">
        <f t="shared" si="1"/>
        <v>1</v>
      </c>
    </row>
    <row r="92" spans="1:107" ht="33" customHeight="1" x14ac:dyDescent="0.3">
      <c r="A92" s="261" t="s">
        <v>628</v>
      </c>
      <c r="B92" s="196" t="s">
        <v>640</v>
      </c>
      <c r="C92" s="189" t="s">
        <v>719</v>
      </c>
      <c r="AB92" s="190"/>
      <c r="AC92" s="190"/>
      <c r="AD92" s="190"/>
      <c r="AE92" s="226"/>
      <c r="AF92" s="226"/>
      <c r="AG92" s="226"/>
      <c r="AH92" s="226"/>
      <c r="AI92" s="220"/>
      <c r="AJ92" s="226"/>
      <c r="AK92" s="226"/>
      <c r="AL92" s="190"/>
      <c r="AM92" s="190"/>
      <c r="AN92" s="190"/>
      <c r="AO92" s="190"/>
      <c r="AP92" s="190"/>
      <c r="AQ92" s="190"/>
      <c r="AR92" s="190"/>
      <c r="AS92" s="190"/>
      <c r="AT92" s="190"/>
      <c r="AU92" s="190"/>
      <c r="AV92" s="190"/>
      <c r="AW92" s="190"/>
      <c r="AX92" s="190"/>
      <c r="AY92" s="190"/>
      <c r="AZ92" s="207"/>
      <c r="BA92" s="207" t="s">
        <v>869</v>
      </c>
      <c r="BB92" s="193" t="s">
        <v>824</v>
      </c>
      <c r="BC92" s="194" t="s">
        <v>568</v>
      </c>
      <c r="BD92" s="307" t="s">
        <v>887</v>
      </c>
      <c r="BE92" s="194" t="s">
        <v>183</v>
      </c>
      <c r="BF92" s="189">
        <v>1</v>
      </c>
      <c r="BG92" s="189">
        <v>1</v>
      </c>
      <c r="BH92" s="258">
        <f t="shared" si="1"/>
        <v>1</v>
      </c>
    </row>
    <row r="93" spans="1:107" ht="31.5" customHeight="1" x14ac:dyDescent="0.3">
      <c r="A93" s="261" t="s">
        <v>744</v>
      </c>
      <c r="B93" s="196" t="s">
        <v>742</v>
      </c>
      <c r="C93" s="189" t="s">
        <v>697</v>
      </c>
      <c r="AB93" s="190"/>
      <c r="AC93" s="190"/>
      <c r="AD93" s="190"/>
      <c r="AE93" s="226"/>
      <c r="AF93" s="226"/>
      <c r="AG93" s="226"/>
      <c r="AH93" s="226"/>
      <c r="AI93" s="190"/>
      <c r="AJ93" s="190"/>
      <c r="AK93" s="190"/>
      <c r="AL93" s="190"/>
      <c r="AM93" s="190"/>
      <c r="AN93" s="190"/>
      <c r="AO93" s="190"/>
      <c r="AP93" s="190"/>
      <c r="AQ93" s="190"/>
      <c r="AR93" s="190"/>
      <c r="AS93" s="190"/>
      <c r="AT93" s="190"/>
      <c r="AU93" s="190"/>
      <c r="AV93" s="190"/>
      <c r="AW93" s="190"/>
      <c r="AX93" s="190"/>
      <c r="AY93" s="190"/>
      <c r="AZ93" s="207"/>
      <c r="BA93" s="207" t="s">
        <v>796</v>
      </c>
      <c r="BB93" s="193" t="s">
        <v>857</v>
      </c>
      <c r="BC93" s="194" t="s">
        <v>641</v>
      </c>
      <c r="BD93" s="295" t="s">
        <v>897</v>
      </c>
      <c r="BE93" s="194" t="s">
        <v>183</v>
      </c>
      <c r="BF93" s="189">
        <v>1</v>
      </c>
      <c r="BG93" s="189">
        <v>1</v>
      </c>
      <c r="BH93" s="258">
        <f t="shared" si="1"/>
        <v>1</v>
      </c>
    </row>
    <row r="94" spans="1:107" ht="31.5" customHeight="1" x14ac:dyDescent="0.3">
      <c r="A94" s="261" t="s">
        <v>741</v>
      </c>
      <c r="B94" s="196" t="s">
        <v>742</v>
      </c>
      <c r="C94" s="189" t="s">
        <v>697</v>
      </c>
      <c r="AB94" s="190"/>
      <c r="AC94" s="190"/>
      <c r="AD94" s="190"/>
      <c r="AE94" s="190"/>
      <c r="AF94" s="190"/>
      <c r="AG94" s="190"/>
      <c r="AH94" s="190"/>
      <c r="AI94" s="190"/>
      <c r="AJ94" s="190"/>
      <c r="AK94" s="190"/>
      <c r="AL94" s="190"/>
      <c r="AM94" s="190"/>
      <c r="AN94" s="190"/>
      <c r="AO94" s="190"/>
      <c r="AP94" s="190"/>
      <c r="AQ94" s="190"/>
      <c r="AR94" s="220"/>
      <c r="AS94" s="220"/>
      <c r="AT94" s="190"/>
      <c r="AU94" s="190"/>
      <c r="AV94" s="190"/>
      <c r="AW94" s="190"/>
      <c r="AX94" s="190"/>
      <c r="AY94" s="190"/>
      <c r="AZ94" s="207"/>
      <c r="BA94" s="207" t="s">
        <v>700</v>
      </c>
      <c r="BB94" s="193">
        <v>45152</v>
      </c>
      <c r="BC94" s="194" t="s">
        <v>641</v>
      </c>
      <c r="BD94" s="293" t="s">
        <v>856</v>
      </c>
      <c r="BE94" s="194" t="s">
        <v>183</v>
      </c>
      <c r="BF94" s="189">
        <v>1</v>
      </c>
      <c r="BG94" s="189">
        <v>1</v>
      </c>
      <c r="BH94" s="258">
        <f>BG94/BF94</f>
        <v>1</v>
      </c>
    </row>
    <row r="95" spans="1:107" ht="31.5" customHeight="1" x14ac:dyDescent="0.3">
      <c r="A95" s="261" t="s">
        <v>829</v>
      </c>
      <c r="B95" s="196" t="s">
        <v>743</v>
      </c>
      <c r="C95" s="189" t="s">
        <v>697</v>
      </c>
      <c r="AB95" s="190"/>
      <c r="AC95" s="190"/>
      <c r="AD95" s="190"/>
      <c r="AE95" s="190"/>
      <c r="AF95" s="190"/>
      <c r="AG95" s="226"/>
      <c r="AH95" s="226"/>
      <c r="AI95" s="220"/>
      <c r="AJ95" s="226"/>
      <c r="AK95" s="190"/>
      <c r="AL95" s="190"/>
      <c r="AM95" s="190"/>
      <c r="AN95" s="190"/>
      <c r="AO95" s="190"/>
      <c r="AP95" s="190"/>
      <c r="AQ95" s="190"/>
      <c r="AR95" s="190"/>
      <c r="AS95" s="190"/>
      <c r="AT95" s="190"/>
      <c r="AU95" s="190"/>
      <c r="AV95" s="190"/>
      <c r="AW95" s="190"/>
      <c r="AX95" s="190"/>
      <c r="AY95" s="190"/>
      <c r="AZ95" s="207"/>
      <c r="BA95" s="207" t="s">
        <v>831</v>
      </c>
      <c r="BB95" s="193">
        <v>45166</v>
      </c>
      <c r="BC95" s="194" t="s">
        <v>641</v>
      </c>
      <c r="BD95" s="295" t="s">
        <v>898</v>
      </c>
      <c r="BE95" s="194" t="s">
        <v>183</v>
      </c>
      <c r="BF95" s="189">
        <v>1</v>
      </c>
      <c r="BG95" s="189">
        <v>1</v>
      </c>
      <c r="BH95" s="258">
        <f t="shared" si="1"/>
        <v>1</v>
      </c>
    </row>
    <row r="96" spans="1:107" ht="31.5" customHeight="1" x14ac:dyDescent="0.3">
      <c r="A96" s="261" t="s">
        <v>830</v>
      </c>
      <c r="B96" s="196" t="s">
        <v>743</v>
      </c>
      <c r="C96" s="189" t="s">
        <v>697</v>
      </c>
      <c r="AB96" s="190"/>
      <c r="AC96" s="190"/>
      <c r="AD96" s="190"/>
      <c r="AE96" s="190"/>
      <c r="AF96" s="190"/>
      <c r="AG96" s="190"/>
      <c r="AH96" s="190"/>
      <c r="AI96" s="190"/>
      <c r="AJ96" s="190"/>
      <c r="AK96" s="190"/>
      <c r="AL96" s="190"/>
      <c r="AM96" s="190"/>
      <c r="AN96" s="190"/>
      <c r="AO96" s="190"/>
      <c r="AP96" s="190"/>
      <c r="AQ96" s="190"/>
      <c r="AR96" s="190"/>
      <c r="AS96" s="190"/>
      <c r="AT96" s="190"/>
      <c r="AU96" s="220"/>
      <c r="AV96" s="220"/>
      <c r="AW96" s="190"/>
      <c r="AX96" s="190"/>
      <c r="AY96" s="190"/>
      <c r="AZ96" s="207"/>
      <c r="BA96" s="207" t="s">
        <v>740</v>
      </c>
      <c r="BB96" s="193"/>
      <c r="BC96" s="194" t="s">
        <v>641</v>
      </c>
      <c r="BD96" s="293" t="s">
        <v>748</v>
      </c>
      <c r="BE96" s="194" t="s">
        <v>183</v>
      </c>
      <c r="BF96" s="189">
        <v>1</v>
      </c>
      <c r="BG96" s="189"/>
      <c r="BH96" s="258">
        <f t="shared" si="1"/>
        <v>0</v>
      </c>
    </row>
    <row r="97" spans="1:107" ht="20.25" customHeight="1" x14ac:dyDescent="0.3">
      <c r="A97" s="274" t="s">
        <v>547</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216"/>
      <c r="BD97" s="299"/>
      <c r="BE97" s="216"/>
      <c r="BF97" s="182"/>
      <c r="BG97" s="182"/>
      <c r="BH97" s="262"/>
    </row>
    <row r="98" spans="1:107" s="208" customFormat="1" ht="47.25" customHeight="1" x14ac:dyDescent="0.3">
      <c r="A98" s="259" t="s">
        <v>861</v>
      </c>
      <c r="B98" s="206" t="s">
        <v>615</v>
      </c>
      <c r="C98" s="205" t="s">
        <v>751</v>
      </c>
      <c r="D98" s="190"/>
      <c r="E98" s="190"/>
      <c r="F98" s="190"/>
      <c r="G98" s="190"/>
      <c r="H98" s="190"/>
      <c r="I98" s="190"/>
      <c r="J98" s="190"/>
      <c r="K98" s="190"/>
      <c r="L98" s="190"/>
      <c r="M98" s="190"/>
      <c r="N98" s="190"/>
      <c r="O98" s="190"/>
      <c r="P98" s="190"/>
      <c r="Q98" s="190"/>
      <c r="R98" s="190"/>
      <c r="S98" s="190"/>
      <c r="T98" s="190"/>
      <c r="U98" s="190"/>
      <c r="V98" s="226"/>
      <c r="W98" s="226"/>
      <c r="X98" s="226"/>
      <c r="Y98" s="226"/>
      <c r="Z98" s="226"/>
      <c r="AA98" s="226"/>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737</v>
      </c>
      <c r="BB98" s="210">
        <v>45107</v>
      </c>
      <c r="BC98" s="206" t="s">
        <v>706</v>
      </c>
      <c r="BD98" s="295" t="s">
        <v>773</v>
      </c>
      <c r="BE98" s="206" t="s">
        <v>183</v>
      </c>
      <c r="BF98" s="205">
        <v>1</v>
      </c>
      <c r="BG98" s="205">
        <v>1</v>
      </c>
      <c r="BH98" s="260">
        <f t="shared" si="1"/>
        <v>1</v>
      </c>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4"/>
      <c r="CQ98" s="254"/>
      <c r="CR98" s="254"/>
      <c r="CS98" s="254"/>
      <c r="CT98" s="254"/>
      <c r="CU98" s="254"/>
      <c r="CV98" s="254"/>
      <c r="CW98" s="254"/>
      <c r="CX98" s="254"/>
      <c r="CY98" s="254"/>
      <c r="CZ98" s="254"/>
      <c r="DA98" s="254"/>
      <c r="DB98" s="254"/>
      <c r="DC98" s="254"/>
    </row>
    <row r="99" spans="1:107" s="208" customFormat="1" ht="37.5" customHeight="1" x14ac:dyDescent="0.3">
      <c r="A99" s="259" t="s">
        <v>723</v>
      </c>
      <c r="B99" s="206" t="s">
        <v>615</v>
      </c>
      <c r="C99" s="205" t="s">
        <v>870</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228"/>
      <c r="AT99" s="228"/>
      <c r="AU99" s="228"/>
      <c r="AV99" s="228"/>
      <c r="AW99" s="228"/>
      <c r="AX99" s="228"/>
      <c r="AY99" s="190"/>
      <c r="AZ99" s="207"/>
      <c r="BA99" s="207" t="s">
        <v>704</v>
      </c>
      <c r="BB99" s="210"/>
      <c r="BC99" s="206" t="s">
        <v>707</v>
      </c>
      <c r="BD99" s="295"/>
      <c r="BE99" s="206" t="s">
        <v>183</v>
      </c>
      <c r="BF99" s="205">
        <v>1</v>
      </c>
      <c r="BG99" s="205"/>
      <c r="BH99" s="260">
        <f t="shared" si="1"/>
        <v>0</v>
      </c>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4"/>
      <c r="CQ99" s="254"/>
      <c r="CR99" s="254"/>
      <c r="CS99" s="254"/>
      <c r="CT99" s="254"/>
      <c r="CU99" s="254"/>
      <c r="CV99" s="254"/>
      <c r="CW99" s="254"/>
      <c r="CX99" s="254"/>
      <c r="CY99" s="254"/>
      <c r="CZ99" s="254"/>
      <c r="DA99" s="254"/>
      <c r="DB99" s="254"/>
      <c r="DC99" s="254"/>
    </row>
    <row r="100" spans="1:107" s="208" customFormat="1" ht="29.25" customHeight="1" x14ac:dyDescent="0.3">
      <c r="A100" s="259" t="s">
        <v>722</v>
      </c>
      <c r="B100" s="206" t="s">
        <v>615</v>
      </c>
      <c r="C100" s="205" t="s">
        <v>717</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228"/>
      <c r="AT100" s="228"/>
      <c r="AU100" s="228"/>
      <c r="AV100" s="228"/>
      <c r="AW100" s="228"/>
      <c r="AX100" s="228"/>
      <c r="AY100" s="190"/>
      <c r="AZ100" s="207"/>
      <c r="BA100" s="207" t="s">
        <v>704</v>
      </c>
      <c r="BB100" s="210"/>
      <c r="BC100" s="206" t="s">
        <v>708</v>
      </c>
      <c r="BD100" s="295"/>
      <c r="BE100" s="206" t="s">
        <v>183</v>
      </c>
      <c r="BF100" s="205">
        <v>2</v>
      </c>
      <c r="BG100" s="205"/>
      <c r="BH100" s="260">
        <f t="shared" si="1"/>
        <v>0</v>
      </c>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c r="CP100" s="254"/>
      <c r="CQ100" s="254"/>
      <c r="CR100" s="254"/>
      <c r="CS100" s="254"/>
      <c r="CT100" s="254"/>
      <c r="CU100" s="254"/>
      <c r="CV100" s="254"/>
      <c r="CW100" s="254"/>
      <c r="CX100" s="254"/>
      <c r="CY100" s="254"/>
      <c r="CZ100" s="254"/>
      <c r="DA100" s="254"/>
      <c r="DB100" s="254"/>
      <c r="DC100" s="254"/>
    </row>
    <row r="101" spans="1:107" s="208" customFormat="1" ht="36" customHeight="1" x14ac:dyDescent="0.3">
      <c r="A101" s="264" t="s">
        <v>702</v>
      </c>
      <c r="B101" s="233" t="s">
        <v>699</v>
      </c>
      <c r="C101" s="234" t="s">
        <v>716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Y101" s="190"/>
      <c r="AZ101" s="207"/>
      <c r="BA101" s="207"/>
      <c r="BB101" s="210"/>
      <c r="BC101" s="206"/>
      <c r="BD101" s="295"/>
      <c r="BE101" s="206"/>
      <c r="BF101" s="205"/>
      <c r="BG101" s="205"/>
      <c r="BH101" s="260"/>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S101" s="254"/>
      <c r="CT101" s="254"/>
      <c r="CU101" s="254"/>
      <c r="CV101" s="254"/>
      <c r="CW101" s="254"/>
      <c r="CX101" s="254"/>
      <c r="CY101" s="254"/>
      <c r="CZ101" s="254"/>
      <c r="DA101" s="254"/>
      <c r="DB101" s="254"/>
      <c r="DC101" s="254"/>
    </row>
    <row r="102" spans="1:107" ht="34.5" customHeight="1" x14ac:dyDescent="0.3">
      <c r="A102" s="264" t="s">
        <v>720</v>
      </c>
      <c r="B102" s="232" t="s">
        <v>540</v>
      </c>
      <c r="C102" s="232" t="s">
        <v>725</v>
      </c>
      <c r="L102" s="190"/>
      <c r="M102" s="190"/>
      <c r="N102" s="190"/>
      <c r="O102" s="190"/>
      <c r="P102" s="190"/>
      <c r="Q102" s="190"/>
      <c r="R102" s="190"/>
      <c r="S102" s="190"/>
      <c r="T102" s="190"/>
      <c r="U102" s="190"/>
      <c r="V102" s="190"/>
      <c r="W102" s="190"/>
      <c r="X102" s="190"/>
      <c r="Y102" s="190"/>
      <c r="Z102" s="190"/>
      <c r="AA102" s="190"/>
      <c r="AB102" s="227"/>
      <c r="AC102" s="227"/>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c r="BB102" s="193"/>
      <c r="BC102" s="194"/>
      <c r="BD102" s="293"/>
      <c r="BE102" s="194"/>
      <c r="BF102" s="189"/>
      <c r="BG102" s="189"/>
      <c r="BH102" s="258"/>
    </row>
    <row r="103" spans="1:107" ht="48.75" customHeight="1" x14ac:dyDescent="0.3">
      <c r="A103" s="265" t="s">
        <v>724</v>
      </c>
      <c r="B103" s="235" t="s">
        <v>615</v>
      </c>
      <c r="C103" s="234" t="s">
        <v>721</v>
      </c>
      <c r="L103" s="190"/>
      <c r="M103" s="190"/>
      <c r="N103" s="190"/>
      <c r="O103" s="190"/>
      <c r="P103" s="190"/>
      <c r="Q103" s="190"/>
      <c r="R103" s="190"/>
      <c r="S103" s="190"/>
      <c r="T103" s="190"/>
      <c r="U103" s="190"/>
      <c r="V103" s="190"/>
      <c r="W103" s="190"/>
      <c r="X103" s="190"/>
      <c r="Y103" s="190"/>
      <c r="Z103" s="190"/>
      <c r="AA103" s="190"/>
      <c r="AB103" s="227"/>
      <c r="AC103" s="227"/>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193"/>
      <c r="BC103" s="194"/>
      <c r="BD103" s="293"/>
      <c r="BE103" s="194"/>
      <c r="BF103" s="189"/>
      <c r="BG103" s="189"/>
      <c r="BH103" s="258"/>
    </row>
    <row r="104" spans="1:107" ht="78" x14ac:dyDescent="0.3">
      <c r="A104" s="266" t="s">
        <v>653</v>
      </c>
      <c r="B104" s="229" t="s">
        <v>652</v>
      </c>
      <c r="C104" s="230" t="s">
        <v>705</v>
      </c>
      <c r="AY104" s="207"/>
      <c r="AZ104" s="207"/>
      <c r="BA104" s="193"/>
      <c r="BB104" s="194"/>
      <c r="BC104" s="194"/>
      <c r="BD104" s="293"/>
      <c r="BE104" s="189"/>
      <c r="BF104" s="189"/>
      <c r="BG104" s="195"/>
      <c r="BH104" s="267"/>
    </row>
    <row r="105" spans="1:107" s="208" customFormat="1" ht="29.25" customHeight="1" x14ac:dyDescent="0.3">
      <c r="A105" s="268" t="s">
        <v>651</v>
      </c>
      <c r="B105" s="231" t="s">
        <v>615</v>
      </c>
      <c r="C105" s="230" t="s">
        <v>705</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207"/>
      <c r="BA105" s="207"/>
      <c r="BB105" s="210"/>
      <c r="BC105" s="206"/>
      <c r="BD105" s="295"/>
      <c r="BE105" s="194"/>
      <c r="BF105" s="205"/>
      <c r="BG105" s="205"/>
      <c r="BH105" s="258"/>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row>
    <row r="106" spans="1:107" ht="78" x14ac:dyDescent="0.3">
      <c r="A106" s="266" t="s">
        <v>654</v>
      </c>
      <c r="B106" s="229" t="s">
        <v>652</v>
      </c>
      <c r="C106" s="230" t="s">
        <v>705</v>
      </c>
      <c r="AY106" s="207"/>
      <c r="AZ106" s="207"/>
      <c r="BA106" s="193"/>
      <c r="BB106" s="194"/>
      <c r="BC106" s="194"/>
      <c r="BD106" s="293"/>
      <c r="BE106" s="189"/>
      <c r="BF106" s="189"/>
      <c r="BG106" s="195"/>
      <c r="BH106" s="267"/>
    </row>
    <row r="107" spans="1:107" ht="78" x14ac:dyDescent="0.3">
      <c r="A107" s="266" t="s">
        <v>655</v>
      </c>
      <c r="B107" s="229" t="s">
        <v>652</v>
      </c>
      <c r="C107" s="230" t="s">
        <v>705</v>
      </c>
      <c r="AY107" s="207"/>
      <c r="AZ107" s="207"/>
      <c r="BA107" s="193"/>
      <c r="BB107" s="194"/>
      <c r="BC107" s="194"/>
      <c r="BD107" s="293"/>
      <c r="BE107" s="189"/>
      <c r="BF107" s="189"/>
      <c r="BG107" s="195"/>
      <c r="BH107" s="267"/>
    </row>
    <row r="108" spans="1:107" ht="22.5" customHeight="1" x14ac:dyDescent="0.3">
      <c r="A108" s="255" t="s">
        <v>600</v>
      </c>
      <c r="B108" s="216"/>
      <c r="C108" s="182"/>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4"/>
      <c r="BA108" s="184"/>
      <c r="BB108" s="217"/>
      <c r="BC108" s="216"/>
      <c r="BD108" s="299"/>
      <c r="BE108" s="216"/>
      <c r="BF108" s="182"/>
      <c r="BG108" s="182"/>
      <c r="BH108" s="262"/>
    </row>
    <row r="109" spans="1:107" s="208" customFormat="1" ht="22.5" customHeight="1" x14ac:dyDescent="0.3">
      <c r="A109" s="259" t="s">
        <v>642</v>
      </c>
      <c r="B109" s="206" t="s">
        <v>642</v>
      </c>
      <c r="C109" s="205" t="s">
        <v>674</v>
      </c>
      <c r="D109" s="190"/>
      <c r="E109" s="190"/>
      <c r="F109" s="190"/>
      <c r="G109" s="190"/>
      <c r="H109" s="190"/>
      <c r="I109" s="190"/>
      <c r="J109" s="190"/>
      <c r="K109" s="190"/>
      <c r="L109" s="190"/>
      <c r="M109" s="190"/>
      <c r="N109" s="190"/>
      <c r="O109" s="190"/>
      <c r="P109" s="190"/>
      <c r="Q109" s="190"/>
      <c r="R109" s="190"/>
      <c r="S109" s="190"/>
      <c r="T109" s="191"/>
      <c r="U109" s="226"/>
      <c r="V109" s="226"/>
      <c r="W109" s="226"/>
      <c r="X109" s="190"/>
      <c r="Y109" s="190"/>
      <c r="Z109" s="226"/>
      <c r="AA109" s="226"/>
      <c r="AB109" s="226"/>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207"/>
      <c r="BA109" s="207" t="s">
        <v>756</v>
      </c>
      <c r="BB109" s="210"/>
      <c r="BC109" s="206"/>
      <c r="BD109" s="295"/>
      <c r="BE109" s="206"/>
      <c r="BF109" s="205"/>
      <c r="BG109" s="205"/>
      <c r="BH109" s="260"/>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row>
    <row r="110" spans="1:107" s="208" customFormat="1" ht="22.5" customHeight="1" x14ac:dyDescent="0.3">
      <c r="A110" s="259" t="s">
        <v>642</v>
      </c>
      <c r="B110" s="206" t="s">
        <v>642</v>
      </c>
      <c r="C110" s="205" t="s">
        <v>533</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226"/>
      <c r="AC110" s="226"/>
      <c r="AD110" s="226"/>
      <c r="AE110" s="226"/>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207"/>
      <c r="BA110" s="207" t="s">
        <v>643</v>
      </c>
      <c r="BB110" s="210"/>
      <c r="BC110" s="206"/>
      <c r="BD110" s="295"/>
      <c r="BE110" s="206"/>
      <c r="BF110" s="205"/>
      <c r="BG110" s="205"/>
      <c r="BH110" s="260"/>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row>
    <row r="111" spans="1:107" s="208" customFormat="1" ht="22.5" customHeight="1" x14ac:dyDescent="0.3">
      <c r="A111" s="259" t="s">
        <v>642</v>
      </c>
      <c r="B111" s="206" t="s">
        <v>642</v>
      </c>
      <c r="C111" s="205" t="s">
        <v>516</v>
      </c>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220"/>
      <c r="AO111" s="220"/>
      <c r="AP111" s="220"/>
      <c r="AQ111" s="220"/>
      <c r="AR111" s="190"/>
      <c r="AS111" s="190"/>
      <c r="AT111" s="190"/>
      <c r="AU111" s="190"/>
      <c r="AV111" s="190"/>
      <c r="AW111" s="190"/>
      <c r="AX111" s="190"/>
      <c r="AY111" s="190"/>
      <c r="AZ111" s="207"/>
      <c r="BA111" s="207" t="s">
        <v>761</v>
      </c>
      <c r="BB111" s="210"/>
      <c r="BC111" s="206"/>
      <c r="BD111" s="295"/>
      <c r="BE111" s="206"/>
      <c r="BF111" s="205"/>
      <c r="BG111" s="205"/>
      <c r="BH111" s="260"/>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row>
    <row r="112" spans="1:107" s="208" customFormat="1" ht="22.5" customHeight="1" x14ac:dyDescent="0.3">
      <c r="A112" s="259" t="s">
        <v>642</v>
      </c>
      <c r="B112" s="206" t="s">
        <v>642</v>
      </c>
      <c r="C112" s="214" t="s">
        <v>543</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c r="AQ112" s="220"/>
      <c r="AR112" s="220"/>
      <c r="AS112" s="220"/>
      <c r="AT112" s="220"/>
      <c r="AU112" s="191"/>
      <c r="AV112" s="190"/>
      <c r="AW112" s="190"/>
      <c r="AX112" s="190"/>
      <c r="AY112" s="190"/>
      <c r="AZ112" s="207"/>
      <c r="BA112" s="207" t="s">
        <v>644</v>
      </c>
      <c r="BB112" s="210"/>
      <c r="BC112" s="206"/>
      <c r="BD112" s="295"/>
      <c r="BE112" s="206"/>
      <c r="BF112" s="205"/>
      <c r="BG112" s="205"/>
      <c r="BH112" s="260"/>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c r="DB112" s="254"/>
      <c r="DC112" s="254"/>
    </row>
    <row r="113" spans="1:107" s="284" customFormat="1" ht="22.5" customHeight="1" x14ac:dyDescent="0.3">
      <c r="A113" s="259" t="s">
        <v>642</v>
      </c>
      <c r="B113" s="206" t="s">
        <v>642</v>
      </c>
      <c r="C113" s="279" t="s">
        <v>733</v>
      </c>
      <c r="D113" s="280"/>
      <c r="E113" s="280"/>
      <c r="F113" s="280"/>
      <c r="G113" s="280"/>
      <c r="H113" s="280"/>
      <c r="I113" s="280"/>
      <c r="J113" s="280"/>
      <c r="K113" s="280"/>
      <c r="L113" s="280"/>
      <c r="M113" s="280"/>
      <c r="N113" s="280"/>
      <c r="O113" s="280"/>
      <c r="P113" s="280"/>
      <c r="Q113" s="280"/>
      <c r="R113" s="280"/>
      <c r="S113" s="280"/>
      <c r="T113" s="280"/>
      <c r="U113" s="280"/>
      <c r="V113" s="280"/>
      <c r="W113" s="280"/>
      <c r="X113" s="190"/>
      <c r="Y113" s="190"/>
      <c r="Z113" s="190"/>
      <c r="AA113" s="190"/>
      <c r="AB113" s="190"/>
      <c r="AC113" s="190"/>
      <c r="AD113" s="280"/>
      <c r="AE113" s="280"/>
      <c r="AF113" s="280"/>
      <c r="AG113" s="280"/>
      <c r="AH113" s="220"/>
      <c r="AI113" s="220"/>
      <c r="AJ113" s="220"/>
      <c r="AK113" s="220"/>
      <c r="AL113" s="280"/>
      <c r="AM113" s="280"/>
      <c r="AN113" s="280"/>
      <c r="AO113" s="280"/>
      <c r="AP113" s="281"/>
      <c r="AQ113" s="280"/>
      <c r="AR113" s="280"/>
      <c r="AS113" s="280"/>
      <c r="AT113" s="280"/>
      <c r="AU113" s="280"/>
      <c r="AV113" s="280"/>
      <c r="AW113" s="280"/>
      <c r="AX113" s="280"/>
      <c r="AY113" s="280"/>
      <c r="AZ113" s="282"/>
      <c r="BA113" s="282" t="s">
        <v>807</v>
      </c>
      <c r="BB113" s="283"/>
      <c r="BC113" s="278"/>
      <c r="BD113" s="300"/>
      <c r="BE113" s="278"/>
      <c r="BF113" s="197"/>
      <c r="BG113" s="197"/>
      <c r="BH113" s="286"/>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c r="CP113" s="254"/>
      <c r="CQ113" s="254"/>
      <c r="CR113" s="254"/>
      <c r="CS113" s="254"/>
      <c r="CT113" s="254"/>
      <c r="CU113" s="254"/>
      <c r="CV113" s="254"/>
      <c r="CW113" s="254"/>
      <c r="CX113" s="254"/>
      <c r="CY113" s="254"/>
      <c r="CZ113" s="254"/>
      <c r="DA113" s="254"/>
      <c r="DB113" s="254"/>
      <c r="DC113" s="254"/>
    </row>
    <row r="114" spans="1:107" s="238" customFormat="1" ht="27" customHeight="1" thickBot="1" x14ac:dyDescent="0.35">
      <c r="A114" s="275" t="s">
        <v>480</v>
      </c>
      <c r="B114" s="269"/>
      <c r="C114" s="270"/>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2"/>
      <c r="BA114" s="272"/>
      <c r="BB114" s="271"/>
      <c r="BC114" s="272"/>
      <c r="BD114" s="301"/>
      <c r="BE114" s="272"/>
      <c r="BF114" s="288">
        <f>SUM(BF17:BF113)</f>
        <v>260</v>
      </c>
      <c r="BG114" s="288">
        <f>SUM(BG17:BG113)</f>
        <v>203</v>
      </c>
      <c r="BH114" s="277">
        <f>BG114/BF114</f>
        <v>0.78076923076923077</v>
      </c>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c r="CG114" s="245"/>
      <c r="CH114" s="245"/>
      <c r="CI114" s="245"/>
      <c r="CJ114" s="245"/>
      <c r="CK114" s="245"/>
      <c r="CL114" s="245"/>
      <c r="CM114" s="245"/>
      <c r="CN114" s="245"/>
      <c r="CO114" s="245"/>
      <c r="CP114" s="245"/>
      <c r="CQ114" s="245"/>
      <c r="CR114" s="245"/>
      <c r="CS114" s="245"/>
      <c r="CT114" s="245"/>
      <c r="CU114" s="245"/>
      <c r="CV114" s="245"/>
      <c r="CW114" s="245"/>
      <c r="CX114" s="245"/>
      <c r="CY114" s="245"/>
      <c r="CZ114" s="245"/>
      <c r="DA114" s="245"/>
      <c r="DB114" s="245"/>
      <c r="DC114" s="245"/>
    </row>
    <row r="115" spans="1:107" s="245" customFormat="1" ht="50.25" customHeight="1" x14ac:dyDescent="0.3">
      <c r="A115" s="250"/>
      <c r="B115" s="246"/>
      <c r="C115" s="247"/>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BB115" s="249"/>
      <c r="BD115" s="302"/>
      <c r="BF115" s="248"/>
      <c r="BH115" s="251"/>
    </row>
    <row r="116" spans="1:107" s="245" customFormat="1" ht="50.25" customHeight="1" x14ac:dyDescent="0.3">
      <c r="A116" s="250"/>
      <c r="B116" s="246"/>
      <c r="C116" s="247"/>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BB116" s="249"/>
      <c r="BD116" s="302"/>
      <c r="BF116" s="248"/>
      <c r="BG116" s="248"/>
      <c r="BH116" s="251"/>
    </row>
    <row r="117" spans="1:107" s="245" customFormat="1" ht="50.25" customHeight="1" x14ac:dyDescent="0.3">
      <c r="A117" s="250"/>
      <c r="B117" s="246"/>
      <c r="C117" s="247"/>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BB117" s="249"/>
      <c r="BD117" s="302"/>
      <c r="BF117" s="248"/>
      <c r="BG117" s="248"/>
      <c r="BH117" s="251"/>
    </row>
    <row r="118" spans="1:107" s="245" customFormat="1" ht="50.25" customHeight="1" x14ac:dyDescent="0.3">
      <c r="A118" s="250"/>
      <c r="B118" s="246"/>
      <c r="C118" s="247"/>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BB118" s="249"/>
      <c r="BD118" s="302"/>
      <c r="BF118" s="248"/>
      <c r="BG118" s="248"/>
      <c r="BH118" s="251"/>
    </row>
    <row r="119" spans="1:107" s="245" customFormat="1" ht="50.25" customHeight="1" x14ac:dyDescent="0.3">
      <c r="A119" s="250"/>
      <c r="B119" s="246"/>
      <c r="C119" s="247"/>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BB119" s="249"/>
      <c r="BD119" s="302"/>
      <c r="BF119" s="248"/>
      <c r="BG119" s="248"/>
      <c r="BH119" s="251"/>
    </row>
    <row r="120" spans="1:107" s="245" customFormat="1" ht="50.25" customHeight="1" x14ac:dyDescent="0.3">
      <c r="A120" s="250"/>
      <c r="B120" s="246"/>
      <c r="C120" s="247"/>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BB120" s="249"/>
      <c r="BD120" s="302"/>
      <c r="BF120" s="248"/>
      <c r="BG120" s="248"/>
      <c r="BH120" s="251"/>
    </row>
    <row r="121" spans="1:107" s="245" customFormat="1" ht="50.25" customHeight="1" x14ac:dyDescent="0.3">
      <c r="A121" s="250"/>
      <c r="B121" s="246"/>
      <c r="C121" s="247"/>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BB121" s="249"/>
      <c r="BD121" s="302"/>
      <c r="BF121" s="248"/>
      <c r="BG121" s="248"/>
      <c r="BH121" s="251"/>
    </row>
    <row r="122" spans="1:107" s="245" customFormat="1" ht="50.25" customHeight="1" x14ac:dyDescent="0.3">
      <c r="A122" s="250"/>
      <c r="B122" s="246"/>
      <c r="C122" s="247"/>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BB122" s="249"/>
      <c r="BD122" s="302"/>
      <c r="BF122" s="248"/>
      <c r="BG122" s="248"/>
      <c r="BH122" s="251"/>
    </row>
    <row r="123" spans="1:107" s="245" customFormat="1" ht="50.25" customHeight="1" x14ac:dyDescent="0.3">
      <c r="A123" s="250"/>
      <c r="B123" s="246"/>
      <c r="C123" s="247"/>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BB123" s="249"/>
      <c r="BD123" s="302"/>
      <c r="BF123" s="248"/>
      <c r="BG123" s="248"/>
      <c r="BH123" s="251"/>
    </row>
    <row r="124" spans="1:107" s="245" customFormat="1" ht="50.25" customHeight="1" x14ac:dyDescent="0.3">
      <c r="A124" s="250"/>
      <c r="B124" s="246"/>
      <c r="C124" s="247"/>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BB124" s="249"/>
      <c r="BD124" s="302"/>
      <c r="BF124" s="248"/>
      <c r="BG124" s="248"/>
      <c r="BH124" s="251"/>
    </row>
    <row r="125" spans="1:107" s="245" customFormat="1" ht="50.25" customHeight="1" x14ac:dyDescent="0.3">
      <c r="A125" s="250"/>
      <c r="B125" s="246"/>
      <c r="C125" s="247"/>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BB125" s="249"/>
      <c r="BD125" s="302"/>
      <c r="BF125" s="248"/>
      <c r="BG125" s="248"/>
      <c r="BH125" s="251"/>
    </row>
    <row r="126" spans="1:107" s="245" customFormat="1" ht="50.25" customHeight="1" x14ac:dyDescent="0.3">
      <c r="A126" s="250"/>
      <c r="B126" s="246"/>
      <c r="C126" s="247"/>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BB126" s="249"/>
      <c r="BD126" s="302"/>
      <c r="BF126" s="248"/>
      <c r="BG126" s="248"/>
      <c r="BH126" s="251"/>
    </row>
    <row r="127" spans="1:107" s="245" customFormat="1" ht="50.25" customHeight="1" x14ac:dyDescent="0.3">
      <c r="A127" s="250"/>
      <c r="B127" s="246"/>
      <c r="C127" s="247"/>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BB127" s="249"/>
      <c r="BD127" s="302"/>
      <c r="BF127" s="248"/>
      <c r="BG127" s="248"/>
      <c r="BH127" s="251"/>
    </row>
    <row r="128" spans="1:107" s="245" customFormat="1" ht="50.25" customHeight="1" x14ac:dyDescent="0.3">
      <c r="A128" s="250"/>
      <c r="B128" s="246"/>
      <c r="C128" s="247"/>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BB128" s="249"/>
      <c r="BD128" s="302"/>
      <c r="BF128" s="248"/>
      <c r="BG128" s="248"/>
      <c r="BH128" s="251"/>
    </row>
    <row r="129" spans="1:60" s="245" customFormat="1" ht="50.25" customHeight="1" x14ac:dyDescent="0.3">
      <c r="A129" s="250"/>
      <c r="B129" s="246"/>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BB129" s="249"/>
      <c r="BD129" s="302"/>
      <c r="BF129" s="248"/>
      <c r="BG129" s="248"/>
      <c r="BH129" s="251"/>
    </row>
    <row r="130" spans="1:60" s="245" customFormat="1" ht="50.25" customHeight="1" x14ac:dyDescent="0.3">
      <c r="A130" s="250"/>
      <c r="B130" s="246"/>
      <c r="C130" s="247"/>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BB130" s="249"/>
      <c r="BD130" s="302"/>
      <c r="BF130" s="248"/>
      <c r="BG130" s="248"/>
      <c r="BH130" s="251"/>
    </row>
    <row r="131" spans="1:60" s="245" customFormat="1" ht="50.25" customHeight="1" x14ac:dyDescent="0.3">
      <c r="A131" s="250"/>
      <c r="B131" s="246"/>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BB131" s="249"/>
      <c r="BD131" s="302"/>
      <c r="BF131" s="248"/>
      <c r="BG131" s="248"/>
      <c r="BH131" s="251"/>
    </row>
    <row r="132" spans="1:60" s="245" customFormat="1" ht="50.25" customHeight="1" x14ac:dyDescent="0.3">
      <c r="A132" s="250"/>
      <c r="B132" s="246"/>
      <c r="C132" s="247"/>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BB132" s="249"/>
      <c r="BD132" s="302"/>
      <c r="BF132" s="248"/>
      <c r="BG132" s="248"/>
      <c r="BH132" s="251"/>
    </row>
    <row r="133" spans="1:60" s="245" customFormat="1" ht="50.25" customHeight="1" x14ac:dyDescent="0.3">
      <c r="A133" s="250"/>
      <c r="B133" s="246"/>
      <c r="C133" s="247"/>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BB133" s="249"/>
      <c r="BD133" s="302"/>
      <c r="BF133" s="248"/>
      <c r="BG133" s="248"/>
      <c r="BH133" s="251"/>
    </row>
    <row r="134" spans="1:60" s="245" customFormat="1" ht="50.25" customHeight="1" x14ac:dyDescent="0.3">
      <c r="A134" s="250"/>
      <c r="B134" s="246"/>
      <c r="C134" s="247"/>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BB134" s="249"/>
      <c r="BD134" s="302"/>
      <c r="BF134" s="248"/>
      <c r="BG134" s="248"/>
      <c r="BH134" s="251"/>
    </row>
    <row r="135" spans="1:60" s="245" customFormat="1" ht="50.25" customHeight="1" x14ac:dyDescent="0.3">
      <c r="A135" s="250"/>
      <c r="B135" s="246"/>
      <c r="C135" s="247"/>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BB135" s="249"/>
      <c r="BD135" s="302"/>
      <c r="BF135" s="248"/>
      <c r="BG135" s="248"/>
      <c r="BH135" s="251"/>
    </row>
    <row r="136" spans="1:60" s="245" customFormat="1" ht="50.25" customHeight="1" x14ac:dyDescent="0.3">
      <c r="A136" s="250"/>
      <c r="B136" s="246"/>
      <c r="C136" s="247"/>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BB136" s="249"/>
      <c r="BD136" s="302"/>
      <c r="BF136" s="248"/>
      <c r="BG136" s="248"/>
      <c r="BH136" s="251"/>
    </row>
    <row r="137" spans="1:60" s="245" customFormat="1" ht="50.25" customHeight="1" x14ac:dyDescent="0.3">
      <c r="A137" s="250"/>
      <c r="B137" s="246"/>
      <c r="C137" s="247"/>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BB137" s="249"/>
      <c r="BD137" s="302"/>
      <c r="BF137" s="248"/>
      <c r="BG137" s="248"/>
      <c r="BH137" s="251"/>
    </row>
    <row r="138" spans="1:60" s="245" customFormat="1" ht="50.25" customHeight="1" x14ac:dyDescent="0.3">
      <c r="A138" s="250"/>
      <c r="B138" s="246"/>
      <c r="C138" s="247"/>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BB138" s="249"/>
      <c r="BD138" s="302"/>
      <c r="BF138" s="248"/>
      <c r="BG138" s="248"/>
      <c r="BH138" s="251"/>
    </row>
    <row r="139" spans="1:60" s="245" customFormat="1" ht="50.25" customHeight="1" x14ac:dyDescent="0.3">
      <c r="A139" s="250"/>
      <c r="B139" s="246"/>
      <c r="C139" s="247"/>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BB139" s="249"/>
      <c r="BD139" s="302"/>
      <c r="BF139" s="248"/>
      <c r="BG139" s="248"/>
      <c r="BH139" s="251"/>
    </row>
    <row r="140" spans="1:60" s="245" customFormat="1" ht="50.25" customHeight="1" x14ac:dyDescent="0.3">
      <c r="A140" s="250"/>
      <c r="B140" s="246"/>
      <c r="C140" s="247"/>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BB140" s="249"/>
      <c r="BD140" s="302"/>
      <c r="BF140" s="248"/>
      <c r="BG140" s="248"/>
      <c r="BH140" s="251"/>
    </row>
    <row r="141" spans="1:60" s="245" customFormat="1" ht="50.25" customHeight="1" x14ac:dyDescent="0.3">
      <c r="A141" s="250"/>
      <c r="B141" s="246"/>
      <c r="C141" s="247"/>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BB141" s="249"/>
      <c r="BD141" s="302"/>
      <c r="BF141" s="248"/>
      <c r="BG141" s="248"/>
      <c r="BH141" s="251"/>
    </row>
    <row r="142" spans="1:60" s="245" customFormat="1" ht="50.25" customHeight="1" x14ac:dyDescent="0.3">
      <c r="A142" s="250"/>
      <c r="B142" s="246"/>
      <c r="C142" s="247"/>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BB142" s="249"/>
      <c r="BD142" s="302"/>
      <c r="BF142" s="248"/>
      <c r="BG142" s="248"/>
      <c r="BH142" s="251"/>
    </row>
    <row r="143" spans="1:60" s="245" customFormat="1" ht="50.25" customHeight="1" x14ac:dyDescent="0.3">
      <c r="A143" s="250"/>
      <c r="B143" s="246"/>
      <c r="C143" s="247"/>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BB143" s="249"/>
      <c r="BD143" s="302"/>
      <c r="BF143" s="248"/>
      <c r="BG143" s="248"/>
      <c r="BH143" s="251"/>
    </row>
    <row r="144" spans="1:60" s="245" customFormat="1" ht="50.25" customHeight="1" x14ac:dyDescent="0.3">
      <c r="A144" s="250"/>
      <c r="B144" s="246"/>
      <c r="C144" s="247"/>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BB144" s="249"/>
      <c r="BD144" s="302"/>
      <c r="BF144" s="248"/>
      <c r="BG144" s="248"/>
      <c r="BH144" s="251"/>
    </row>
    <row r="145" spans="1:60" s="245" customFormat="1" ht="50.25" customHeight="1" x14ac:dyDescent="0.3">
      <c r="A145" s="250"/>
      <c r="B145" s="246"/>
      <c r="C145" s="247"/>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BB145" s="249"/>
      <c r="BD145" s="302"/>
      <c r="BF145" s="248"/>
      <c r="BG145" s="248"/>
      <c r="BH145" s="251"/>
    </row>
    <row r="146" spans="1:60" s="245" customFormat="1" ht="50.25" customHeight="1" x14ac:dyDescent="0.3">
      <c r="A146" s="250"/>
      <c r="B146" s="246"/>
      <c r="C146" s="247"/>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BB146" s="249"/>
      <c r="BD146" s="302"/>
      <c r="BF146" s="248"/>
      <c r="BG146" s="248"/>
      <c r="BH146" s="251"/>
    </row>
    <row r="147" spans="1:60" s="245" customFormat="1" ht="50.25" customHeight="1" x14ac:dyDescent="0.3">
      <c r="A147" s="250"/>
      <c r="B147" s="246"/>
      <c r="C147" s="247"/>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BB147" s="249"/>
      <c r="BD147" s="302"/>
      <c r="BF147" s="248"/>
      <c r="BG147" s="248"/>
      <c r="BH147" s="251"/>
    </row>
    <row r="148" spans="1:60" s="245" customFormat="1" ht="50.25" customHeight="1" x14ac:dyDescent="0.3">
      <c r="A148" s="250"/>
      <c r="B148" s="246"/>
      <c r="C148" s="247"/>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BB148" s="249"/>
      <c r="BD148" s="302"/>
      <c r="BF148" s="248"/>
      <c r="BG148" s="248"/>
      <c r="BH148" s="251"/>
    </row>
    <row r="149" spans="1:60" s="245" customFormat="1" ht="50.25" customHeight="1" x14ac:dyDescent="0.3">
      <c r="A149" s="250"/>
      <c r="B149" s="246"/>
      <c r="C149" s="247"/>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BB149" s="249"/>
      <c r="BD149" s="302"/>
      <c r="BF149" s="248"/>
      <c r="BG149" s="248"/>
      <c r="BH149" s="251"/>
    </row>
    <row r="150" spans="1:60" s="245" customFormat="1" ht="50.25" customHeight="1" x14ac:dyDescent="0.3">
      <c r="A150" s="250"/>
      <c r="B150" s="246"/>
      <c r="C150" s="247"/>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BB150" s="249"/>
      <c r="BD150" s="302"/>
      <c r="BF150" s="248"/>
      <c r="BG150" s="248"/>
      <c r="BH150" s="251"/>
    </row>
    <row r="151" spans="1:60" s="245" customFormat="1" ht="50.25" customHeight="1" x14ac:dyDescent="0.3">
      <c r="A151" s="250"/>
      <c r="B151" s="246"/>
      <c r="C151" s="247"/>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BB151" s="249"/>
      <c r="BD151" s="302"/>
      <c r="BF151" s="248"/>
      <c r="BG151" s="248"/>
      <c r="BH151" s="251"/>
    </row>
    <row r="152" spans="1:60" s="245" customFormat="1" ht="50.25" customHeight="1" x14ac:dyDescent="0.3">
      <c r="A152" s="250"/>
      <c r="B152" s="246"/>
      <c r="C152" s="247"/>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BB152" s="249"/>
      <c r="BD152" s="302"/>
      <c r="BF152" s="248"/>
      <c r="BG152" s="248"/>
      <c r="BH152" s="251"/>
    </row>
    <row r="153" spans="1:60" s="245" customFormat="1" ht="50.25" customHeight="1" x14ac:dyDescent="0.3">
      <c r="A153" s="250"/>
      <c r="B153" s="246"/>
      <c r="C153" s="247"/>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BB153" s="249"/>
      <c r="BD153" s="302"/>
      <c r="BF153" s="248"/>
      <c r="BG153" s="248"/>
      <c r="BH153" s="251"/>
    </row>
    <row r="154" spans="1:60" s="245" customFormat="1" ht="50.25" customHeight="1" x14ac:dyDescent="0.3">
      <c r="A154" s="250"/>
      <c r="B154" s="246"/>
      <c r="C154" s="247"/>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BB154" s="249"/>
      <c r="BD154" s="302"/>
      <c r="BF154" s="248"/>
      <c r="BG154" s="248"/>
      <c r="BH154" s="251"/>
    </row>
    <row r="155" spans="1:60" s="245" customFormat="1" ht="50.25" customHeight="1" x14ac:dyDescent="0.3">
      <c r="A155" s="250"/>
      <c r="B155" s="246"/>
      <c r="C155" s="247"/>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BB155" s="249"/>
      <c r="BD155" s="302"/>
      <c r="BF155" s="248"/>
      <c r="BG155" s="248"/>
      <c r="BH155" s="251"/>
    </row>
    <row r="156" spans="1:60" s="245" customFormat="1" ht="50.25" customHeight="1" x14ac:dyDescent="0.3">
      <c r="A156" s="250"/>
      <c r="B156" s="246"/>
      <c r="C156" s="247"/>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BB156" s="249"/>
      <c r="BD156" s="302"/>
      <c r="BF156" s="248"/>
      <c r="BG156" s="248"/>
      <c r="BH156" s="251"/>
    </row>
    <row r="157" spans="1:60" s="245" customFormat="1" ht="50.25" customHeight="1" x14ac:dyDescent="0.3">
      <c r="A157" s="250"/>
      <c r="B157" s="246"/>
      <c r="C157" s="247"/>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BB157" s="249"/>
      <c r="BD157" s="302"/>
      <c r="BF157" s="248"/>
      <c r="BG157" s="248"/>
      <c r="BH157" s="251"/>
    </row>
    <row r="158" spans="1:60" s="245" customFormat="1" ht="50.25" customHeight="1" x14ac:dyDescent="0.3">
      <c r="A158" s="250"/>
      <c r="B158" s="246"/>
      <c r="C158" s="247"/>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BB158" s="249"/>
      <c r="BD158" s="302"/>
      <c r="BF158" s="248"/>
      <c r="BG158" s="248"/>
      <c r="BH158" s="251"/>
    </row>
    <row r="159" spans="1:60" s="245" customFormat="1" ht="50.25" customHeight="1" x14ac:dyDescent="0.3">
      <c r="A159" s="250"/>
      <c r="B159" s="246"/>
      <c r="C159" s="247"/>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BB159" s="249"/>
      <c r="BD159" s="302"/>
      <c r="BF159" s="248"/>
      <c r="BG159" s="248"/>
      <c r="BH159" s="251"/>
    </row>
    <row r="160" spans="1:60" s="245" customFormat="1" ht="50.25" customHeight="1" x14ac:dyDescent="0.3">
      <c r="A160" s="250"/>
      <c r="B160" s="246"/>
      <c r="C160" s="247"/>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BB160" s="249"/>
      <c r="BD160" s="302"/>
      <c r="BF160" s="248"/>
      <c r="BG160" s="248"/>
      <c r="BH160" s="251"/>
    </row>
    <row r="161" spans="1:60" s="245" customFormat="1" ht="50.25" customHeight="1" x14ac:dyDescent="0.3">
      <c r="A161" s="250"/>
      <c r="B161" s="246"/>
      <c r="C161" s="247"/>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BB161" s="249"/>
      <c r="BD161" s="302"/>
      <c r="BF161" s="248"/>
      <c r="BG161" s="248"/>
      <c r="BH161" s="251"/>
    </row>
    <row r="162" spans="1:60" s="245" customFormat="1" ht="50.25" customHeight="1" x14ac:dyDescent="0.3">
      <c r="A162" s="250"/>
      <c r="B162" s="246"/>
      <c r="C162" s="247"/>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BB162" s="249"/>
      <c r="BD162" s="302"/>
      <c r="BF162" s="248"/>
      <c r="BG162" s="248"/>
      <c r="BH162" s="251"/>
    </row>
    <row r="163" spans="1:60" s="245" customFormat="1" ht="50.25" customHeight="1" x14ac:dyDescent="0.3">
      <c r="A163" s="250"/>
      <c r="B163" s="246"/>
      <c r="C163" s="247"/>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BB163" s="249"/>
      <c r="BD163" s="302"/>
      <c r="BF163" s="248"/>
      <c r="BG163" s="248"/>
      <c r="BH163" s="251"/>
    </row>
    <row r="164" spans="1:60" s="245" customFormat="1" ht="50.25" customHeight="1" x14ac:dyDescent="0.3">
      <c r="A164" s="250"/>
      <c r="B164" s="246"/>
      <c r="C164" s="247"/>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BB164" s="249"/>
      <c r="BD164" s="302"/>
      <c r="BF164" s="248"/>
      <c r="BG164" s="248"/>
      <c r="BH164" s="251"/>
    </row>
    <row r="165" spans="1:60" s="245" customFormat="1" ht="50.25" customHeight="1" x14ac:dyDescent="0.3">
      <c r="A165" s="250"/>
      <c r="B165" s="246"/>
      <c r="C165" s="247"/>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BB165" s="249"/>
      <c r="BD165" s="302"/>
      <c r="BF165" s="248"/>
      <c r="BG165" s="248"/>
      <c r="BH165" s="251"/>
    </row>
    <row r="166" spans="1:60" s="245" customFormat="1" ht="50.25" customHeight="1" x14ac:dyDescent="0.3">
      <c r="A166" s="250"/>
      <c r="B166" s="246"/>
      <c r="C166" s="247"/>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BB166" s="249"/>
      <c r="BD166" s="302"/>
      <c r="BF166" s="248"/>
      <c r="BG166" s="248"/>
      <c r="BH166" s="251"/>
    </row>
    <row r="167" spans="1:60" s="245" customFormat="1" ht="50.25" customHeight="1" x14ac:dyDescent="0.3">
      <c r="A167" s="250"/>
      <c r="B167" s="246"/>
      <c r="C167" s="247"/>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BB167" s="249"/>
      <c r="BD167" s="302"/>
      <c r="BF167" s="248"/>
      <c r="BG167" s="248"/>
      <c r="BH167" s="251"/>
    </row>
    <row r="168" spans="1:60" s="245" customFormat="1" ht="50.25" customHeight="1" x14ac:dyDescent="0.3">
      <c r="A168" s="250"/>
      <c r="B168" s="246"/>
      <c r="C168" s="247"/>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BB168" s="249"/>
      <c r="BD168" s="302"/>
      <c r="BF168" s="248"/>
      <c r="BG168" s="248"/>
      <c r="BH168" s="251"/>
    </row>
    <row r="169" spans="1:60" s="245" customFormat="1" ht="50.25" customHeight="1" x14ac:dyDescent="0.3">
      <c r="A169" s="250"/>
      <c r="B169" s="246"/>
      <c r="C169" s="247"/>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BB169" s="249"/>
      <c r="BD169" s="302"/>
      <c r="BF169" s="248"/>
      <c r="BG169" s="248"/>
      <c r="BH169" s="251"/>
    </row>
    <row r="170" spans="1:60" s="245" customFormat="1" ht="50.25" customHeight="1" x14ac:dyDescent="0.3">
      <c r="A170" s="250"/>
      <c r="B170" s="246"/>
      <c r="C170" s="247"/>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BB170" s="249"/>
      <c r="BD170" s="302"/>
      <c r="BF170" s="248"/>
      <c r="BG170" s="248"/>
      <c r="BH170" s="251"/>
    </row>
    <row r="171" spans="1:60" s="245" customFormat="1" ht="50.25" customHeight="1" x14ac:dyDescent="0.3">
      <c r="A171" s="250"/>
      <c r="B171" s="246"/>
      <c r="C171" s="247"/>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BB171" s="249"/>
      <c r="BD171" s="302"/>
      <c r="BF171" s="248"/>
      <c r="BG171" s="248"/>
      <c r="BH171" s="251"/>
    </row>
    <row r="172" spans="1:60" s="245" customFormat="1" ht="50.25" customHeight="1" x14ac:dyDescent="0.3">
      <c r="A172" s="250"/>
      <c r="B172" s="246"/>
      <c r="C172" s="247"/>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BB172" s="249"/>
      <c r="BD172" s="302"/>
      <c r="BF172" s="248"/>
      <c r="BG172" s="248"/>
      <c r="BH172" s="251"/>
    </row>
    <row r="173" spans="1:60" s="245" customFormat="1" ht="50.25" customHeight="1" x14ac:dyDescent="0.3">
      <c r="A173" s="250"/>
      <c r="B173" s="246"/>
      <c r="C173" s="247"/>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BB173" s="249"/>
      <c r="BD173" s="302"/>
      <c r="BF173" s="248"/>
      <c r="BG173" s="248"/>
      <c r="BH173" s="251"/>
    </row>
    <row r="174" spans="1:60" s="245" customFormat="1" ht="50.25" customHeight="1" x14ac:dyDescent="0.3">
      <c r="A174" s="250"/>
      <c r="B174" s="246"/>
      <c r="C174" s="247"/>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BB174" s="249"/>
      <c r="BD174" s="302"/>
      <c r="BF174" s="248"/>
      <c r="BG174" s="248"/>
      <c r="BH174" s="251"/>
    </row>
    <row r="175" spans="1:60" s="245" customFormat="1" ht="50.25" customHeight="1" x14ac:dyDescent="0.3">
      <c r="A175" s="250"/>
      <c r="B175" s="246"/>
      <c r="C175" s="247"/>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BB175" s="249"/>
      <c r="BD175" s="302"/>
      <c r="BF175" s="248"/>
      <c r="BG175" s="248"/>
      <c r="BH175" s="251"/>
    </row>
    <row r="176" spans="1:60" s="245" customFormat="1" ht="50.25" customHeight="1" x14ac:dyDescent="0.3">
      <c r="A176" s="250"/>
      <c r="B176" s="246"/>
      <c r="C176" s="247"/>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BB176" s="249"/>
      <c r="BD176" s="302"/>
      <c r="BF176" s="248"/>
      <c r="BG176" s="248"/>
      <c r="BH176" s="251"/>
    </row>
    <row r="177" spans="1:60" s="245" customFormat="1" ht="50.25" customHeight="1" x14ac:dyDescent="0.3">
      <c r="A177" s="250"/>
      <c r="B177" s="246"/>
      <c r="C177" s="247"/>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BB177" s="249"/>
      <c r="BD177" s="302"/>
      <c r="BF177" s="248"/>
      <c r="BG177" s="248"/>
      <c r="BH177" s="251"/>
    </row>
    <row r="178" spans="1:60" s="245" customFormat="1" ht="50.25" customHeight="1" x14ac:dyDescent="0.3">
      <c r="A178" s="250"/>
      <c r="B178" s="246"/>
      <c r="C178" s="247"/>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BB178" s="249"/>
      <c r="BD178" s="302"/>
      <c r="BF178" s="248"/>
      <c r="BG178" s="248"/>
      <c r="BH178" s="251"/>
    </row>
    <row r="179" spans="1:60" s="245" customFormat="1" ht="50.25" customHeight="1" x14ac:dyDescent="0.3">
      <c r="A179" s="250"/>
      <c r="B179" s="246"/>
      <c r="C179" s="247"/>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BB179" s="249"/>
      <c r="BD179" s="302"/>
      <c r="BF179" s="248"/>
      <c r="BG179" s="248"/>
      <c r="BH179" s="251"/>
    </row>
    <row r="180" spans="1:60" s="245" customFormat="1" ht="50.25" customHeight="1" x14ac:dyDescent="0.3">
      <c r="A180" s="250"/>
      <c r="B180" s="246"/>
      <c r="C180" s="247"/>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BB180" s="249"/>
      <c r="BD180" s="302"/>
      <c r="BF180" s="248"/>
      <c r="BG180" s="248"/>
      <c r="BH180" s="251"/>
    </row>
    <row r="181" spans="1:60" s="245" customFormat="1" ht="50.25" customHeight="1" x14ac:dyDescent="0.3">
      <c r="A181" s="250"/>
      <c r="B181" s="246"/>
      <c r="C181" s="247"/>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BB181" s="249"/>
      <c r="BD181" s="302"/>
      <c r="BF181" s="248"/>
      <c r="BG181" s="248"/>
      <c r="BH181" s="251"/>
    </row>
    <row r="182" spans="1:60" s="245" customFormat="1" ht="50.25" customHeight="1" x14ac:dyDescent="0.3">
      <c r="A182" s="250"/>
      <c r="B182" s="246"/>
      <c r="C182" s="247"/>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BB182" s="249"/>
      <c r="BD182" s="302"/>
      <c r="BF182" s="248"/>
      <c r="BG182" s="248"/>
      <c r="BH182" s="251"/>
    </row>
    <row r="183" spans="1:60" s="245" customFormat="1" ht="50.25" customHeight="1" x14ac:dyDescent="0.3">
      <c r="A183" s="250"/>
      <c r="B183" s="246"/>
      <c r="C183" s="247"/>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BB183" s="249"/>
      <c r="BD183" s="302"/>
      <c r="BF183" s="248"/>
      <c r="BG183" s="248"/>
      <c r="BH183" s="251"/>
    </row>
    <row r="184" spans="1:60" s="245" customFormat="1" ht="50.25" customHeight="1" x14ac:dyDescent="0.3">
      <c r="A184" s="250"/>
      <c r="B184" s="246"/>
      <c r="C184" s="247"/>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BB184" s="249"/>
      <c r="BD184" s="302"/>
      <c r="BF184" s="248"/>
      <c r="BG184" s="248"/>
      <c r="BH184" s="251"/>
    </row>
    <row r="185" spans="1:60" s="245" customFormat="1" ht="50.25" customHeight="1" x14ac:dyDescent="0.3">
      <c r="A185" s="250"/>
      <c r="B185" s="246"/>
      <c r="C185" s="247"/>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BB185" s="249"/>
      <c r="BD185" s="302"/>
      <c r="BF185" s="248"/>
      <c r="BG185" s="248"/>
      <c r="BH185" s="251"/>
    </row>
    <row r="186" spans="1:60" s="245" customFormat="1" ht="50.25" customHeight="1" x14ac:dyDescent="0.3">
      <c r="A186" s="250"/>
      <c r="B186" s="246"/>
      <c r="C186" s="247"/>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BB186" s="249"/>
      <c r="BD186" s="302"/>
      <c r="BF186" s="248"/>
      <c r="BG186" s="248"/>
      <c r="BH186" s="251"/>
    </row>
    <row r="187" spans="1:60" s="245" customFormat="1" ht="50.25" customHeight="1" x14ac:dyDescent="0.3">
      <c r="A187" s="250"/>
      <c r="B187" s="246"/>
      <c r="C187" s="247"/>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BB187" s="249"/>
      <c r="BD187" s="302"/>
      <c r="BF187" s="248"/>
      <c r="BG187" s="248"/>
      <c r="BH187" s="251"/>
    </row>
    <row r="188" spans="1:60" s="245" customFormat="1" ht="50.25" customHeight="1" x14ac:dyDescent="0.3">
      <c r="A188" s="250"/>
      <c r="B188" s="246"/>
      <c r="C188" s="247"/>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BB188" s="249"/>
      <c r="BD188" s="302"/>
      <c r="BF188" s="248"/>
      <c r="BG188" s="248"/>
      <c r="BH188" s="251"/>
    </row>
    <row r="189" spans="1:60" s="245" customFormat="1" ht="50.25" customHeight="1" x14ac:dyDescent="0.3">
      <c r="A189" s="250"/>
      <c r="B189" s="246"/>
      <c r="C189" s="247"/>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BB189" s="249"/>
      <c r="BD189" s="302"/>
      <c r="BF189" s="248"/>
      <c r="BG189" s="248"/>
      <c r="BH189" s="251"/>
    </row>
    <row r="190" spans="1:60" s="245" customFormat="1" ht="50.25" customHeight="1" x14ac:dyDescent="0.3">
      <c r="A190" s="250"/>
      <c r="B190" s="246"/>
      <c r="C190" s="247"/>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BB190" s="249"/>
      <c r="BD190" s="302"/>
      <c r="BF190" s="248"/>
      <c r="BG190" s="248"/>
      <c r="BH190" s="251"/>
    </row>
    <row r="191" spans="1:60" s="245" customFormat="1" ht="50.25" customHeight="1" x14ac:dyDescent="0.3">
      <c r="A191" s="250"/>
      <c r="B191" s="246"/>
      <c r="C191" s="247"/>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BB191" s="249"/>
      <c r="BD191" s="302"/>
      <c r="BF191" s="248"/>
      <c r="BG191" s="248"/>
      <c r="BH191" s="251"/>
    </row>
    <row r="192" spans="1:60" s="245" customFormat="1" ht="50.25" customHeight="1" x14ac:dyDescent="0.3">
      <c r="A192" s="250"/>
      <c r="B192" s="246"/>
      <c r="C192" s="247"/>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BB192" s="249"/>
      <c r="BD192" s="302"/>
      <c r="BF192" s="248"/>
      <c r="BG192" s="248"/>
      <c r="BH192" s="251"/>
    </row>
    <row r="193" spans="1:60" s="245" customFormat="1" ht="50.25" customHeight="1" x14ac:dyDescent="0.3">
      <c r="A193" s="250"/>
      <c r="B193" s="246"/>
      <c r="C193" s="247"/>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BB193" s="249"/>
      <c r="BD193" s="302"/>
      <c r="BF193" s="248"/>
      <c r="BG193" s="248"/>
      <c r="BH193" s="251"/>
    </row>
    <row r="194" spans="1:60" s="245" customFormat="1" ht="50.25" customHeight="1" x14ac:dyDescent="0.3">
      <c r="A194" s="250"/>
      <c r="B194" s="246"/>
      <c r="C194" s="247"/>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BB194" s="249"/>
      <c r="BD194" s="302"/>
      <c r="BF194" s="248"/>
      <c r="BG194" s="248"/>
      <c r="BH194" s="251"/>
    </row>
    <row r="195" spans="1:60" s="245" customFormat="1" ht="50.25" customHeight="1" x14ac:dyDescent="0.3">
      <c r="A195" s="250"/>
      <c r="B195" s="246"/>
      <c r="C195" s="247"/>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BB195" s="249"/>
      <c r="BD195" s="302"/>
      <c r="BF195" s="248"/>
      <c r="BG195" s="248"/>
      <c r="BH195" s="251"/>
    </row>
    <row r="196" spans="1:60" s="245" customFormat="1" ht="50.25" customHeight="1" x14ac:dyDescent="0.3">
      <c r="A196" s="250"/>
      <c r="B196" s="246"/>
      <c r="C196" s="247"/>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BB196" s="249"/>
      <c r="BD196" s="302"/>
      <c r="BF196" s="248"/>
      <c r="BG196" s="248"/>
      <c r="BH196" s="251"/>
    </row>
    <row r="197" spans="1:60" s="245" customFormat="1" ht="50.25" customHeight="1" x14ac:dyDescent="0.3">
      <c r="A197" s="250"/>
      <c r="B197" s="246"/>
      <c r="C197" s="247"/>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BB197" s="249"/>
      <c r="BD197" s="302"/>
      <c r="BF197" s="248"/>
      <c r="BG197" s="248"/>
      <c r="BH197" s="251"/>
    </row>
    <row r="198" spans="1:60" s="245" customFormat="1" ht="50.25" customHeight="1" x14ac:dyDescent="0.3">
      <c r="A198" s="250"/>
      <c r="B198" s="246"/>
      <c r="C198" s="247"/>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BB198" s="249"/>
      <c r="BD198" s="302"/>
      <c r="BF198" s="248"/>
      <c r="BG198" s="248"/>
      <c r="BH198" s="251"/>
    </row>
    <row r="199" spans="1:60" s="245" customFormat="1" ht="50.25" customHeight="1" x14ac:dyDescent="0.3">
      <c r="A199" s="250"/>
      <c r="B199" s="246"/>
      <c r="C199" s="247"/>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BB199" s="249"/>
      <c r="BD199" s="302"/>
      <c r="BF199" s="248"/>
      <c r="BG199" s="248"/>
      <c r="BH199" s="251"/>
    </row>
    <row r="200" spans="1:60" s="245" customFormat="1" ht="50.25" customHeight="1" x14ac:dyDescent="0.3">
      <c r="A200" s="250"/>
      <c r="B200" s="246"/>
      <c r="C200" s="247"/>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BB200" s="249"/>
      <c r="BD200" s="302"/>
      <c r="BF200" s="248"/>
      <c r="BG200" s="248"/>
      <c r="BH200" s="251"/>
    </row>
    <row r="201" spans="1:60" s="245" customFormat="1" ht="50.25" customHeight="1" x14ac:dyDescent="0.3">
      <c r="A201" s="250"/>
      <c r="B201" s="246"/>
      <c r="C201" s="247"/>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BB201" s="249"/>
      <c r="BD201" s="302"/>
      <c r="BF201" s="248"/>
      <c r="BG201" s="248"/>
      <c r="BH201" s="251"/>
    </row>
    <row r="202" spans="1:60" s="245" customFormat="1" ht="50.25" customHeight="1" x14ac:dyDescent="0.3">
      <c r="A202" s="250"/>
      <c r="B202" s="246"/>
      <c r="C202" s="247"/>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BB202" s="249"/>
      <c r="BD202" s="302"/>
      <c r="BF202" s="248"/>
      <c r="BG202" s="248"/>
      <c r="BH202" s="251"/>
    </row>
    <row r="203" spans="1:60" s="245" customFormat="1" ht="50.25" customHeight="1" x14ac:dyDescent="0.3">
      <c r="A203" s="250"/>
      <c r="B203" s="246"/>
      <c r="C203" s="247"/>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BB203" s="249"/>
      <c r="BD203" s="302"/>
      <c r="BF203" s="248"/>
      <c r="BG203" s="248"/>
      <c r="BH203" s="251"/>
    </row>
    <row r="204" spans="1:60" s="245" customFormat="1" ht="50.25" customHeight="1" x14ac:dyDescent="0.3">
      <c r="A204" s="250"/>
      <c r="B204" s="246"/>
      <c r="C204" s="247"/>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BB204" s="249"/>
      <c r="BD204" s="302"/>
      <c r="BF204" s="248"/>
      <c r="BG204" s="248"/>
      <c r="BH204" s="251"/>
    </row>
    <row r="205" spans="1:60" s="245" customFormat="1" ht="50.25" customHeight="1" x14ac:dyDescent="0.3">
      <c r="A205" s="250"/>
      <c r="B205" s="246"/>
      <c r="C205" s="247"/>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BB205" s="249"/>
      <c r="BD205" s="302"/>
      <c r="BF205" s="248"/>
      <c r="BG205" s="248"/>
      <c r="BH205" s="251"/>
    </row>
    <row r="206" spans="1:60" s="245" customFormat="1" ht="50.25" customHeight="1" x14ac:dyDescent="0.3">
      <c r="A206" s="250"/>
      <c r="B206" s="246"/>
      <c r="C206" s="247"/>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BB206" s="249"/>
      <c r="BD206" s="302"/>
      <c r="BF206" s="248"/>
      <c r="BG206" s="248"/>
      <c r="BH206" s="251"/>
    </row>
    <row r="207" spans="1:60" s="245" customFormat="1" ht="50.25" customHeight="1" x14ac:dyDescent="0.3">
      <c r="A207" s="250"/>
      <c r="B207" s="246"/>
      <c r="C207" s="247"/>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BB207" s="249"/>
      <c r="BD207" s="302"/>
      <c r="BF207" s="248"/>
      <c r="BG207" s="248"/>
      <c r="BH207" s="251"/>
    </row>
    <row r="208" spans="1:60" s="245" customFormat="1" ht="50.25" customHeight="1" x14ac:dyDescent="0.3">
      <c r="A208" s="250"/>
      <c r="B208" s="246"/>
      <c r="C208" s="247"/>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BB208" s="249"/>
      <c r="BD208" s="302"/>
      <c r="BF208" s="248"/>
      <c r="BG208" s="248"/>
      <c r="BH208" s="251"/>
    </row>
    <row r="209" spans="1:60" s="245" customFormat="1" ht="50.25" customHeight="1" x14ac:dyDescent="0.3">
      <c r="A209" s="250"/>
      <c r="B209" s="246"/>
      <c r="C209" s="247"/>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BB209" s="249"/>
      <c r="BD209" s="302"/>
      <c r="BF209" s="248"/>
      <c r="BG209" s="248"/>
      <c r="BH209" s="251"/>
    </row>
    <row r="210" spans="1:60" s="245" customFormat="1" ht="50.25" customHeight="1" x14ac:dyDescent="0.3">
      <c r="A210" s="250"/>
      <c r="B210" s="246"/>
      <c r="C210" s="247"/>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BB210" s="249"/>
      <c r="BD210" s="302"/>
      <c r="BF210" s="248"/>
      <c r="BG210" s="248"/>
      <c r="BH210" s="251"/>
    </row>
    <row r="211" spans="1:60" s="245" customFormat="1" ht="50.25" customHeight="1" x14ac:dyDescent="0.3">
      <c r="A211" s="250"/>
      <c r="B211" s="246"/>
      <c r="C211" s="247"/>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BB211" s="249"/>
      <c r="BD211" s="302"/>
      <c r="BF211" s="248"/>
      <c r="BG211" s="248"/>
      <c r="BH211" s="251"/>
    </row>
    <row r="212" spans="1:60" s="245" customFormat="1" ht="50.25" customHeight="1" x14ac:dyDescent="0.3">
      <c r="A212" s="250"/>
      <c r="B212" s="246"/>
      <c r="C212" s="247"/>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BB212" s="249"/>
      <c r="BD212" s="302"/>
      <c r="BF212" s="248"/>
      <c r="BG212" s="248"/>
      <c r="BH212" s="251"/>
    </row>
    <row r="213" spans="1:60" s="245" customFormat="1" ht="50.25" customHeight="1" x14ac:dyDescent="0.3">
      <c r="A213" s="250"/>
      <c r="B213" s="246"/>
      <c r="C213" s="247"/>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BB213" s="249"/>
      <c r="BD213" s="302"/>
      <c r="BF213" s="248"/>
      <c r="BG213" s="248"/>
      <c r="BH213" s="251"/>
    </row>
    <row r="214" spans="1:60" s="245" customFormat="1" ht="50.25" customHeight="1" x14ac:dyDescent="0.3">
      <c r="A214" s="250"/>
      <c r="B214" s="246"/>
      <c r="C214" s="247"/>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BB214" s="249"/>
      <c r="BD214" s="302"/>
      <c r="BF214" s="248"/>
      <c r="BG214" s="248"/>
      <c r="BH214" s="251"/>
    </row>
    <row r="215" spans="1:60" s="245" customFormat="1" ht="50.25" customHeight="1" x14ac:dyDescent="0.3">
      <c r="A215" s="250"/>
      <c r="B215" s="246"/>
      <c r="C215" s="247"/>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BB215" s="249"/>
      <c r="BD215" s="302"/>
      <c r="BF215" s="248"/>
      <c r="BG215" s="248"/>
      <c r="BH215" s="251"/>
    </row>
    <row r="216" spans="1:60" s="245" customFormat="1" ht="50.25" customHeight="1" x14ac:dyDescent="0.3">
      <c r="A216" s="250"/>
      <c r="B216" s="246"/>
      <c r="C216" s="247"/>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BB216" s="249"/>
      <c r="BD216" s="302"/>
      <c r="BF216" s="248"/>
      <c r="BG216" s="248"/>
      <c r="BH216" s="251"/>
    </row>
    <row r="217" spans="1:60" s="245" customFormat="1" ht="50.25" customHeight="1" x14ac:dyDescent="0.3">
      <c r="A217" s="250"/>
      <c r="B217" s="246"/>
      <c r="C217" s="247"/>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BB217" s="249"/>
      <c r="BD217" s="302"/>
      <c r="BF217" s="248"/>
      <c r="BG217" s="248"/>
      <c r="BH217" s="251"/>
    </row>
    <row r="218" spans="1:60" s="245" customFormat="1" ht="50.25" customHeight="1" x14ac:dyDescent="0.3">
      <c r="A218" s="250"/>
      <c r="B218" s="246"/>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BB218" s="249"/>
      <c r="BD218" s="302"/>
      <c r="BF218" s="248"/>
      <c r="BG218" s="248"/>
      <c r="BH218" s="251"/>
    </row>
    <row r="219" spans="1:60" s="245" customFormat="1" ht="50.25" customHeight="1" x14ac:dyDescent="0.3">
      <c r="A219" s="250"/>
      <c r="B219" s="246"/>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BB219" s="249"/>
      <c r="BD219" s="302"/>
      <c r="BF219" s="248"/>
      <c r="BG219" s="248"/>
      <c r="BH219" s="251"/>
    </row>
    <row r="220" spans="1:60" s="245" customFormat="1" ht="50.25" customHeight="1" x14ac:dyDescent="0.3">
      <c r="A220" s="250"/>
      <c r="B220" s="246"/>
      <c r="C220" s="247"/>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BB220" s="249"/>
      <c r="BD220" s="302"/>
      <c r="BF220" s="248"/>
      <c r="BG220" s="248"/>
      <c r="BH220" s="251"/>
    </row>
    <row r="221" spans="1:60" s="245" customFormat="1" ht="50.25" customHeight="1" x14ac:dyDescent="0.3">
      <c r="A221" s="250"/>
      <c r="B221" s="246"/>
      <c r="C221" s="247"/>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BB221" s="249"/>
      <c r="BD221" s="302"/>
      <c r="BF221" s="248"/>
      <c r="BG221" s="248"/>
      <c r="BH221" s="251"/>
    </row>
    <row r="222" spans="1:60" s="245" customFormat="1" ht="50.25" customHeight="1" x14ac:dyDescent="0.3">
      <c r="A222" s="250"/>
      <c r="B222" s="246"/>
      <c r="C222" s="247"/>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BB222" s="249"/>
      <c r="BD222" s="302"/>
      <c r="BF222" s="248"/>
      <c r="BG222" s="248"/>
      <c r="BH222" s="251"/>
    </row>
    <row r="223" spans="1:60" s="245" customFormat="1" ht="50.25" customHeight="1" x14ac:dyDescent="0.3">
      <c r="A223" s="250"/>
      <c r="B223" s="246"/>
      <c r="C223" s="247"/>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BB223" s="249"/>
      <c r="BD223" s="302"/>
      <c r="BF223" s="248"/>
      <c r="BG223" s="248"/>
      <c r="BH223" s="251"/>
    </row>
    <row r="224" spans="1:60" s="245" customFormat="1" ht="50.25" customHeight="1" x14ac:dyDescent="0.3">
      <c r="A224" s="250"/>
      <c r="B224" s="246"/>
      <c r="C224" s="247"/>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BB224" s="249"/>
      <c r="BD224" s="302"/>
      <c r="BF224" s="248"/>
      <c r="BG224" s="248"/>
      <c r="BH224" s="251"/>
    </row>
    <row r="225" spans="1:107" s="245" customFormat="1" ht="50.25" customHeight="1" x14ac:dyDescent="0.3">
      <c r="A225" s="250"/>
      <c r="B225" s="246"/>
      <c r="C225" s="247"/>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BB225" s="249"/>
      <c r="BD225" s="302"/>
      <c r="BF225" s="248"/>
      <c r="BG225" s="248"/>
      <c r="BH225" s="251"/>
    </row>
    <row r="226" spans="1:107" s="245" customFormat="1" ht="50.25" customHeight="1" x14ac:dyDescent="0.3">
      <c r="A226" s="250"/>
      <c r="B226" s="246"/>
      <c r="C226" s="247"/>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BB226" s="249"/>
      <c r="BD226" s="302"/>
      <c r="BF226" s="248"/>
      <c r="BG226" s="248"/>
      <c r="BH226" s="251"/>
    </row>
    <row r="227" spans="1:107" s="245" customFormat="1" ht="50.25" customHeight="1" x14ac:dyDescent="0.3">
      <c r="A227" s="250"/>
      <c r="B227" s="246"/>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BB227" s="249"/>
      <c r="BD227" s="302"/>
      <c r="BF227" s="248"/>
      <c r="BG227" s="248"/>
      <c r="BH227" s="251"/>
    </row>
    <row r="228" spans="1:107" s="245" customFormat="1" ht="50.25" customHeight="1" x14ac:dyDescent="0.3">
      <c r="A228" s="250"/>
      <c r="B228" s="246"/>
      <c r="C228" s="247"/>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BB228" s="249"/>
      <c r="BD228" s="302"/>
      <c r="BF228" s="248"/>
      <c r="BG228" s="248"/>
      <c r="BH228" s="251"/>
    </row>
    <row r="229" spans="1:107" s="245" customFormat="1" ht="50.25" customHeight="1" x14ac:dyDescent="0.3">
      <c r="A229" s="250"/>
      <c r="B229" s="246"/>
      <c r="C229" s="247"/>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BB229" s="249"/>
      <c r="BD229" s="302"/>
      <c r="BF229" s="248"/>
      <c r="BG229" s="248"/>
      <c r="BH229" s="251"/>
    </row>
    <row r="230" spans="1:107" s="239" customFormat="1" ht="50.25" customHeight="1" x14ac:dyDescent="0.3">
      <c r="A230" s="244"/>
      <c r="B230" s="240"/>
      <c r="C230" s="241"/>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BB230" s="243"/>
      <c r="BD230" s="303"/>
      <c r="BF230" s="242"/>
      <c r="BG230" s="242"/>
      <c r="BH230" s="252"/>
      <c r="BI230" s="245"/>
      <c r="BJ230" s="245"/>
      <c r="BK230" s="245"/>
      <c r="BL230" s="245"/>
      <c r="BM230" s="245"/>
      <c r="BN230" s="245"/>
      <c r="BO230" s="245"/>
      <c r="BP230" s="245"/>
      <c r="BQ230" s="245"/>
      <c r="BR230" s="245"/>
      <c r="BS230" s="245"/>
      <c r="BT230" s="245"/>
      <c r="BU230" s="245"/>
      <c r="BV230" s="245"/>
      <c r="BW230" s="245"/>
      <c r="BX230" s="245"/>
      <c r="BY230" s="245"/>
      <c r="BZ230" s="245"/>
      <c r="CA230" s="245"/>
      <c r="CB230" s="245"/>
      <c r="CC230" s="245"/>
      <c r="CD230" s="245"/>
      <c r="CE230" s="245"/>
      <c r="CF230" s="245"/>
      <c r="CG230" s="245"/>
      <c r="CH230" s="245"/>
      <c r="CI230" s="245"/>
      <c r="CJ230" s="245"/>
      <c r="CK230" s="245"/>
      <c r="CL230" s="245"/>
      <c r="CM230" s="245"/>
      <c r="CN230" s="245"/>
      <c r="CO230" s="245"/>
      <c r="CP230" s="245"/>
      <c r="CQ230" s="245"/>
      <c r="CR230" s="245"/>
      <c r="CS230" s="245"/>
      <c r="CT230" s="245"/>
      <c r="CU230" s="245"/>
      <c r="CV230" s="245"/>
      <c r="CW230" s="245"/>
      <c r="CX230" s="245"/>
      <c r="CY230" s="245"/>
      <c r="CZ230" s="245"/>
      <c r="DA230" s="245"/>
      <c r="DB230" s="245"/>
      <c r="DC230" s="245"/>
    </row>
  </sheetData>
  <autoFilter ref="A15:DC114" xr:uid="{00000000-0009-0000-0000-000000000000}"/>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6"/>
  <sheetViews>
    <sheetView zoomScale="130" zoomScaleNormal="130" workbookViewId="0">
      <selection activeCell="K26" sqref="K26"/>
    </sheetView>
  </sheetViews>
  <sheetFormatPr baseColWidth="10" defaultRowHeight="14.4" x14ac:dyDescent="0.3"/>
  <cols>
    <col min="1" max="1" width="45" customWidth="1"/>
  </cols>
  <sheetData>
    <row r="2" spans="1:2" ht="15.6" x14ac:dyDescent="0.3">
      <c r="A2" s="255" t="s">
        <v>444</v>
      </c>
      <c r="B2" s="290">
        <v>1</v>
      </c>
    </row>
    <row r="3" spans="1:2" ht="15.6" x14ac:dyDescent="0.3">
      <c r="A3" s="255" t="s">
        <v>445</v>
      </c>
      <c r="B3" s="290">
        <v>0.59</v>
      </c>
    </row>
    <row r="4" spans="1:2" ht="31.2" x14ac:dyDescent="0.3">
      <c r="A4" s="255" t="s">
        <v>446</v>
      </c>
      <c r="B4" s="290">
        <v>0.5</v>
      </c>
    </row>
    <row r="5" spans="1:2" ht="15.6" x14ac:dyDescent="0.3">
      <c r="A5" s="255" t="s">
        <v>447</v>
      </c>
      <c r="B5" s="290">
        <v>0.56000000000000005</v>
      </c>
    </row>
    <row r="6" spans="1:2" ht="15.6" x14ac:dyDescent="0.3">
      <c r="A6" s="255" t="s">
        <v>448</v>
      </c>
      <c r="B6" s="290">
        <v>0.48</v>
      </c>
    </row>
    <row r="12" spans="1:2" x14ac:dyDescent="0.3">
      <c r="A12" t="s">
        <v>444</v>
      </c>
      <c r="B12" s="291">
        <v>1</v>
      </c>
    </row>
    <row r="13" spans="1:2" x14ac:dyDescent="0.3">
      <c r="A13" t="s">
        <v>445</v>
      </c>
      <c r="B13" s="291">
        <v>0.59</v>
      </c>
    </row>
    <row r="14" spans="1:2" x14ac:dyDescent="0.3">
      <c r="A14" t="s">
        <v>446</v>
      </c>
      <c r="B14" s="291">
        <v>0.5</v>
      </c>
    </row>
    <row r="15" spans="1:2" x14ac:dyDescent="0.3">
      <c r="A15" t="s">
        <v>447</v>
      </c>
      <c r="B15" s="291">
        <v>0.56000000000000005</v>
      </c>
    </row>
    <row r="16" spans="1:2" x14ac:dyDescent="0.3">
      <c r="A16" t="s">
        <v>448</v>
      </c>
      <c r="B16" s="291">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4140625" defaultRowHeight="15" x14ac:dyDescent="0.25"/>
  <cols>
    <col min="1" max="1" width="5.44140625" style="82" bestFit="1" customWidth="1"/>
    <col min="2" max="2" width="60.44140625" style="13" customWidth="1"/>
    <col min="3" max="3" width="20.44140625" style="83" customWidth="1"/>
    <col min="4" max="4" width="23.44140625" style="82" customWidth="1"/>
    <col min="5" max="8" width="2.44140625" style="13" customWidth="1"/>
    <col min="9" max="9" width="38.44140625" style="13" customWidth="1"/>
    <col min="10" max="10" width="21.44140625" style="13" customWidth="1"/>
    <col min="11" max="11" width="26.44140625" style="13" hidden="1" customWidth="1"/>
    <col min="12" max="12" width="24.44140625" style="13" customWidth="1"/>
    <col min="13" max="13" width="26.44140625" style="13" bestFit="1" customWidth="1"/>
    <col min="14" max="14" width="28" style="13" bestFit="1" customWidth="1"/>
    <col min="15" max="15" width="39.44140625" style="13" bestFit="1" customWidth="1"/>
    <col min="16" max="16" width="21.44140625" style="13" bestFit="1" customWidth="1"/>
    <col min="17" max="17" width="20.44140625" style="13" bestFit="1" customWidth="1"/>
    <col min="18" max="16384" width="8.44140625" style="13"/>
  </cols>
  <sheetData>
    <row r="2" spans="2:17" ht="15.6" x14ac:dyDescent="0.3">
      <c r="B2" s="378"/>
      <c r="C2" s="378"/>
      <c r="D2" s="378"/>
      <c r="E2" s="378"/>
      <c r="F2" s="379" t="s">
        <v>35</v>
      </c>
      <c r="G2" s="379"/>
      <c r="H2" s="379"/>
      <c r="I2" s="379"/>
      <c r="J2" s="379"/>
      <c r="K2" s="379"/>
      <c r="L2" s="379"/>
      <c r="M2" s="379"/>
      <c r="N2" s="379"/>
      <c r="O2" s="379"/>
      <c r="P2" s="380"/>
      <c r="Q2" s="380"/>
    </row>
    <row r="3" spans="2:17" ht="15.6" x14ac:dyDescent="0.3">
      <c r="B3" s="378"/>
      <c r="C3" s="378"/>
      <c r="D3" s="378"/>
      <c r="E3" s="378"/>
      <c r="F3" s="379" t="s">
        <v>36</v>
      </c>
      <c r="G3" s="379"/>
      <c r="H3" s="379"/>
      <c r="I3" s="379"/>
      <c r="J3" s="379"/>
      <c r="K3" s="379"/>
      <c r="L3" s="379"/>
      <c r="M3" s="379"/>
      <c r="N3" s="379"/>
      <c r="O3" s="379"/>
      <c r="P3" s="380"/>
      <c r="Q3" s="380"/>
    </row>
    <row r="4" spans="2:17" ht="15.6" x14ac:dyDescent="0.3">
      <c r="B4" s="378"/>
      <c r="C4" s="378"/>
      <c r="D4" s="378"/>
      <c r="E4" s="378"/>
      <c r="F4" s="381" t="s">
        <v>53</v>
      </c>
      <c r="G4" s="381"/>
      <c r="H4" s="381"/>
      <c r="I4" s="381"/>
      <c r="J4" s="381"/>
      <c r="K4" s="381"/>
      <c r="L4" s="381"/>
      <c r="M4" s="381"/>
      <c r="N4" s="381"/>
      <c r="O4" s="381"/>
      <c r="P4" s="380"/>
      <c r="Q4" s="380"/>
    </row>
    <row r="5" spans="2:17" ht="15.6" x14ac:dyDescent="0.3">
      <c r="B5" s="378"/>
      <c r="C5" s="378"/>
      <c r="D5" s="378"/>
      <c r="E5" s="378"/>
      <c r="F5" s="379" t="s">
        <v>37</v>
      </c>
      <c r="G5" s="379"/>
      <c r="H5" s="379"/>
      <c r="I5" s="379"/>
      <c r="J5" s="379"/>
      <c r="K5" s="379"/>
      <c r="L5" s="379"/>
      <c r="M5" s="379" t="s">
        <v>44</v>
      </c>
      <c r="N5" s="379"/>
      <c r="O5" s="379"/>
      <c r="P5" s="380"/>
      <c r="Q5" s="380"/>
    </row>
    <row r="6" spans="2:17" ht="15.6" x14ac:dyDescent="0.25">
      <c r="B6" s="371" t="s">
        <v>0</v>
      </c>
      <c r="C6" s="371"/>
      <c r="D6" s="371"/>
      <c r="E6" s="371"/>
      <c r="F6" s="375" t="s">
        <v>54</v>
      </c>
      <c r="G6" s="375"/>
      <c r="H6" s="375"/>
      <c r="I6" s="375"/>
      <c r="J6" s="375"/>
      <c r="K6" s="375"/>
      <c r="L6" s="375"/>
      <c r="M6" s="375"/>
      <c r="N6" s="375"/>
      <c r="O6" s="375"/>
      <c r="P6" s="14" t="s">
        <v>1</v>
      </c>
      <c r="Q6" s="52">
        <v>2018</v>
      </c>
    </row>
    <row r="7" spans="2:17" ht="15.6" x14ac:dyDescent="0.25">
      <c r="B7" s="376" t="s">
        <v>2</v>
      </c>
      <c r="C7" s="376"/>
      <c r="D7" s="376"/>
      <c r="E7" s="376"/>
      <c r="F7" s="377" t="s">
        <v>55</v>
      </c>
      <c r="G7" s="377"/>
      <c r="H7" s="377"/>
      <c r="I7" s="377"/>
      <c r="J7" s="377"/>
      <c r="K7" s="377"/>
      <c r="L7" s="377"/>
      <c r="M7" s="14" t="s">
        <v>3</v>
      </c>
      <c r="N7" s="377" t="s">
        <v>56</v>
      </c>
      <c r="O7" s="377"/>
      <c r="P7" s="377"/>
      <c r="Q7" s="377"/>
    </row>
    <row r="8" spans="2:17" ht="36.75" customHeight="1" x14ac:dyDescent="0.25">
      <c r="B8" s="371" t="s">
        <v>33</v>
      </c>
      <c r="C8" s="371"/>
      <c r="D8" s="371"/>
      <c r="E8" s="371"/>
      <c r="F8" s="372" t="s">
        <v>327</v>
      </c>
      <c r="G8" s="373"/>
      <c r="H8" s="373"/>
      <c r="I8" s="373"/>
      <c r="J8" s="373"/>
      <c r="K8" s="373"/>
      <c r="L8" s="373"/>
      <c r="M8" s="373"/>
      <c r="N8" s="373"/>
      <c r="O8" s="373"/>
      <c r="P8" s="373"/>
      <c r="Q8" s="374"/>
    </row>
    <row r="9" spans="2:17" ht="27" customHeight="1" x14ac:dyDescent="0.25">
      <c r="B9" s="371" t="s">
        <v>34</v>
      </c>
      <c r="C9" s="371"/>
      <c r="D9" s="371"/>
      <c r="E9" s="371"/>
      <c r="F9" s="372" t="s">
        <v>280</v>
      </c>
      <c r="G9" s="373"/>
      <c r="H9" s="373"/>
      <c r="I9" s="373"/>
      <c r="J9" s="373"/>
      <c r="K9" s="373"/>
      <c r="L9" s="373"/>
      <c r="M9" s="373"/>
      <c r="N9" s="373"/>
      <c r="O9" s="373"/>
      <c r="P9" s="373"/>
      <c r="Q9" s="374"/>
    </row>
    <row r="10" spans="2:17" ht="25.5" customHeight="1" x14ac:dyDescent="0.25">
      <c r="B10" s="371" t="s">
        <v>4</v>
      </c>
      <c r="C10" s="371"/>
      <c r="D10" s="371"/>
      <c r="E10" s="371"/>
      <c r="F10" s="372" t="s">
        <v>279</v>
      </c>
      <c r="G10" s="373"/>
      <c r="H10" s="373"/>
      <c r="I10" s="373"/>
      <c r="J10" s="373"/>
      <c r="K10" s="373"/>
      <c r="L10" s="373"/>
      <c r="M10" s="373"/>
      <c r="N10" s="373"/>
      <c r="O10" s="373"/>
      <c r="P10" s="373"/>
      <c r="Q10" s="374"/>
    </row>
    <row r="11" spans="2:17" ht="15.6" x14ac:dyDescent="0.25">
      <c r="B11" s="367" t="s">
        <v>58</v>
      </c>
      <c r="C11" s="367"/>
      <c r="D11" s="367"/>
      <c r="E11" s="367"/>
      <c r="F11" s="367"/>
      <c r="G11" s="367"/>
      <c r="H11" s="367"/>
      <c r="I11" s="367"/>
      <c r="J11" s="367"/>
      <c r="K11" s="367"/>
      <c r="L11" s="367"/>
      <c r="M11" s="367"/>
      <c r="N11" s="367"/>
      <c r="O11" s="367"/>
      <c r="P11" s="367"/>
      <c r="Q11" s="367"/>
    </row>
    <row r="12" spans="2:17" ht="31.2" x14ac:dyDescent="0.25">
      <c r="B12" s="361" t="s">
        <v>43</v>
      </c>
      <c r="C12" s="361"/>
      <c r="D12" s="361"/>
      <c r="E12" s="361" t="s">
        <v>5</v>
      </c>
      <c r="F12" s="361"/>
      <c r="G12" s="361"/>
      <c r="H12" s="361"/>
      <c r="I12" s="361"/>
      <c r="J12" s="361" t="s">
        <v>6</v>
      </c>
      <c r="K12" s="361"/>
      <c r="L12" s="15" t="s">
        <v>7</v>
      </c>
      <c r="M12" s="361" t="s">
        <v>8</v>
      </c>
      <c r="N12" s="361"/>
      <c r="O12" s="15" t="s">
        <v>38</v>
      </c>
      <c r="P12" s="15" t="s">
        <v>9</v>
      </c>
      <c r="Q12" s="14" t="s">
        <v>10</v>
      </c>
    </row>
    <row r="13" spans="2:17" ht="15.6" x14ac:dyDescent="0.25">
      <c r="B13" s="361"/>
      <c r="C13" s="361"/>
      <c r="D13" s="361"/>
      <c r="E13" s="368" t="s">
        <v>57</v>
      </c>
      <c r="F13" s="368"/>
      <c r="G13" s="368"/>
      <c r="H13" s="368"/>
      <c r="I13" s="368"/>
      <c r="J13" s="369">
        <v>7</v>
      </c>
      <c r="K13" s="369"/>
      <c r="L13" s="16">
        <v>1</v>
      </c>
      <c r="M13" s="370">
        <v>0</v>
      </c>
      <c r="N13" s="370"/>
      <c r="O13" s="16">
        <v>3</v>
      </c>
      <c r="P13" s="16">
        <v>3</v>
      </c>
      <c r="Q13" s="16">
        <v>0</v>
      </c>
    </row>
    <row r="14" spans="2:17" ht="15.6" x14ac:dyDescent="0.25">
      <c r="B14" s="361" t="s">
        <v>11</v>
      </c>
      <c r="C14" s="361"/>
      <c r="D14" s="361"/>
      <c r="E14" s="361"/>
      <c r="F14" s="361"/>
      <c r="G14" s="361"/>
      <c r="H14" s="361"/>
      <c r="I14" s="361"/>
      <c r="J14" s="361"/>
      <c r="K14" s="361" t="s">
        <v>12</v>
      </c>
      <c r="L14" s="361"/>
      <c r="M14" s="361"/>
      <c r="N14" s="361"/>
      <c r="O14" s="361"/>
      <c r="P14" s="361"/>
      <c r="Q14" s="361"/>
    </row>
    <row r="15" spans="2:17" ht="15.6" x14ac:dyDescent="0.25">
      <c r="B15" s="363"/>
      <c r="C15" s="363"/>
      <c r="D15" s="363"/>
      <c r="E15" s="363"/>
      <c r="F15" s="363"/>
      <c r="G15" s="363"/>
      <c r="H15" s="363"/>
      <c r="I15" s="363"/>
      <c r="J15" s="363"/>
      <c r="K15" s="364" t="s">
        <v>59</v>
      </c>
      <c r="L15" s="364"/>
      <c r="M15" s="364"/>
      <c r="N15" s="364"/>
      <c r="O15" s="364"/>
      <c r="P15" s="364"/>
      <c r="Q15" s="364"/>
    </row>
    <row r="16" spans="2:17" ht="15.6" x14ac:dyDescent="0.25">
      <c r="B16" s="361" t="s">
        <v>13</v>
      </c>
      <c r="C16" s="366" t="s">
        <v>50</v>
      </c>
      <c r="D16" s="361" t="s">
        <v>30</v>
      </c>
      <c r="E16" s="361" t="s">
        <v>14</v>
      </c>
      <c r="F16" s="361"/>
      <c r="G16" s="361"/>
      <c r="H16" s="361"/>
      <c r="I16" s="361" t="s">
        <v>15</v>
      </c>
      <c r="J16" s="361" t="s">
        <v>16</v>
      </c>
      <c r="K16" s="361" t="s">
        <v>51</v>
      </c>
      <c r="L16" s="362" t="s">
        <v>42</v>
      </c>
      <c r="M16" s="362"/>
      <c r="N16" s="365" t="s">
        <v>52</v>
      </c>
      <c r="O16" s="362" t="s">
        <v>17</v>
      </c>
      <c r="P16" s="362"/>
      <c r="Q16" s="362"/>
    </row>
    <row r="17" spans="1:19" ht="45" x14ac:dyDescent="0.25">
      <c r="B17" s="361"/>
      <c r="C17" s="366"/>
      <c r="D17" s="361"/>
      <c r="E17" s="17" t="s">
        <v>20</v>
      </c>
      <c r="F17" s="17" t="s">
        <v>21</v>
      </c>
      <c r="G17" s="17" t="s">
        <v>22</v>
      </c>
      <c r="H17" s="17" t="s">
        <v>23</v>
      </c>
      <c r="I17" s="361"/>
      <c r="J17" s="361"/>
      <c r="K17" s="361"/>
      <c r="L17" s="15" t="s">
        <v>40</v>
      </c>
      <c r="M17" s="15" t="s">
        <v>41</v>
      </c>
      <c r="N17" s="365"/>
      <c r="O17" s="15" t="s">
        <v>39</v>
      </c>
      <c r="P17" s="15" t="s">
        <v>18</v>
      </c>
      <c r="Q17" s="15" t="s">
        <v>19</v>
      </c>
    </row>
    <row r="18" spans="1:19" ht="15.6" x14ac:dyDescent="0.3">
      <c r="B18" s="54" t="s">
        <v>25</v>
      </c>
      <c r="C18" s="18"/>
      <c r="D18" s="14"/>
      <c r="E18" s="14"/>
      <c r="F18" s="14"/>
      <c r="G18" s="14"/>
      <c r="H18" s="14"/>
      <c r="I18" s="100"/>
      <c r="J18" s="20"/>
      <c r="K18" s="20"/>
      <c r="L18" s="20"/>
      <c r="M18" s="20"/>
      <c r="N18" s="20"/>
      <c r="O18" s="20"/>
      <c r="P18" s="20"/>
      <c r="Q18" s="20"/>
    </row>
    <row r="19" spans="1:19" ht="31.2" x14ac:dyDescent="0.3">
      <c r="B19" s="55" t="s">
        <v>31</v>
      </c>
      <c r="C19" s="53" t="s">
        <v>32</v>
      </c>
      <c r="D19" s="81" t="s">
        <v>30</v>
      </c>
      <c r="E19" s="21"/>
      <c r="F19" s="21"/>
      <c r="G19" s="21"/>
      <c r="H19" s="21"/>
      <c r="I19" s="74"/>
      <c r="J19" s="22"/>
      <c r="K19" s="22"/>
      <c r="L19" s="22"/>
      <c r="M19" s="22"/>
      <c r="N19" s="19" t="s">
        <v>29</v>
      </c>
      <c r="O19" s="23" t="s">
        <v>24</v>
      </c>
      <c r="P19" s="19" t="s">
        <v>18</v>
      </c>
      <c r="Q19" s="19" t="s">
        <v>19</v>
      </c>
    </row>
    <row r="20" spans="1:19" ht="15.6" x14ac:dyDescent="0.3">
      <c r="A20" s="82" t="s">
        <v>220</v>
      </c>
      <c r="B20" s="105" t="s">
        <v>219</v>
      </c>
      <c r="C20" s="106"/>
      <c r="D20" s="106"/>
      <c r="E20" s="107"/>
      <c r="F20" s="107"/>
      <c r="G20" s="107"/>
      <c r="H20" s="107"/>
      <c r="I20" s="108"/>
      <c r="J20" s="109"/>
      <c r="K20" s="109"/>
      <c r="L20" s="109"/>
      <c r="M20" s="109"/>
      <c r="N20" s="110"/>
      <c r="O20" s="111"/>
      <c r="P20" s="110"/>
      <c r="Q20" s="110"/>
    </row>
    <row r="21" spans="1:19" hidden="1" x14ac:dyDescent="0.25">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5">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6" hidden="1" x14ac:dyDescent="0.25">
      <c r="A23" s="82" t="s">
        <v>224</v>
      </c>
      <c r="B23" s="108" t="s">
        <v>192</v>
      </c>
      <c r="C23" s="112"/>
      <c r="D23" s="172"/>
      <c r="E23" s="168"/>
      <c r="F23" s="168"/>
      <c r="G23" s="168"/>
      <c r="H23" s="112"/>
      <c r="I23" s="114"/>
      <c r="J23" s="115"/>
      <c r="K23" s="115"/>
      <c r="L23" s="116"/>
      <c r="M23" s="116"/>
      <c r="N23" s="115"/>
      <c r="O23" s="115"/>
      <c r="P23" s="115"/>
      <c r="Q23" s="115"/>
    </row>
    <row r="24" spans="1:19" hidden="1" x14ac:dyDescent="0.25">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5">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5">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5">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6" hidden="1" x14ac:dyDescent="0.25">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5">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5">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6" hidden="1" x14ac:dyDescent="0.25">
      <c r="A31" s="82" t="s">
        <v>232</v>
      </c>
      <c r="B31" s="108" t="s">
        <v>195</v>
      </c>
      <c r="C31" s="112"/>
      <c r="D31" s="172"/>
      <c r="E31" s="168"/>
      <c r="F31" s="168"/>
      <c r="G31" s="168"/>
      <c r="H31" s="112"/>
      <c r="I31" s="114"/>
      <c r="J31" s="115"/>
      <c r="K31" s="117"/>
      <c r="L31" s="116"/>
      <c r="M31" s="116"/>
      <c r="N31" s="115"/>
      <c r="O31" s="115"/>
      <c r="P31" s="115"/>
      <c r="Q31" s="115"/>
    </row>
    <row r="32" spans="1:19" hidden="1" x14ac:dyDescent="0.25">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6" x14ac:dyDescent="0.3">
      <c r="A33" s="82" t="s">
        <v>234</v>
      </c>
      <c r="B33" s="108" t="s">
        <v>27</v>
      </c>
      <c r="C33" s="118"/>
      <c r="D33" s="119"/>
      <c r="E33" s="107"/>
      <c r="F33" s="107"/>
      <c r="G33" s="107"/>
      <c r="H33" s="107"/>
      <c r="I33" s="108"/>
      <c r="J33" s="109"/>
      <c r="K33" s="109"/>
      <c r="L33" s="118"/>
      <c r="M33" s="118"/>
      <c r="N33" s="120"/>
      <c r="O33" s="120"/>
      <c r="P33" s="120"/>
      <c r="Q33" s="120"/>
    </row>
    <row r="34" spans="1:17" ht="15.6" x14ac:dyDescent="0.3">
      <c r="A34" s="82" t="s">
        <v>235</v>
      </c>
      <c r="B34" s="63" t="s">
        <v>197</v>
      </c>
      <c r="C34" s="349" t="s">
        <v>185</v>
      </c>
      <c r="D34" s="87" t="s">
        <v>354</v>
      </c>
      <c r="E34" s="95"/>
      <c r="F34" s="95"/>
      <c r="G34" s="95" t="s">
        <v>77</v>
      </c>
      <c r="H34" s="95"/>
      <c r="I34" s="102" t="s">
        <v>283</v>
      </c>
      <c r="J34" s="46"/>
      <c r="K34" s="46"/>
      <c r="L34" s="151">
        <v>43100</v>
      </c>
      <c r="M34" s="151">
        <v>43146</v>
      </c>
      <c r="N34" s="14"/>
      <c r="O34" s="14"/>
      <c r="P34" s="14"/>
      <c r="Q34" s="14"/>
    </row>
    <row r="35" spans="1:17" ht="15.6" x14ac:dyDescent="0.3">
      <c r="A35" s="82" t="s">
        <v>236</v>
      </c>
      <c r="B35" s="63" t="s">
        <v>197</v>
      </c>
      <c r="C35" s="349"/>
      <c r="D35" s="87" t="s">
        <v>122</v>
      </c>
      <c r="E35" s="95"/>
      <c r="F35" s="95"/>
      <c r="G35" s="95" t="s">
        <v>77</v>
      </c>
      <c r="H35" s="95"/>
      <c r="I35" s="102" t="s">
        <v>283</v>
      </c>
      <c r="J35" s="46"/>
      <c r="K35" s="46"/>
      <c r="L35" s="151">
        <v>43190</v>
      </c>
      <c r="M35" s="151">
        <v>43220</v>
      </c>
      <c r="N35" s="14"/>
      <c r="O35" s="14"/>
      <c r="P35" s="14"/>
      <c r="Q35" s="14"/>
    </row>
    <row r="36" spans="1:17" ht="15.6" x14ac:dyDescent="0.3">
      <c r="A36" s="82" t="s">
        <v>237</v>
      </c>
      <c r="B36" s="63" t="s">
        <v>197</v>
      </c>
      <c r="C36" s="349"/>
      <c r="D36" s="87" t="s">
        <v>122</v>
      </c>
      <c r="E36" s="95"/>
      <c r="F36" s="95"/>
      <c r="G36" s="95" t="s">
        <v>77</v>
      </c>
      <c r="H36" s="95"/>
      <c r="I36" s="102" t="s">
        <v>283</v>
      </c>
      <c r="J36" s="46"/>
      <c r="K36" s="46"/>
      <c r="L36" s="151">
        <v>43281</v>
      </c>
      <c r="M36" s="151">
        <v>43312</v>
      </c>
      <c r="N36" s="14"/>
      <c r="O36" s="14"/>
      <c r="P36" s="14"/>
      <c r="Q36" s="14"/>
    </row>
    <row r="37" spans="1:17" ht="15.6" x14ac:dyDescent="0.3">
      <c r="A37" s="82" t="s">
        <v>238</v>
      </c>
      <c r="B37" s="63" t="s">
        <v>197</v>
      </c>
      <c r="C37" s="349"/>
      <c r="D37" s="87" t="s">
        <v>122</v>
      </c>
      <c r="E37" s="95"/>
      <c r="F37" s="95"/>
      <c r="G37" s="95" t="s">
        <v>77</v>
      </c>
      <c r="H37" s="95"/>
      <c r="I37" s="102" t="s">
        <v>283</v>
      </c>
      <c r="J37" s="46"/>
      <c r="K37" s="46"/>
      <c r="L37" s="151">
        <v>43373</v>
      </c>
      <c r="M37" s="151">
        <v>43404</v>
      </c>
      <c r="N37" s="14"/>
      <c r="O37" s="14"/>
      <c r="P37" s="14"/>
      <c r="Q37" s="14"/>
    </row>
    <row r="38" spans="1:17" ht="15.6" x14ac:dyDescent="0.3">
      <c r="A38" s="82" t="s">
        <v>239</v>
      </c>
      <c r="B38" s="63" t="s">
        <v>197</v>
      </c>
      <c r="C38" s="349"/>
      <c r="D38" s="87" t="s">
        <v>122</v>
      </c>
      <c r="E38" s="95"/>
      <c r="F38" s="95"/>
      <c r="G38" s="95" t="s">
        <v>77</v>
      </c>
      <c r="H38" s="95"/>
      <c r="I38" s="102" t="s">
        <v>283</v>
      </c>
      <c r="J38" s="46"/>
      <c r="K38" s="46"/>
      <c r="L38" s="151">
        <v>43465</v>
      </c>
      <c r="M38" s="151">
        <v>43496</v>
      </c>
      <c r="N38" s="14"/>
      <c r="O38" s="14"/>
      <c r="P38" s="14"/>
      <c r="Q38" s="14"/>
    </row>
    <row r="39" spans="1:17" ht="15.6" x14ac:dyDescent="0.3">
      <c r="A39" s="82" t="s">
        <v>240</v>
      </c>
      <c r="B39" s="63" t="s">
        <v>208</v>
      </c>
      <c r="C39" s="349" t="s">
        <v>190</v>
      </c>
      <c r="D39" s="87" t="s">
        <v>118</v>
      </c>
      <c r="E39" s="95"/>
      <c r="F39" s="95"/>
      <c r="G39" s="95" t="s">
        <v>77</v>
      </c>
      <c r="H39" s="148" t="s">
        <v>77</v>
      </c>
      <c r="I39" s="103" t="s">
        <v>288</v>
      </c>
      <c r="J39" s="46"/>
      <c r="K39" s="46"/>
      <c r="L39" s="151">
        <v>43220</v>
      </c>
      <c r="M39" s="151">
        <v>43234</v>
      </c>
      <c r="N39" s="14"/>
      <c r="O39" s="14"/>
      <c r="P39" s="14"/>
      <c r="Q39" s="14"/>
    </row>
    <row r="40" spans="1:17" ht="15.6" x14ac:dyDescent="0.3">
      <c r="A40" s="82" t="s">
        <v>241</v>
      </c>
      <c r="B40" s="63" t="s">
        <v>330</v>
      </c>
      <c r="C40" s="349"/>
      <c r="D40" s="87" t="s">
        <v>118</v>
      </c>
      <c r="E40" s="95"/>
      <c r="F40" s="95"/>
      <c r="G40" s="95" t="s">
        <v>77</v>
      </c>
      <c r="H40" s="148" t="s">
        <v>77</v>
      </c>
      <c r="I40" s="103" t="s">
        <v>288</v>
      </c>
      <c r="J40" s="46"/>
      <c r="K40" s="46"/>
      <c r="L40" s="151">
        <v>43404</v>
      </c>
      <c r="M40" s="151">
        <v>43418</v>
      </c>
      <c r="N40" s="25"/>
      <c r="O40" s="29"/>
      <c r="P40" s="29"/>
      <c r="Q40" s="29"/>
    </row>
    <row r="41" spans="1:17" x14ac:dyDescent="0.25">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6" x14ac:dyDescent="0.25">
      <c r="A42" s="82" t="s">
        <v>243</v>
      </c>
      <c r="B42" s="162" t="s">
        <v>181</v>
      </c>
      <c r="C42" s="349"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6" x14ac:dyDescent="0.25">
      <c r="A43" s="82" t="s">
        <v>244</v>
      </c>
      <c r="B43" s="162" t="s">
        <v>181</v>
      </c>
      <c r="C43" s="349"/>
      <c r="D43" s="87" t="s">
        <v>191</v>
      </c>
      <c r="E43" s="167" t="s">
        <v>77</v>
      </c>
      <c r="F43" s="167" t="s">
        <v>77</v>
      </c>
      <c r="G43" s="167" t="s">
        <v>77</v>
      </c>
      <c r="H43" s="148" t="s">
        <v>77</v>
      </c>
      <c r="I43" s="103" t="s">
        <v>340</v>
      </c>
      <c r="J43" s="91"/>
      <c r="K43" s="90"/>
      <c r="L43" s="151">
        <v>43220</v>
      </c>
      <c r="M43" s="151">
        <v>43236</v>
      </c>
      <c r="N43" s="25"/>
      <c r="O43" s="29"/>
      <c r="P43" s="29"/>
      <c r="Q43" s="29"/>
    </row>
    <row r="44" spans="1:17" ht="30.6" x14ac:dyDescent="0.25">
      <c r="A44" s="82" t="s">
        <v>245</v>
      </c>
      <c r="B44" s="162" t="s">
        <v>181</v>
      </c>
      <c r="C44" s="349"/>
      <c r="D44" s="87" t="s">
        <v>191</v>
      </c>
      <c r="E44" s="167" t="s">
        <v>77</v>
      </c>
      <c r="F44" s="167" t="s">
        <v>77</v>
      </c>
      <c r="G44" s="167" t="s">
        <v>77</v>
      </c>
      <c r="H44" s="148" t="s">
        <v>77</v>
      </c>
      <c r="I44" s="103" t="s">
        <v>340</v>
      </c>
      <c r="J44" s="91"/>
      <c r="K44" s="90"/>
      <c r="L44" s="151">
        <v>43343</v>
      </c>
      <c r="M44" s="151">
        <v>43357</v>
      </c>
      <c r="N44" s="25"/>
      <c r="O44" s="29"/>
      <c r="P44" s="29"/>
      <c r="Q44" s="29"/>
    </row>
    <row r="45" spans="1:17" ht="30.6" x14ac:dyDescent="0.25">
      <c r="A45" s="82" t="s">
        <v>246</v>
      </c>
      <c r="B45" s="162" t="s">
        <v>181</v>
      </c>
      <c r="C45" s="349"/>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5">
      <c r="A46" s="82" t="s">
        <v>247</v>
      </c>
      <c r="B46" s="63" t="s">
        <v>179</v>
      </c>
      <c r="C46" s="349" t="s">
        <v>180</v>
      </c>
      <c r="D46" s="87" t="s">
        <v>354</v>
      </c>
      <c r="E46" s="167"/>
      <c r="F46" s="167"/>
      <c r="G46" s="167" t="s">
        <v>77</v>
      </c>
      <c r="H46" s="91"/>
      <c r="I46" s="103" t="s">
        <v>287</v>
      </c>
      <c r="J46" s="91"/>
      <c r="K46" s="90"/>
      <c r="L46" s="151">
        <v>43100</v>
      </c>
      <c r="M46" s="151">
        <v>43131</v>
      </c>
      <c r="N46" s="25"/>
      <c r="O46" s="29"/>
      <c r="P46" s="29"/>
      <c r="Q46" s="29"/>
    </row>
    <row r="47" spans="1:17" x14ac:dyDescent="0.25">
      <c r="A47" s="82" t="s">
        <v>248</v>
      </c>
      <c r="B47" s="63" t="s">
        <v>179</v>
      </c>
      <c r="C47" s="349"/>
      <c r="D47" s="87" t="s">
        <v>122</v>
      </c>
      <c r="E47" s="167"/>
      <c r="F47" s="167"/>
      <c r="G47" s="167" t="s">
        <v>77</v>
      </c>
      <c r="H47" s="91"/>
      <c r="I47" s="103" t="s">
        <v>288</v>
      </c>
      <c r="J47" s="91"/>
      <c r="K47" s="90"/>
      <c r="L47" s="151">
        <v>43190</v>
      </c>
      <c r="M47" s="151">
        <v>43220</v>
      </c>
      <c r="N47" s="25"/>
      <c r="O47" s="29"/>
      <c r="P47" s="29"/>
      <c r="Q47" s="29"/>
    </row>
    <row r="48" spans="1:17" x14ac:dyDescent="0.25">
      <c r="A48" s="82" t="s">
        <v>249</v>
      </c>
      <c r="B48" s="63" t="s">
        <v>179</v>
      </c>
      <c r="C48" s="349"/>
      <c r="D48" s="87" t="s">
        <v>122</v>
      </c>
      <c r="E48" s="167"/>
      <c r="F48" s="167"/>
      <c r="G48" s="167" t="s">
        <v>77</v>
      </c>
      <c r="H48" s="91"/>
      <c r="I48" s="103" t="s">
        <v>288</v>
      </c>
      <c r="J48" s="91"/>
      <c r="K48" s="90"/>
      <c r="L48" s="151">
        <v>43281</v>
      </c>
      <c r="M48" s="151">
        <v>43312</v>
      </c>
      <c r="N48" s="25"/>
      <c r="O48" s="29"/>
      <c r="P48" s="29"/>
      <c r="Q48" s="29"/>
    </row>
    <row r="49" spans="1:17" x14ac:dyDescent="0.25">
      <c r="A49" s="82" t="s">
        <v>250</v>
      </c>
      <c r="B49" s="63" t="s">
        <v>179</v>
      </c>
      <c r="C49" s="349"/>
      <c r="D49" s="87" t="s">
        <v>122</v>
      </c>
      <c r="E49" s="167"/>
      <c r="F49" s="167"/>
      <c r="G49" s="167" t="s">
        <v>77</v>
      </c>
      <c r="H49" s="91"/>
      <c r="I49" s="103" t="s">
        <v>288</v>
      </c>
      <c r="J49" s="91"/>
      <c r="K49" s="90"/>
      <c r="L49" s="151">
        <v>43373</v>
      </c>
      <c r="M49" s="151">
        <v>43404</v>
      </c>
      <c r="N49" s="25"/>
      <c r="O49" s="29"/>
      <c r="P49" s="29"/>
      <c r="Q49" s="29"/>
    </row>
    <row r="50" spans="1:17" x14ac:dyDescent="0.25">
      <c r="A50" s="82" t="s">
        <v>251</v>
      </c>
      <c r="B50" s="63" t="s">
        <v>179</v>
      </c>
      <c r="C50" s="349"/>
      <c r="D50" s="87" t="s">
        <v>122</v>
      </c>
      <c r="E50" s="167"/>
      <c r="F50" s="167"/>
      <c r="G50" s="167" t="s">
        <v>77</v>
      </c>
      <c r="H50" s="91"/>
      <c r="I50" s="103" t="s">
        <v>288</v>
      </c>
      <c r="J50" s="91"/>
      <c r="K50" s="90"/>
      <c r="L50" s="151">
        <v>43465</v>
      </c>
      <c r="M50" s="151">
        <v>43496</v>
      </c>
      <c r="N50" s="25"/>
      <c r="O50" s="29"/>
      <c r="P50" s="29"/>
      <c r="Q50" s="29"/>
    </row>
    <row r="51" spans="1:17" ht="75" x14ac:dyDescent="0.25">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5">
      <c r="A52" s="82" t="s">
        <v>253</v>
      </c>
      <c r="B52" s="163" t="s">
        <v>92</v>
      </c>
      <c r="C52" s="350" t="s">
        <v>93</v>
      </c>
      <c r="D52" s="149" t="s">
        <v>183</v>
      </c>
      <c r="E52" s="167"/>
      <c r="F52" s="167"/>
      <c r="G52" s="167" t="s">
        <v>77</v>
      </c>
      <c r="H52" s="91"/>
      <c r="I52" s="102" t="s">
        <v>284</v>
      </c>
      <c r="J52" s="92"/>
      <c r="K52" s="90"/>
      <c r="L52" s="151">
        <v>43109</v>
      </c>
      <c r="M52" s="151">
        <v>43131</v>
      </c>
      <c r="N52" s="25"/>
      <c r="O52" s="29"/>
      <c r="P52" s="29"/>
      <c r="Q52" s="29"/>
    </row>
    <row r="53" spans="1:17" hidden="1" x14ac:dyDescent="0.25">
      <c r="B53" s="163" t="s">
        <v>92</v>
      </c>
      <c r="C53" s="352"/>
      <c r="D53" s="149" t="s">
        <v>183</v>
      </c>
      <c r="E53" s="167"/>
      <c r="F53" s="167"/>
      <c r="G53" s="167" t="s">
        <v>77</v>
      </c>
      <c r="H53" s="91"/>
      <c r="I53" s="102" t="s">
        <v>283</v>
      </c>
      <c r="J53" s="92"/>
      <c r="K53" s="90"/>
      <c r="L53" s="151">
        <v>43465</v>
      </c>
      <c r="M53" s="151">
        <v>43496</v>
      </c>
      <c r="N53" s="25"/>
      <c r="O53" s="29"/>
      <c r="P53" s="29"/>
      <c r="Q53" s="29"/>
    </row>
    <row r="54" spans="1:17" ht="45" x14ac:dyDescent="0.25">
      <c r="A54" s="82" t="s">
        <v>254</v>
      </c>
      <c r="B54" s="63" t="s">
        <v>177</v>
      </c>
      <c r="C54" s="349"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5">
      <c r="A55" s="82" t="s">
        <v>255</v>
      </c>
      <c r="B55" s="63" t="s">
        <v>177</v>
      </c>
      <c r="C55" s="349"/>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5">
      <c r="A56" s="82" t="s">
        <v>256</v>
      </c>
      <c r="B56" s="63" t="s">
        <v>177</v>
      </c>
      <c r="C56" s="349"/>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5">
      <c r="A57" s="82" t="s">
        <v>257</v>
      </c>
      <c r="B57" s="63" t="s">
        <v>177</v>
      </c>
      <c r="C57" s="349"/>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5">
      <c r="A58" s="82" t="s">
        <v>258</v>
      </c>
      <c r="B58" s="63" t="s">
        <v>177</v>
      </c>
      <c r="C58" s="349"/>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5">
      <c r="A59" s="82" t="s">
        <v>259</v>
      </c>
      <c r="B59" s="359" t="s">
        <v>96</v>
      </c>
      <c r="C59" s="349"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5">
      <c r="A60" s="82" t="s">
        <v>260</v>
      </c>
      <c r="B60" s="359"/>
      <c r="C60" s="349"/>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5">
      <c r="A61" s="82" t="s">
        <v>261</v>
      </c>
      <c r="B61" s="359"/>
      <c r="C61" s="349"/>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5">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5">
      <c r="A63" s="82" t="s">
        <v>263</v>
      </c>
      <c r="B63" s="162" t="s">
        <v>107</v>
      </c>
      <c r="C63" s="349" t="s">
        <v>103</v>
      </c>
      <c r="D63" s="149" t="s">
        <v>377</v>
      </c>
      <c r="E63" s="167"/>
      <c r="F63" s="167" t="s">
        <v>77</v>
      </c>
      <c r="G63" s="167"/>
      <c r="H63" s="91"/>
      <c r="I63" s="103" t="s">
        <v>293</v>
      </c>
      <c r="J63" s="90"/>
      <c r="K63" s="90"/>
      <c r="L63" s="151">
        <v>43100</v>
      </c>
      <c r="M63" s="151">
        <v>43116</v>
      </c>
      <c r="N63" s="25"/>
      <c r="O63" s="29"/>
      <c r="P63" s="29"/>
      <c r="Q63" s="29"/>
    </row>
    <row r="64" spans="1:17" ht="45" x14ac:dyDescent="0.25">
      <c r="A64" s="82" t="s">
        <v>264</v>
      </c>
      <c r="B64" s="162" t="s">
        <v>107</v>
      </c>
      <c r="C64" s="349"/>
      <c r="D64" s="149" t="s">
        <v>191</v>
      </c>
      <c r="E64" s="167"/>
      <c r="F64" s="167" t="s">
        <v>77</v>
      </c>
      <c r="G64" s="167"/>
      <c r="H64" s="91"/>
      <c r="I64" s="103" t="s">
        <v>283</v>
      </c>
      <c r="J64" s="90"/>
      <c r="K64" s="90"/>
      <c r="L64" s="151">
        <v>43220</v>
      </c>
      <c r="M64" s="151">
        <v>43236</v>
      </c>
      <c r="N64" s="25"/>
      <c r="O64" s="29"/>
      <c r="P64" s="29"/>
      <c r="Q64" s="29"/>
    </row>
    <row r="65" spans="1:17" ht="45" hidden="1" x14ac:dyDescent="0.25">
      <c r="B65" s="162" t="s">
        <v>107</v>
      </c>
      <c r="C65" s="349"/>
      <c r="D65" s="149" t="s">
        <v>191</v>
      </c>
      <c r="E65" s="167"/>
      <c r="F65" s="167" t="s">
        <v>77</v>
      </c>
      <c r="G65" s="167"/>
      <c r="H65" s="91"/>
      <c r="I65" s="103" t="s">
        <v>283</v>
      </c>
      <c r="J65" s="90"/>
      <c r="K65" s="90"/>
      <c r="L65" s="151">
        <v>43343</v>
      </c>
      <c r="M65" s="151">
        <v>43357</v>
      </c>
      <c r="N65" s="25"/>
      <c r="O65" s="29"/>
      <c r="P65" s="29"/>
      <c r="Q65" s="29"/>
    </row>
    <row r="66" spans="1:17" ht="45" x14ac:dyDescent="0.25">
      <c r="A66" s="82" t="s">
        <v>265</v>
      </c>
      <c r="B66" s="162" t="s">
        <v>107</v>
      </c>
      <c r="C66" s="349"/>
      <c r="D66" s="149" t="s">
        <v>191</v>
      </c>
      <c r="E66" s="167"/>
      <c r="F66" s="167" t="s">
        <v>77</v>
      </c>
      <c r="G66" s="167"/>
      <c r="H66" s="148"/>
      <c r="I66" s="103" t="s">
        <v>283</v>
      </c>
      <c r="J66" s="90"/>
      <c r="K66" s="90"/>
      <c r="L66" s="151">
        <v>43465</v>
      </c>
      <c r="M66" s="151">
        <v>43481</v>
      </c>
      <c r="N66" s="25"/>
      <c r="O66" s="29"/>
      <c r="P66" s="29"/>
      <c r="Q66" s="29"/>
    </row>
    <row r="67" spans="1:17" x14ac:dyDescent="0.25">
      <c r="A67" s="82" t="s">
        <v>266</v>
      </c>
      <c r="B67" s="359" t="s">
        <v>104</v>
      </c>
      <c r="C67" s="349" t="s">
        <v>105</v>
      </c>
      <c r="D67" s="149" t="s">
        <v>118</v>
      </c>
      <c r="E67" s="167"/>
      <c r="F67" s="167" t="s">
        <v>77</v>
      </c>
      <c r="G67" s="167"/>
      <c r="H67" s="91"/>
      <c r="I67" s="103" t="s">
        <v>355</v>
      </c>
      <c r="J67" s="93"/>
      <c r="K67" s="90"/>
      <c r="L67" s="151">
        <v>43100</v>
      </c>
      <c r="M67" s="151">
        <v>43159</v>
      </c>
      <c r="N67" s="25"/>
      <c r="O67" s="29"/>
      <c r="P67" s="29"/>
      <c r="Q67" s="29"/>
    </row>
    <row r="68" spans="1:17" x14ac:dyDescent="0.25">
      <c r="A68" s="82" t="s">
        <v>267</v>
      </c>
      <c r="B68" s="359"/>
      <c r="C68" s="349"/>
      <c r="D68" s="149" t="s">
        <v>118</v>
      </c>
      <c r="E68" s="167"/>
      <c r="F68" s="167" t="s">
        <v>77</v>
      </c>
      <c r="G68" s="167"/>
      <c r="H68" s="91"/>
      <c r="I68" s="103" t="s">
        <v>288</v>
      </c>
      <c r="J68" s="93"/>
      <c r="K68" s="90"/>
      <c r="L68" s="151">
        <v>43281</v>
      </c>
      <c r="M68" s="151">
        <v>43311</v>
      </c>
      <c r="N68" s="25"/>
      <c r="O68" s="29"/>
      <c r="P68" s="29"/>
      <c r="Q68" s="29"/>
    </row>
    <row r="69" spans="1:17" ht="150" x14ac:dyDescent="0.25">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5">
      <c r="B70" s="63" t="s">
        <v>212</v>
      </c>
      <c r="C70" s="349" t="s">
        <v>167</v>
      </c>
      <c r="D70" s="173" t="s">
        <v>118</v>
      </c>
      <c r="E70" s="355"/>
      <c r="F70" s="355" t="s">
        <v>77</v>
      </c>
      <c r="G70" s="355" t="s">
        <v>77</v>
      </c>
      <c r="H70" s="357"/>
      <c r="I70" s="103" t="s">
        <v>283</v>
      </c>
      <c r="J70" s="90"/>
      <c r="K70" s="90"/>
      <c r="L70" s="151" t="s">
        <v>365</v>
      </c>
      <c r="M70" s="151" t="s">
        <v>365</v>
      </c>
      <c r="N70" s="25"/>
      <c r="O70" s="29"/>
      <c r="P70" s="29"/>
      <c r="Q70" s="29"/>
    </row>
    <row r="71" spans="1:17" hidden="1" x14ac:dyDescent="0.25">
      <c r="B71" s="63" t="s">
        <v>212</v>
      </c>
      <c r="C71" s="349"/>
      <c r="D71" s="173" t="s">
        <v>118</v>
      </c>
      <c r="E71" s="356"/>
      <c r="F71" s="356"/>
      <c r="G71" s="356"/>
      <c r="H71" s="358"/>
      <c r="I71" s="103" t="s">
        <v>283</v>
      </c>
      <c r="J71" s="90"/>
      <c r="K71" s="90"/>
      <c r="L71" s="151" t="s">
        <v>365</v>
      </c>
      <c r="M71" s="151" t="s">
        <v>365</v>
      </c>
      <c r="N71" s="25"/>
      <c r="O71" s="29"/>
      <c r="P71" s="29"/>
      <c r="Q71" s="29"/>
    </row>
    <row r="72" spans="1:17" x14ac:dyDescent="0.25">
      <c r="A72" s="82" t="s">
        <v>269</v>
      </c>
      <c r="B72" s="359" t="s">
        <v>281</v>
      </c>
      <c r="C72" s="349" t="s">
        <v>114</v>
      </c>
      <c r="D72" s="360" t="s">
        <v>118</v>
      </c>
      <c r="E72" s="354"/>
      <c r="F72" s="354"/>
      <c r="G72" s="354"/>
      <c r="H72" s="353" t="s">
        <v>77</v>
      </c>
      <c r="I72" s="103" t="s">
        <v>287</v>
      </c>
      <c r="J72" s="91"/>
      <c r="K72" s="90"/>
      <c r="L72" s="98">
        <v>43102</v>
      </c>
      <c r="M72" s="98">
        <v>43159</v>
      </c>
      <c r="N72" s="25"/>
      <c r="O72" s="29"/>
      <c r="P72" s="29"/>
      <c r="Q72" s="29"/>
    </row>
    <row r="73" spans="1:17" x14ac:dyDescent="0.25">
      <c r="A73" s="82" t="s">
        <v>270</v>
      </c>
      <c r="B73" s="359"/>
      <c r="C73" s="349"/>
      <c r="D73" s="360"/>
      <c r="E73" s="354"/>
      <c r="F73" s="354"/>
      <c r="G73" s="354"/>
      <c r="H73" s="353"/>
      <c r="I73" s="103" t="s">
        <v>287</v>
      </c>
      <c r="J73" s="91"/>
      <c r="K73" s="90"/>
      <c r="L73" s="98">
        <v>43281</v>
      </c>
      <c r="M73" s="98">
        <v>43311</v>
      </c>
      <c r="N73" s="25"/>
      <c r="O73" s="29"/>
      <c r="P73" s="29"/>
      <c r="Q73" s="29"/>
    </row>
    <row r="74" spans="1:17" ht="120" x14ac:dyDescent="0.25">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5">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5">
      <c r="A76" s="82" t="s">
        <v>272</v>
      </c>
      <c r="B76" s="63" t="s">
        <v>157</v>
      </c>
      <c r="C76" s="349" t="s">
        <v>155</v>
      </c>
      <c r="D76" s="173" t="s">
        <v>354</v>
      </c>
      <c r="E76" s="354"/>
      <c r="F76" s="354"/>
      <c r="G76" s="354" t="s">
        <v>77</v>
      </c>
      <c r="H76" s="353"/>
      <c r="I76" s="103" t="s">
        <v>324</v>
      </c>
      <c r="J76" s="90"/>
      <c r="K76" s="90"/>
      <c r="L76" s="151">
        <v>43100</v>
      </c>
      <c r="M76" s="151">
        <v>43131</v>
      </c>
      <c r="N76" s="25"/>
      <c r="O76" s="29"/>
      <c r="P76" s="29"/>
      <c r="Q76" s="29"/>
    </row>
    <row r="77" spans="1:17" ht="30" x14ac:dyDescent="0.25">
      <c r="A77" s="82" t="s">
        <v>273</v>
      </c>
      <c r="B77" s="63" t="s">
        <v>157</v>
      </c>
      <c r="C77" s="349"/>
      <c r="D77" s="173" t="s">
        <v>122</v>
      </c>
      <c r="E77" s="354"/>
      <c r="F77" s="354"/>
      <c r="G77" s="354"/>
      <c r="H77" s="353"/>
      <c r="I77" s="103" t="s">
        <v>283</v>
      </c>
      <c r="J77" s="90"/>
      <c r="K77" s="90"/>
      <c r="L77" s="151">
        <v>43190</v>
      </c>
      <c r="M77" s="151">
        <v>43220</v>
      </c>
      <c r="N77" s="25"/>
      <c r="O77" s="29"/>
      <c r="P77" s="29"/>
      <c r="Q77" s="29"/>
    </row>
    <row r="78" spans="1:17" ht="30" x14ac:dyDescent="0.25">
      <c r="A78" s="82" t="s">
        <v>274</v>
      </c>
      <c r="B78" s="63" t="s">
        <v>157</v>
      </c>
      <c r="C78" s="349"/>
      <c r="D78" s="173" t="s">
        <v>122</v>
      </c>
      <c r="E78" s="354"/>
      <c r="F78" s="354"/>
      <c r="G78" s="354"/>
      <c r="H78" s="353"/>
      <c r="I78" s="103" t="s">
        <v>283</v>
      </c>
      <c r="J78" s="90"/>
      <c r="K78" s="90"/>
      <c r="L78" s="151">
        <v>43281</v>
      </c>
      <c r="M78" s="151">
        <v>43311</v>
      </c>
      <c r="N78" s="25"/>
      <c r="O78" s="29"/>
      <c r="P78" s="29"/>
      <c r="Q78" s="29"/>
    </row>
    <row r="79" spans="1:17" ht="30" x14ac:dyDescent="0.25">
      <c r="A79" s="82" t="s">
        <v>275</v>
      </c>
      <c r="B79" s="63" t="s">
        <v>157</v>
      </c>
      <c r="C79" s="349"/>
      <c r="D79" s="173" t="s">
        <v>122</v>
      </c>
      <c r="E79" s="354"/>
      <c r="F79" s="354"/>
      <c r="G79" s="354"/>
      <c r="H79" s="353"/>
      <c r="I79" s="103" t="s">
        <v>283</v>
      </c>
      <c r="J79" s="90"/>
      <c r="K79" s="90"/>
      <c r="L79" s="151">
        <v>43373</v>
      </c>
      <c r="M79" s="151">
        <v>43403</v>
      </c>
      <c r="N79" s="25"/>
      <c r="O79" s="29"/>
      <c r="P79" s="29"/>
      <c r="Q79" s="29"/>
    </row>
    <row r="80" spans="1:17" ht="30" x14ac:dyDescent="0.25">
      <c r="A80" s="82" t="s">
        <v>276</v>
      </c>
      <c r="B80" s="63" t="s">
        <v>157</v>
      </c>
      <c r="C80" s="349"/>
      <c r="D80" s="173" t="s">
        <v>122</v>
      </c>
      <c r="E80" s="354"/>
      <c r="F80" s="354"/>
      <c r="G80" s="354"/>
      <c r="H80" s="353"/>
      <c r="I80" s="103" t="s">
        <v>283</v>
      </c>
      <c r="J80" s="90"/>
      <c r="K80" s="90"/>
      <c r="L80" s="151">
        <v>43465</v>
      </c>
      <c r="M80" s="151">
        <v>43496</v>
      </c>
      <c r="N80" s="25"/>
      <c r="O80" s="29"/>
      <c r="P80" s="29"/>
      <c r="Q80" s="29"/>
    </row>
    <row r="81" spans="1:17" ht="75" x14ac:dyDescent="0.25">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5">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6" hidden="1" x14ac:dyDescent="0.25">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5">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5">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6" hidden="1" x14ac:dyDescent="0.25">
      <c r="A86" s="83" t="s">
        <v>381</v>
      </c>
      <c r="B86" s="162" t="s">
        <v>202</v>
      </c>
      <c r="C86" s="349"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6" hidden="1" x14ac:dyDescent="0.25">
      <c r="A87" s="83" t="s">
        <v>382</v>
      </c>
      <c r="B87" s="162" t="s">
        <v>202</v>
      </c>
      <c r="C87" s="349"/>
      <c r="D87" s="173" t="s">
        <v>191</v>
      </c>
      <c r="E87" s="169" t="s">
        <v>77</v>
      </c>
      <c r="F87" s="169" t="s">
        <v>77</v>
      </c>
      <c r="G87" s="169" t="s">
        <v>77</v>
      </c>
      <c r="H87" s="166" t="s">
        <v>77</v>
      </c>
      <c r="I87" s="103" t="s">
        <v>373</v>
      </c>
      <c r="J87" s="90"/>
      <c r="K87" s="90"/>
      <c r="L87" s="151">
        <v>43220</v>
      </c>
      <c r="M87" s="151">
        <v>43236</v>
      </c>
      <c r="N87" s="29"/>
      <c r="O87" s="29"/>
      <c r="P87" s="29"/>
      <c r="Q87" s="29"/>
    </row>
    <row r="88" spans="1:17" ht="30.6" hidden="1" x14ac:dyDescent="0.25">
      <c r="A88" s="83" t="s">
        <v>383</v>
      </c>
      <c r="B88" s="162" t="s">
        <v>202</v>
      </c>
      <c r="C88" s="349"/>
      <c r="D88" s="173" t="s">
        <v>191</v>
      </c>
      <c r="E88" s="169" t="s">
        <v>77</v>
      </c>
      <c r="F88" s="169" t="s">
        <v>77</v>
      </c>
      <c r="G88" s="169" t="s">
        <v>77</v>
      </c>
      <c r="H88" s="166" t="s">
        <v>77</v>
      </c>
      <c r="I88" s="103" t="s">
        <v>373</v>
      </c>
      <c r="J88" s="90"/>
      <c r="K88" s="90"/>
      <c r="L88" s="151">
        <v>43343</v>
      </c>
      <c r="M88" s="151">
        <v>43357</v>
      </c>
      <c r="N88" s="29"/>
      <c r="O88" s="29"/>
      <c r="P88" s="29"/>
      <c r="Q88" s="29"/>
    </row>
    <row r="89" spans="1:17" ht="30.6" hidden="1" x14ac:dyDescent="0.25">
      <c r="A89" s="83" t="s">
        <v>384</v>
      </c>
      <c r="B89" s="162" t="s">
        <v>202</v>
      </c>
      <c r="C89" s="349"/>
      <c r="D89" s="173" t="s">
        <v>191</v>
      </c>
      <c r="E89" s="169" t="s">
        <v>77</v>
      </c>
      <c r="F89" s="169" t="s">
        <v>77</v>
      </c>
      <c r="G89" s="169" t="s">
        <v>77</v>
      </c>
      <c r="H89" s="166" t="s">
        <v>77</v>
      </c>
      <c r="I89" s="103" t="s">
        <v>373</v>
      </c>
      <c r="J89" s="90"/>
      <c r="K89" s="90"/>
      <c r="L89" s="151">
        <v>43465</v>
      </c>
      <c r="M89" s="151">
        <v>43481</v>
      </c>
      <c r="N89" s="29"/>
      <c r="O89" s="29"/>
      <c r="P89" s="29"/>
      <c r="Q89" s="29"/>
    </row>
    <row r="90" spans="1:17" ht="15.6" hidden="1" x14ac:dyDescent="0.25">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5">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5">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5">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6" hidden="1" x14ac:dyDescent="0.25">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5">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5">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5">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5">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5">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5">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5">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5">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5">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5">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5">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5">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5">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5">
      <c r="A108" s="82" t="s">
        <v>403</v>
      </c>
      <c r="B108" s="165" t="s">
        <v>123</v>
      </c>
      <c r="C108" s="350"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5">
      <c r="A109" s="82" t="s">
        <v>404</v>
      </c>
      <c r="B109" s="165" t="s">
        <v>123</v>
      </c>
      <c r="C109" s="351"/>
      <c r="D109" s="149" t="s">
        <v>191</v>
      </c>
      <c r="E109" s="167"/>
      <c r="F109" s="167" t="s">
        <v>77</v>
      </c>
      <c r="G109" s="167"/>
      <c r="H109" s="91"/>
      <c r="I109" s="103" t="s">
        <v>286</v>
      </c>
      <c r="J109" s="90"/>
      <c r="K109" s="90"/>
      <c r="L109" s="151">
        <v>43281</v>
      </c>
      <c r="M109" s="151">
        <v>43296</v>
      </c>
      <c r="N109" s="43"/>
      <c r="O109" s="43"/>
      <c r="P109" s="43"/>
      <c r="Q109" s="43"/>
    </row>
    <row r="110" spans="1:17" ht="30" hidden="1" x14ac:dyDescent="0.25">
      <c r="A110" s="82" t="s">
        <v>405</v>
      </c>
      <c r="B110" s="165" t="s">
        <v>123</v>
      </c>
      <c r="C110" s="351"/>
      <c r="D110" s="149" t="s">
        <v>191</v>
      </c>
      <c r="E110" s="167"/>
      <c r="F110" s="167" t="s">
        <v>77</v>
      </c>
      <c r="G110" s="167"/>
      <c r="H110" s="91"/>
      <c r="I110" s="103" t="s">
        <v>286</v>
      </c>
      <c r="J110" s="90"/>
      <c r="K110" s="90"/>
      <c r="L110" s="151">
        <v>43404</v>
      </c>
      <c r="M110" s="151">
        <v>43419</v>
      </c>
      <c r="N110" s="43"/>
      <c r="O110" s="43"/>
      <c r="P110" s="43"/>
      <c r="Q110" s="43"/>
    </row>
    <row r="111" spans="1:17" ht="30" hidden="1" x14ac:dyDescent="0.25">
      <c r="A111" s="82" t="s">
        <v>406</v>
      </c>
      <c r="B111" s="165" t="s">
        <v>123</v>
      </c>
      <c r="C111" s="352"/>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5">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45" hidden="1" x14ac:dyDescent="0.25">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45" hidden="1" x14ac:dyDescent="0.25">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45" hidden="1" x14ac:dyDescent="0.25">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45" hidden="1" x14ac:dyDescent="0.25">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5">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5">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5">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5">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5">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5">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5">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5">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5">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5">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5">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5">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5">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5">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5">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5">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5">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idden="1" x14ac:dyDescent="0.25">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5">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5">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6" hidden="1" x14ac:dyDescent="0.3">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5">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5">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5">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5">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5">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5">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5">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5">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5">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5">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5">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5">
      <c r="B153" s="13" t="s">
        <v>28</v>
      </c>
      <c r="D153" s="82" t="s">
        <v>28</v>
      </c>
    </row>
  </sheetData>
  <autoFilter ref="A20:S148" xr:uid="{00000000-0009-0000-0000-000003000000}">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S156"/>
  <sheetViews>
    <sheetView showGridLines="0" topLeftCell="A52" zoomScale="84" zoomScaleNormal="84" workbookViewId="0">
      <selection activeCell="F9" sqref="F9:Q9"/>
    </sheetView>
  </sheetViews>
  <sheetFormatPr baseColWidth="10" defaultColWidth="8.44140625" defaultRowHeight="15" x14ac:dyDescent="0.25"/>
  <cols>
    <col min="1" max="1" width="2.44140625" style="13" customWidth="1"/>
    <col min="2" max="2" width="61.44140625" style="13" customWidth="1"/>
    <col min="3" max="3" width="20.44140625" style="48" customWidth="1"/>
    <col min="4" max="4" width="14.44140625" style="49" customWidth="1"/>
    <col min="5" max="8" width="2.44140625" style="13" customWidth="1"/>
    <col min="9" max="9" width="16.44140625" style="13" customWidth="1"/>
    <col min="10" max="10" width="21.44140625" style="13" customWidth="1"/>
    <col min="11" max="11" width="26.44140625" style="13" customWidth="1"/>
    <col min="12" max="12" width="17.44140625" style="13" customWidth="1"/>
    <col min="13" max="13" width="15" style="13" customWidth="1"/>
    <col min="14" max="14" width="11.44140625" style="13" customWidth="1"/>
    <col min="15" max="15" width="16.44140625" style="13" customWidth="1"/>
    <col min="16" max="16" width="15.44140625" style="13" customWidth="1"/>
    <col min="17" max="17" width="23.44140625" style="13" customWidth="1"/>
    <col min="18" max="16384" width="8.44140625" style="13"/>
  </cols>
  <sheetData>
    <row r="2" spans="2:17" ht="15.6" x14ac:dyDescent="0.3">
      <c r="B2" s="378"/>
      <c r="C2" s="378"/>
      <c r="D2" s="378"/>
      <c r="E2" s="378"/>
      <c r="F2" s="379" t="s">
        <v>35</v>
      </c>
      <c r="G2" s="379"/>
      <c r="H2" s="379"/>
      <c r="I2" s="379"/>
      <c r="J2" s="379"/>
      <c r="K2" s="379"/>
      <c r="L2" s="379"/>
      <c r="M2" s="379"/>
      <c r="N2" s="379"/>
      <c r="O2" s="379"/>
      <c r="P2" s="380"/>
      <c r="Q2" s="380"/>
    </row>
    <row r="3" spans="2:17" ht="15.6" x14ac:dyDescent="0.3">
      <c r="B3" s="378"/>
      <c r="C3" s="378"/>
      <c r="D3" s="378"/>
      <c r="E3" s="378"/>
      <c r="F3" s="379" t="s">
        <v>36</v>
      </c>
      <c r="G3" s="379"/>
      <c r="H3" s="379"/>
      <c r="I3" s="379"/>
      <c r="J3" s="379"/>
      <c r="K3" s="379"/>
      <c r="L3" s="379"/>
      <c r="M3" s="379"/>
      <c r="N3" s="379"/>
      <c r="O3" s="379"/>
      <c r="P3" s="380"/>
      <c r="Q3" s="380"/>
    </row>
    <row r="4" spans="2:17" ht="15.6" x14ac:dyDescent="0.3">
      <c r="B4" s="378"/>
      <c r="C4" s="378"/>
      <c r="D4" s="378"/>
      <c r="E4" s="378"/>
      <c r="F4" s="381" t="s">
        <v>53</v>
      </c>
      <c r="G4" s="381"/>
      <c r="H4" s="381"/>
      <c r="I4" s="381"/>
      <c r="J4" s="381"/>
      <c r="K4" s="381"/>
      <c r="L4" s="381"/>
      <c r="M4" s="381"/>
      <c r="N4" s="381"/>
      <c r="O4" s="381"/>
      <c r="P4" s="380"/>
      <c r="Q4" s="380"/>
    </row>
    <row r="5" spans="2:17" ht="15.6" x14ac:dyDescent="0.3">
      <c r="B5" s="378"/>
      <c r="C5" s="378"/>
      <c r="D5" s="378"/>
      <c r="E5" s="378"/>
      <c r="F5" s="379" t="s">
        <v>37</v>
      </c>
      <c r="G5" s="379"/>
      <c r="H5" s="379"/>
      <c r="I5" s="379"/>
      <c r="J5" s="379"/>
      <c r="K5" s="379"/>
      <c r="L5" s="379"/>
      <c r="M5" s="379" t="s">
        <v>44</v>
      </c>
      <c r="N5" s="379"/>
      <c r="O5" s="379"/>
      <c r="P5" s="380"/>
      <c r="Q5" s="380"/>
    </row>
    <row r="6" spans="2:17" ht="28.5" customHeight="1" x14ac:dyDescent="0.25">
      <c r="B6" s="371" t="s">
        <v>0</v>
      </c>
      <c r="C6" s="371"/>
      <c r="D6" s="371"/>
      <c r="E6" s="371"/>
      <c r="F6" s="375" t="s">
        <v>54</v>
      </c>
      <c r="G6" s="375"/>
      <c r="H6" s="375"/>
      <c r="I6" s="375"/>
      <c r="J6" s="375"/>
      <c r="K6" s="375"/>
      <c r="L6" s="375"/>
      <c r="M6" s="375"/>
      <c r="N6" s="375"/>
      <c r="O6" s="375"/>
      <c r="P6" s="14" t="s">
        <v>1</v>
      </c>
      <c r="Q6" s="52">
        <v>2018</v>
      </c>
    </row>
    <row r="7" spans="2:17" ht="33" customHeight="1" x14ac:dyDescent="0.25">
      <c r="B7" s="376" t="s">
        <v>2</v>
      </c>
      <c r="C7" s="376"/>
      <c r="D7" s="376"/>
      <c r="E7" s="376"/>
      <c r="F7" s="377" t="s">
        <v>55</v>
      </c>
      <c r="G7" s="377"/>
      <c r="H7" s="377"/>
      <c r="I7" s="377"/>
      <c r="J7" s="377"/>
      <c r="K7" s="377"/>
      <c r="L7" s="377"/>
      <c r="M7" s="14" t="s">
        <v>3</v>
      </c>
      <c r="N7" s="377" t="s">
        <v>56</v>
      </c>
      <c r="O7" s="377"/>
      <c r="P7" s="377"/>
      <c r="Q7" s="377"/>
    </row>
    <row r="8" spans="2:17" ht="30.75" customHeight="1" x14ac:dyDescent="0.25">
      <c r="B8" s="371" t="s">
        <v>33</v>
      </c>
      <c r="C8" s="371"/>
      <c r="D8" s="371"/>
      <c r="E8" s="371"/>
      <c r="F8" s="382"/>
      <c r="G8" s="382"/>
      <c r="H8" s="382"/>
      <c r="I8" s="382"/>
      <c r="J8" s="382"/>
      <c r="K8" s="382"/>
      <c r="L8" s="382"/>
      <c r="M8" s="382"/>
      <c r="N8" s="382"/>
      <c r="O8" s="382"/>
      <c r="P8" s="382"/>
      <c r="Q8" s="382"/>
    </row>
    <row r="9" spans="2:17" ht="28.5" customHeight="1" x14ac:dyDescent="0.25">
      <c r="B9" s="371" t="s">
        <v>34</v>
      </c>
      <c r="C9" s="371"/>
      <c r="D9" s="371"/>
      <c r="E9" s="371"/>
      <c r="F9" s="382"/>
      <c r="G9" s="382"/>
      <c r="H9" s="382"/>
      <c r="I9" s="382"/>
      <c r="J9" s="382"/>
      <c r="K9" s="382"/>
      <c r="L9" s="382"/>
      <c r="M9" s="382"/>
      <c r="N9" s="382"/>
      <c r="O9" s="382"/>
      <c r="P9" s="382"/>
      <c r="Q9" s="382"/>
    </row>
    <row r="10" spans="2:17" ht="30" customHeight="1" x14ac:dyDescent="0.25">
      <c r="B10" s="371" t="s">
        <v>4</v>
      </c>
      <c r="C10" s="371"/>
      <c r="D10" s="371"/>
      <c r="E10" s="371"/>
      <c r="F10" s="382"/>
      <c r="G10" s="382"/>
      <c r="H10" s="382"/>
      <c r="I10" s="382"/>
      <c r="J10" s="382"/>
      <c r="K10" s="382"/>
      <c r="L10" s="382"/>
      <c r="M10" s="382"/>
      <c r="N10" s="382"/>
      <c r="O10" s="382"/>
      <c r="P10" s="382"/>
      <c r="Q10" s="382"/>
    </row>
    <row r="11" spans="2:17" ht="15.6" x14ac:dyDescent="0.25">
      <c r="B11" s="383" t="s">
        <v>58</v>
      </c>
      <c r="C11" s="383"/>
      <c r="D11" s="383"/>
      <c r="E11" s="383"/>
      <c r="F11" s="383"/>
      <c r="G11" s="383"/>
      <c r="H11" s="383"/>
      <c r="I11" s="383"/>
      <c r="J11" s="383"/>
      <c r="K11" s="383"/>
      <c r="L11" s="383"/>
      <c r="M11" s="383"/>
      <c r="N11" s="383"/>
      <c r="O11" s="383"/>
      <c r="P11" s="383"/>
      <c r="Q11" s="383"/>
    </row>
    <row r="12" spans="2:17" ht="45" customHeight="1" x14ac:dyDescent="0.25">
      <c r="B12" s="361" t="s">
        <v>43</v>
      </c>
      <c r="C12" s="361"/>
      <c r="D12" s="361"/>
      <c r="E12" s="361" t="s">
        <v>5</v>
      </c>
      <c r="F12" s="361"/>
      <c r="G12" s="361"/>
      <c r="H12" s="361"/>
      <c r="I12" s="361"/>
      <c r="J12" s="361" t="s">
        <v>6</v>
      </c>
      <c r="K12" s="361"/>
      <c r="L12" s="15" t="s">
        <v>7</v>
      </c>
      <c r="M12" s="361" t="s">
        <v>8</v>
      </c>
      <c r="N12" s="361"/>
      <c r="O12" s="15" t="s">
        <v>38</v>
      </c>
      <c r="P12" s="15" t="s">
        <v>9</v>
      </c>
      <c r="Q12" s="14" t="s">
        <v>10</v>
      </c>
    </row>
    <row r="13" spans="2:17" ht="15" customHeight="1" x14ac:dyDescent="0.25">
      <c r="B13" s="361"/>
      <c r="C13" s="361"/>
      <c r="D13" s="361"/>
      <c r="E13" s="368" t="s">
        <v>57</v>
      </c>
      <c r="F13" s="368"/>
      <c r="G13" s="368"/>
      <c r="H13" s="368"/>
      <c r="I13" s="368"/>
      <c r="J13" s="369">
        <v>7</v>
      </c>
      <c r="K13" s="369"/>
      <c r="L13" s="16">
        <v>1</v>
      </c>
      <c r="M13" s="370">
        <v>0</v>
      </c>
      <c r="N13" s="370"/>
      <c r="O13" s="16">
        <v>3</v>
      </c>
      <c r="P13" s="16">
        <v>3</v>
      </c>
      <c r="Q13" s="16">
        <v>0</v>
      </c>
    </row>
    <row r="14" spans="2:17" ht="15" customHeight="1" x14ac:dyDescent="0.25">
      <c r="B14" s="361" t="s">
        <v>11</v>
      </c>
      <c r="C14" s="361"/>
      <c r="D14" s="361"/>
      <c r="E14" s="361"/>
      <c r="F14" s="361"/>
      <c r="G14" s="361"/>
      <c r="H14" s="361"/>
      <c r="I14" s="361"/>
      <c r="J14" s="361"/>
      <c r="K14" s="361" t="s">
        <v>12</v>
      </c>
      <c r="L14" s="361"/>
      <c r="M14" s="361"/>
      <c r="N14" s="361"/>
      <c r="O14" s="361"/>
      <c r="P14" s="361"/>
      <c r="Q14" s="361"/>
    </row>
    <row r="15" spans="2:17" ht="18.75" customHeight="1" x14ac:dyDescent="0.25">
      <c r="B15" s="363"/>
      <c r="C15" s="363"/>
      <c r="D15" s="363"/>
      <c r="E15" s="363"/>
      <c r="F15" s="363"/>
      <c r="G15" s="363"/>
      <c r="H15" s="363"/>
      <c r="I15" s="363"/>
      <c r="J15" s="363"/>
      <c r="K15" s="364" t="s">
        <v>59</v>
      </c>
      <c r="L15" s="364"/>
      <c r="M15" s="364"/>
      <c r="N15" s="364"/>
      <c r="O15" s="364"/>
      <c r="P15" s="364"/>
      <c r="Q15" s="364"/>
    </row>
    <row r="16" spans="2:17" ht="36" customHeight="1" x14ac:dyDescent="0.25">
      <c r="B16" s="361" t="s">
        <v>13</v>
      </c>
      <c r="C16" s="366" t="s">
        <v>50</v>
      </c>
      <c r="D16" s="361" t="s">
        <v>30</v>
      </c>
      <c r="E16" s="361" t="s">
        <v>14</v>
      </c>
      <c r="F16" s="361"/>
      <c r="G16" s="361"/>
      <c r="H16" s="361"/>
      <c r="I16" s="361" t="s">
        <v>15</v>
      </c>
      <c r="J16" s="361" t="s">
        <v>16</v>
      </c>
      <c r="K16" s="361" t="s">
        <v>51</v>
      </c>
      <c r="L16" s="362" t="s">
        <v>42</v>
      </c>
      <c r="M16" s="362"/>
      <c r="N16" s="365" t="s">
        <v>52</v>
      </c>
      <c r="O16" s="362" t="s">
        <v>17</v>
      </c>
      <c r="P16" s="362"/>
      <c r="Q16" s="362"/>
    </row>
    <row r="17" spans="2:17" ht="113.25" customHeight="1" x14ac:dyDescent="0.25">
      <c r="B17" s="361"/>
      <c r="C17" s="366"/>
      <c r="D17" s="361"/>
      <c r="E17" s="17" t="s">
        <v>20</v>
      </c>
      <c r="F17" s="17" t="s">
        <v>21</v>
      </c>
      <c r="G17" s="17" t="s">
        <v>22</v>
      </c>
      <c r="H17" s="17" t="s">
        <v>23</v>
      </c>
      <c r="I17" s="361"/>
      <c r="J17" s="361"/>
      <c r="K17" s="361"/>
      <c r="L17" s="15" t="s">
        <v>40</v>
      </c>
      <c r="M17" s="15" t="s">
        <v>41</v>
      </c>
      <c r="N17" s="365"/>
      <c r="O17" s="15" t="s">
        <v>39</v>
      </c>
      <c r="P17" s="15" t="s">
        <v>18</v>
      </c>
      <c r="Q17" s="15" t="s">
        <v>19</v>
      </c>
    </row>
    <row r="18" spans="2:17" ht="12.75" customHeight="1" x14ac:dyDescent="0.3">
      <c r="B18" s="54" t="s">
        <v>25</v>
      </c>
      <c r="C18" s="18"/>
      <c r="D18" s="14"/>
      <c r="E18" s="14"/>
      <c r="F18" s="14"/>
      <c r="G18" s="14"/>
      <c r="H18" s="14"/>
      <c r="I18" s="19"/>
      <c r="J18" s="20"/>
      <c r="K18" s="20"/>
      <c r="L18" s="20"/>
      <c r="M18" s="20"/>
      <c r="N18" s="20"/>
      <c r="O18" s="20"/>
      <c r="P18" s="20"/>
      <c r="Q18" s="20"/>
    </row>
    <row r="19" spans="2:17" ht="33.75" customHeight="1" x14ac:dyDescent="0.3">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5">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5">
      <c r="B21" s="75" t="s">
        <v>194</v>
      </c>
      <c r="C21" s="7" t="s">
        <v>78</v>
      </c>
      <c r="D21" s="43" t="s">
        <v>76</v>
      </c>
      <c r="E21" s="24"/>
      <c r="F21" s="24" t="s">
        <v>77</v>
      </c>
      <c r="G21" s="24"/>
      <c r="H21" s="24"/>
      <c r="I21" s="25"/>
      <c r="J21" s="26"/>
      <c r="K21" s="27"/>
      <c r="L21" s="28"/>
      <c r="M21" s="28"/>
      <c r="N21" s="29"/>
      <c r="O21" s="29"/>
      <c r="P21" s="29"/>
      <c r="Q21" s="29"/>
    </row>
    <row r="22" spans="2:17" ht="15" customHeight="1" x14ac:dyDescent="0.25">
      <c r="B22" s="61" t="s">
        <v>79</v>
      </c>
      <c r="C22" s="7" t="s">
        <v>78</v>
      </c>
      <c r="D22" s="43" t="s">
        <v>76</v>
      </c>
      <c r="E22" s="1"/>
      <c r="F22" s="1" t="s">
        <v>77</v>
      </c>
      <c r="G22" s="1"/>
      <c r="H22" s="1"/>
      <c r="I22" s="29"/>
      <c r="J22" s="28"/>
      <c r="K22" s="27"/>
      <c r="L22" s="28"/>
      <c r="M22" s="28"/>
      <c r="N22" s="29"/>
      <c r="O22" s="29"/>
      <c r="P22" s="29"/>
      <c r="Q22" s="29"/>
    </row>
    <row r="23" spans="2:17" ht="15" customHeight="1" x14ac:dyDescent="0.25">
      <c r="B23" s="387" t="s">
        <v>81</v>
      </c>
      <c r="C23" s="386" t="s">
        <v>85</v>
      </c>
      <c r="D23" s="380" t="s">
        <v>82</v>
      </c>
      <c r="E23" s="378"/>
      <c r="F23" s="378"/>
      <c r="G23" s="380" t="s">
        <v>77</v>
      </c>
      <c r="H23" s="378"/>
      <c r="I23" s="378"/>
      <c r="J23" s="385"/>
      <c r="K23" s="384"/>
      <c r="L23" s="28"/>
      <c r="M23" s="28"/>
      <c r="N23" s="29"/>
      <c r="O23" s="29"/>
      <c r="P23" s="29"/>
      <c r="Q23" s="29"/>
    </row>
    <row r="24" spans="2:17" ht="15" customHeight="1" x14ac:dyDescent="0.25">
      <c r="B24" s="387"/>
      <c r="C24" s="386"/>
      <c r="D24" s="380"/>
      <c r="E24" s="378"/>
      <c r="F24" s="378"/>
      <c r="G24" s="380"/>
      <c r="H24" s="378"/>
      <c r="I24" s="378"/>
      <c r="J24" s="385"/>
      <c r="K24" s="384"/>
      <c r="L24" s="28"/>
      <c r="M24" s="28"/>
      <c r="N24" s="29"/>
      <c r="O24" s="29"/>
      <c r="P24" s="29"/>
      <c r="Q24" s="29"/>
    </row>
    <row r="25" spans="2:17" ht="30.75" customHeight="1" x14ac:dyDescent="0.25">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5">
      <c r="B26" s="60" t="s">
        <v>83</v>
      </c>
      <c r="C26" s="31" t="s">
        <v>84</v>
      </c>
      <c r="D26" s="43" t="s">
        <v>76</v>
      </c>
      <c r="E26" s="1"/>
      <c r="F26" s="1"/>
      <c r="G26" s="43" t="s">
        <v>77</v>
      </c>
      <c r="H26" s="1"/>
      <c r="I26" s="1"/>
      <c r="J26" s="28"/>
      <c r="K26" s="27"/>
      <c r="L26" s="28"/>
      <c r="M26" s="28"/>
      <c r="N26" s="29"/>
      <c r="O26" s="29"/>
      <c r="P26" s="29"/>
      <c r="Q26" s="29"/>
    </row>
    <row r="27" spans="2:17" ht="15" customHeight="1" x14ac:dyDescent="0.25">
      <c r="B27" s="55" t="s">
        <v>45</v>
      </c>
      <c r="C27" s="7"/>
      <c r="D27" s="1"/>
      <c r="E27" s="1"/>
      <c r="F27" s="1"/>
      <c r="G27" s="1"/>
      <c r="H27" s="1"/>
      <c r="I27" s="29"/>
      <c r="J27" s="29"/>
      <c r="K27" s="29"/>
      <c r="L27" s="28"/>
      <c r="M27" s="28"/>
      <c r="N27" s="29"/>
      <c r="O27" s="29"/>
      <c r="P27" s="29"/>
      <c r="Q27" s="29"/>
    </row>
    <row r="28" spans="2:17" ht="15" customHeight="1" x14ac:dyDescent="0.25">
      <c r="B28" s="61" t="s">
        <v>60</v>
      </c>
      <c r="C28" s="7" t="s">
        <v>75</v>
      </c>
      <c r="D28" s="43" t="s">
        <v>76</v>
      </c>
      <c r="E28" s="1" t="s">
        <v>77</v>
      </c>
      <c r="F28" s="1"/>
      <c r="G28" s="1"/>
      <c r="H28" s="1"/>
      <c r="I28" s="29"/>
      <c r="J28" s="29"/>
      <c r="K28" s="27"/>
      <c r="L28" s="28"/>
      <c r="M28" s="28"/>
      <c r="N28" s="29"/>
      <c r="O28" s="29"/>
      <c r="P28" s="29"/>
      <c r="Q28" s="29"/>
    </row>
    <row r="29" spans="2:17" ht="15" customHeight="1" x14ac:dyDescent="0.25">
      <c r="B29" s="29" t="s">
        <v>61</v>
      </c>
      <c r="C29" s="7" t="s">
        <v>75</v>
      </c>
      <c r="D29" s="43" t="s">
        <v>76</v>
      </c>
      <c r="E29" s="1" t="s">
        <v>77</v>
      </c>
      <c r="F29" s="1"/>
      <c r="G29" s="1"/>
      <c r="H29" s="1"/>
      <c r="I29" s="29"/>
      <c r="J29" s="29"/>
      <c r="K29" s="27"/>
      <c r="L29" s="28"/>
      <c r="M29" s="28"/>
      <c r="N29" s="29"/>
      <c r="O29" s="29"/>
      <c r="P29" s="29"/>
      <c r="Q29" s="29"/>
    </row>
    <row r="30" spans="2:17" ht="15" customHeight="1" x14ac:dyDescent="0.25">
      <c r="B30" s="29" t="s">
        <v>62</v>
      </c>
      <c r="C30" s="7" t="s">
        <v>75</v>
      </c>
      <c r="D30" s="43" t="s">
        <v>76</v>
      </c>
      <c r="E30" s="1" t="s">
        <v>77</v>
      </c>
      <c r="F30" s="1"/>
      <c r="G30" s="1"/>
      <c r="H30" s="1"/>
      <c r="I30" s="29"/>
      <c r="J30" s="29"/>
      <c r="K30" s="27"/>
      <c r="L30" s="28"/>
      <c r="M30" s="28"/>
      <c r="N30" s="29"/>
      <c r="O30" s="29"/>
      <c r="P30" s="29"/>
      <c r="Q30" s="29"/>
    </row>
    <row r="31" spans="2:17" ht="15" customHeight="1" x14ac:dyDescent="0.25">
      <c r="B31" s="29" t="s">
        <v>63</v>
      </c>
      <c r="C31" s="7" t="s">
        <v>75</v>
      </c>
      <c r="D31" s="43" t="s">
        <v>76</v>
      </c>
      <c r="E31" s="1"/>
      <c r="F31" s="1"/>
      <c r="G31" s="1"/>
      <c r="H31" s="1" t="s">
        <v>77</v>
      </c>
      <c r="I31" s="29"/>
      <c r="J31" s="29"/>
      <c r="K31" s="27"/>
      <c r="L31" s="28"/>
      <c r="M31" s="28" t="s">
        <v>28</v>
      </c>
      <c r="N31" s="29"/>
      <c r="O31" s="29"/>
      <c r="P31" s="29"/>
      <c r="Q31" s="29"/>
    </row>
    <row r="32" spans="2:17" ht="15" customHeight="1" x14ac:dyDescent="0.25">
      <c r="B32" s="61" t="s">
        <v>64</v>
      </c>
      <c r="C32" s="7" t="s">
        <v>75</v>
      </c>
      <c r="D32" s="43" t="s">
        <v>76</v>
      </c>
      <c r="E32" s="1"/>
      <c r="F32" s="1"/>
      <c r="G32" s="1"/>
      <c r="H32" s="1" t="s">
        <v>77</v>
      </c>
      <c r="I32" s="29"/>
      <c r="J32" s="29"/>
      <c r="K32" s="27"/>
      <c r="L32" s="28"/>
      <c r="M32" s="28"/>
      <c r="N32" s="29"/>
      <c r="O32" s="29"/>
      <c r="P32" s="29"/>
      <c r="Q32" s="29"/>
    </row>
    <row r="33" spans="2:17" ht="15" customHeight="1" x14ac:dyDescent="0.25">
      <c r="B33" s="61" t="s">
        <v>65</v>
      </c>
      <c r="C33" s="7" t="s">
        <v>75</v>
      </c>
      <c r="D33" s="43" t="s">
        <v>76</v>
      </c>
      <c r="E33" s="1"/>
      <c r="F33" s="1" t="s">
        <v>77</v>
      </c>
      <c r="G33" s="1"/>
      <c r="H33" s="1"/>
      <c r="I33" s="29"/>
      <c r="J33" s="29"/>
      <c r="K33" s="27"/>
      <c r="L33" s="28"/>
      <c r="M33" s="28"/>
      <c r="N33" s="29"/>
      <c r="O33" s="29"/>
      <c r="P33" s="29"/>
      <c r="Q33" s="29"/>
    </row>
    <row r="34" spans="2:17" ht="15" customHeight="1" x14ac:dyDescent="0.25">
      <c r="B34" s="61" t="s">
        <v>66</v>
      </c>
      <c r="C34" s="7" t="s">
        <v>75</v>
      </c>
      <c r="D34" s="43" t="s">
        <v>76</v>
      </c>
      <c r="E34" s="1"/>
      <c r="F34" s="1" t="s">
        <v>77</v>
      </c>
      <c r="G34" s="1"/>
      <c r="H34" s="1"/>
      <c r="I34" s="29"/>
      <c r="J34" s="29"/>
      <c r="K34" s="27"/>
      <c r="L34" s="28"/>
      <c r="M34" s="28"/>
      <c r="N34" s="29"/>
      <c r="O34" s="29"/>
      <c r="P34" s="29"/>
      <c r="Q34" s="29"/>
    </row>
    <row r="35" spans="2:17" ht="15" customHeight="1" x14ac:dyDescent="0.25">
      <c r="B35" s="61" t="s">
        <v>67</v>
      </c>
      <c r="C35" s="7" t="s">
        <v>75</v>
      </c>
      <c r="D35" s="43" t="s">
        <v>76</v>
      </c>
      <c r="E35" s="1"/>
      <c r="F35" s="1" t="s">
        <v>77</v>
      </c>
      <c r="G35" s="1"/>
      <c r="H35" s="1"/>
      <c r="I35" s="29"/>
      <c r="J35" s="29"/>
      <c r="K35" s="27"/>
      <c r="L35" s="28"/>
      <c r="M35" s="28"/>
      <c r="N35" s="29"/>
      <c r="O35" s="29"/>
      <c r="P35" s="29"/>
      <c r="Q35" s="29"/>
    </row>
    <row r="36" spans="2:17" ht="15" customHeight="1" x14ac:dyDescent="0.25">
      <c r="B36" s="61" t="s">
        <v>68</v>
      </c>
      <c r="C36" s="7" t="s">
        <v>75</v>
      </c>
      <c r="D36" s="43" t="s">
        <v>76</v>
      </c>
      <c r="E36" s="1"/>
      <c r="F36" s="1" t="s">
        <v>77</v>
      </c>
      <c r="G36" s="1"/>
      <c r="H36" s="1"/>
      <c r="I36" s="29"/>
      <c r="J36" s="29"/>
      <c r="K36" s="27"/>
      <c r="L36" s="28"/>
      <c r="M36" s="28"/>
      <c r="N36" s="29"/>
      <c r="O36" s="29"/>
      <c r="P36" s="29"/>
      <c r="Q36" s="29"/>
    </row>
    <row r="37" spans="2:17" ht="15" customHeight="1" x14ac:dyDescent="0.25">
      <c r="B37" s="61" t="s">
        <v>69</v>
      </c>
      <c r="C37" s="7" t="s">
        <v>75</v>
      </c>
      <c r="D37" s="43" t="s">
        <v>76</v>
      </c>
      <c r="E37" s="1"/>
      <c r="F37" s="1" t="s">
        <v>77</v>
      </c>
      <c r="G37" s="1"/>
      <c r="H37" s="1"/>
      <c r="I37" s="29"/>
      <c r="J37" s="29"/>
      <c r="K37" s="27"/>
      <c r="L37" s="28"/>
      <c r="M37" s="28"/>
      <c r="N37" s="29"/>
      <c r="O37" s="29"/>
      <c r="P37" s="29"/>
      <c r="Q37" s="29"/>
    </row>
    <row r="38" spans="2:17" ht="15" customHeight="1" x14ac:dyDescent="0.25">
      <c r="B38" s="29" t="s">
        <v>70</v>
      </c>
      <c r="C38" s="7" t="s">
        <v>75</v>
      </c>
      <c r="D38" s="43" t="s">
        <v>76</v>
      </c>
      <c r="E38" s="1"/>
      <c r="F38" s="1"/>
      <c r="G38" s="1" t="s">
        <v>77</v>
      </c>
      <c r="H38" s="1"/>
      <c r="I38" s="29"/>
      <c r="J38" s="29"/>
      <c r="K38" s="27"/>
      <c r="L38" s="28"/>
      <c r="M38" s="28"/>
      <c r="N38" s="29"/>
      <c r="O38" s="29"/>
      <c r="P38" s="29"/>
      <c r="Q38" s="29"/>
    </row>
    <row r="39" spans="2:17" ht="15" customHeight="1" x14ac:dyDescent="0.25">
      <c r="B39" s="29" t="s">
        <v>71</v>
      </c>
      <c r="C39" s="7" t="s">
        <v>75</v>
      </c>
      <c r="D39" s="43" t="s">
        <v>76</v>
      </c>
      <c r="E39" s="1"/>
      <c r="F39" s="1"/>
      <c r="G39" s="1" t="s">
        <v>77</v>
      </c>
      <c r="H39" s="1"/>
      <c r="I39" s="29"/>
      <c r="J39" s="29"/>
      <c r="K39" s="27"/>
      <c r="L39" s="28"/>
      <c r="M39" s="28"/>
      <c r="N39" s="29"/>
      <c r="O39" s="29"/>
      <c r="P39" s="29"/>
      <c r="Q39" s="29"/>
    </row>
    <row r="40" spans="2:17" ht="15" customHeight="1" x14ac:dyDescent="0.25">
      <c r="B40" s="29" t="s">
        <v>72</v>
      </c>
      <c r="C40" s="7" t="s">
        <v>75</v>
      </c>
      <c r="D40" s="43" t="s">
        <v>76</v>
      </c>
      <c r="E40" s="1"/>
      <c r="F40" s="1"/>
      <c r="G40" s="1" t="s">
        <v>77</v>
      </c>
      <c r="H40" s="1"/>
      <c r="I40" s="29"/>
      <c r="J40" s="29"/>
      <c r="K40" s="27"/>
      <c r="L40" s="28"/>
      <c r="M40" s="28"/>
      <c r="N40" s="29"/>
      <c r="O40" s="29"/>
      <c r="P40" s="29"/>
      <c r="Q40" s="29"/>
    </row>
    <row r="41" spans="2:17" ht="15" customHeight="1" x14ac:dyDescent="0.25">
      <c r="B41" s="29" t="s">
        <v>73</v>
      </c>
      <c r="C41" s="7" t="s">
        <v>75</v>
      </c>
      <c r="D41" s="43" t="s">
        <v>76</v>
      </c>
      <c r="E41" s="1"/>
      <c r="F41" s="1"/>
      <c r="G41" s="1" t="s">
        <v>77</v>
      </c>
      <c r="H41" s="1"/>
      <c r="I41" s="29"/>
      <c r="J41" s="29"/>
      <c r="K41" s="27"/>
      <c r="L41" s="28"/>
      <c r="M41" s="28"/>
      <c r="N41" s="29"/>
      <c r="O41" s="29"/>
      <c r="P41" s="29"/>
      <c r="Q41" s="29"/>
    </row>
    <row r="42" spans="2:17" ht="16.5" customHeight="1" x14ac:dyDescent="0.25">
      <c r="B42" s="29" t="s">
        <v>74</v>
      </c>
      <c r="C42" s="7" t="s">
        <v>75</v>
      </c>
      <c r="D42" s="43" t="s">
        <v>76</v>
      </c>
      <c r="E42" s="1"/>
      <c r="F42" s="1"/>
      <c r="G42" s="1" t="s">
        <v>77</v>
      </c>
      <c r="H42" s="1"/>
      <c r="I42" s="29"/>
      <c r="J42" s="29"/>
      <c r="K42" s="27"/>
      <c r="L42" s="28"/>
      <c r="M42" s="28"/>
      <c r="N42" s="29"/>
      <c r="O42" s="29"/>
      <c r="P42" s="29"/>
      <c r="Q42" s="29"/>
    </row>
    <row r="43" spans="2:17" ht="55.5" customHeight="1" x14ac:dyDescent="0.3">
      <c r="B43" s="55" t="s">
        <v>26</v>
      </c>
      <c r="C43" s="32"/>
      <c r="D43" s="21"/>
      <c r="E43" s="21"/>
      <c r="F43" s="21"/>
      <c r="G43" s="21"/>
      <c r="H43" s="21"/>
      <c r="I43" s="22"/>
      <c r="J43" s="22"/>
      <c r="K43" s="22"/>
      <c r="L43" s="22"/>
      <c r="M43" s="22"/>
      <c r="N43" s="20"/>
      <c r="O43" s="20"/>
      <c r="P43" s="20"/>
      <c r="Q43" s="20"/>
    </row>
    <row r="44" spans="2:17" ht="17.25" customHeight="1" x14ac:dyDescent="0.25">
      <c r="B44" s="62" t="s">
        <v>87</v>
      </c>
      <c r="C44" s="31" t="s">
        <v>86</v>
      </c>
      <c r="D44" s="5" t="s">
        <v>76</v>
      </c>
      <c r="E44" s="3"/>
      <c r="F44" s="5" t="s">
        <v>77</v>
      </c>
      <c r="G44" s="3"/>
      <c r="H44" s="3"/>
      <c r="I44" s="2"/>
      <c r="J44" s="29"/>
      <c r="K44" s="27"/>
      <c r="L44" s="28"/>
      <c r="M44" s="28"/>
      <c r="N44" s="29"/>
      <c r="O44" s="29" t="s">
        <v>28</v>
      </c>
      <c r="P44" s="29"/>
      <c r="Q44" s="29"/>
    </row>
    <row r="45" spans="2:17" ht="15" customHeight="1" x14ac:dyDescent="0.25">
      <c r="B45" s="2"/>
      <c r="C45" s="8"/>
      <c r="D45" s="3"/>
      <c r="E45" s="3"/>
      <c r="F45" s="3"/>
      <c r="G45" s="3"/>
      <c r="H45" s="3"/>
      <c r="I45" s="2"/>
      <c r="J45" s="29"/>
      <c r="K45" s="29"/>
      <c r="L45" s="28"/>
      <c r="M45" s="28"/>
      <c r="N45" s="29"/>
      <c r="O45" s="29"/>
      <c r="P45" s="29"/>
      <c r="Q45" s="29"/>
    </row>
    <row r="46" spans="2:17" ht="15" customHeight="1" x14ac:dyDescent="0.25">
      <c r="B46" s="2"/>
      <c r="C46" s="8"/>
      <c r="D46" s="3"/>
      <c r="E46" s="3"/>
      <c r="F46" s="3"/>
      <c r="G46" s="3"/>
      <c r="H46" s="3"/>
      <c r="I46" s="2"/>
      <c r="J46" s="29"/>
      <c r="K46" s="29" t="s">
        <v>28</v>
      </c>
      <c r="L46" s="28"/>
      <c r="M46" s="28"/>
      <c r="N46" s="29"/>
      <c r="O46" s="29"/>
      <c r="P46" s="29"/>
      <c r="Q46" s="29"/>
    </row>
    <row r="47" spans="2:17" ht="15" customHeight="1" x14ac:dyDescent="0.25">
      <c r="B47" s="2"/>
      <c r="C47" s="8"/>
      <c r="D47" s="3"/>
      <c r="E47" s="3"/>
      <c r="F47" s="3"/>
      <c r="G47" s="3"/>
      <c r="H47" s="3"/>
      <c r="I47" s="2"/>
      <c r="J47" s="29"/>
      <c r="K47" s="29"/>
      <c r="L47" s="28"/>
      <c r="M47" s="28"/>
      <c r="N47" s="29"/>
      <c r="O47" s="29"/>
      <c r="P47" s="29"/>
      <c r="Q47" s="29"/>
    </row>
    <row r="48" spans="2:17" ht="15" customHeight="1" x14ac:dyDescent="0.25">
      <c r="B48" s="2"/>
      <c r="C48" s="7"/>
      <c r="D48" s="1"/>
      <c r="E48" s="29"/>
      <c r="F48" s="29"/>
      <c r="G48" s="29"/>
      <c r="H48" s="29"/>
      <c r="I48" s="29"/>
      <c r="J48" s="29"/>
      <c r="K48" s="29"/>
      <c r="L48" s="28"/>
      <c r="M48" s="28"/>
      <c r="N48" s="29"/>
      <c r="O48" s="29" t="s">
        <v>28</v>
      </c>
      <c r="P48" s="29"/>
      <c r="Q48" s="29"/>
    </row>
    <row r="49" spans="2:19" s="33" customFormat="1" ht="36" hidden="1" customHeight="1" x14ac:dyDescent="0.3">
      <c r="B49" s="55" t="s">
        <v>49</v>
      </c>
      <c r="C49" s="32"/>
      <c r="D49" s="21"/>
      <c r="E49" s="21"/>
      <c r="F49" s="21"/>
      <c r="G49" s="21"/>
      <c r="H49" s="21"/>
      <c r="I49" s="22"/>
      <c r="J49" s="22"/>
      <c r="K49" s="22"/>
      <c r="L49" s="22"/>
      <c r="M49" s="22"/>
      <c r="N49" s="15"/>
      <c r="O49" s="15" t="s">
        <v>28</v>
      </c>
      <c r="P49" s="15"/>
      <c r="Q49" s="15"/>
    </row>
    <row r="50" spans="2:19" ht="15" hidden="1" customHeight="1" x14ac:dyDescent="0.25">
      <c r="B50" s="2"/>
      <c r="C50" s="7"/>
      <c r="D50" s="1"/>
      <c r="E50" s="29"/>
      <c r="F50" s="29"/>
      <c r="G50" s="29"/>
      <c r="H50" s="29"/>
      <c r="I50" s="29"/>
      <c r="J50" s="29"/>
      <c r="K50" s="29"/>
      <c r="L50" s="28"/>
      <c r="M50" s="28"/>
      <c r="N50" s="29"/>
      <c r="O50" s="29"/>
      <c r="P50" s="29"/>
      <c r="Q50" s="29"/>
    </row>
    <row r="51" spans="2:19" ht="15" hidden="1" customHeight="1" x14ac:dyDescent="0.25">
      <c r="B51" s="2"/>
      <c r="C51" s="7"/>
      <c r="D51" s="1"/>
      <c r="E51" s="29"/>
      <c r="F51" s="29"/>
      <c r="G51" s="29"/>
      <c r="H51" s="29"/>
      <c r="I51" s="29"/>
      <c r="J51" s="29"/>
      <c r="K51" s="29"/>
      <c r="L51" s="28"/>
      <c r="M51" s="28"/>
      <c r="N51" s="29"/>
      <c r="O51" s="29" t="s">
        <v>28</v>
      </c>
      <c r="P51" s="29"/>
      <c r="Q51" s="29"/>
      <c r="S51" s="13" t="s">
        <v>28</v>
      </c>
    </row>
    <row r="52" spans="2:19" ht="15" customHeight="1" x14ac:dyDescent="0.3">
      <c r="B52" s="22" t="s">
        <v>27</v>
      </c>
      <c r="C52" s="32"/>
      <c r="D52" s="21"/>
      <c r="E52" s="21"/>
      <c r="F52" s="21"/>
      <c r="G52" s="21"/>
      <c r="H52" s="21"/>
      <c r="I52" s="22"/>
      <c r="J52" s="22"/>
      <c r="K52" s="22"/>
      <c r="L52" s="22"/>
      <c r="M52" s="22"/>
      <c r="N52" s="14"/>
      <c r="O52" s="14"/>
      <c r="P52" s="14"/>
      <c r="Q52" s="14"/>
    </row>
    <row r="53" spans="2:19" ht="15.6" x14ac:dyDescent="0.3">
      <c r="B53" s="394" t="s">
        <v>184</v>
      </c>
      <c r="C53" s="393" t="s">
        <v>185</v>
      </c>
      <c r="D53" s="395" t="s">
        <v>122</v>
      </c>
      <c r="E53" s="21"/>
      <c r="F53" s="21"/>
      <c r="G53" s="21"/>
      <c r="H53" s="21"/>
      <c r="I53" s="22"/>
      <c r="J53" s="22"/>
      <c r="K53" s="22"/>
      <c r="L53" s="36">
        <v>43100</v>
      </c>
      <c r="M53" s="36">
        <v>43130</v>
      </c>
      <c r="N53" s="14"/>
      <c r="O53" s="14"/>
      <c r="P53" s="14"/>
      <c r="Q53" s="14"/>
    </row>
    <row r="54" spans="2:19" ht="15" customHeight="1" x14ac:dyDescent="0.3">
      <c r="B54" s="394"/>
      <c r="C54" s="393"/>
      <c r="D54" s="395"/>
      <c r="E54" s="21"/>
      <c r="F54" s="21"/>
      <c r="G54" s="21"/>
      <c r="H54" s="21"/>
      <c r="I54" s="22"/>
      <c r="J54" s="22"/>
      <c r="K54" s="22"/>
      <c r="L54" s="36">
        <v>43190</v>
      </c>
      <c r="M54" s="36">
        <v>43220</v>
      </c>
      <c r="N54" s="14"/>
      <c r="O54" s="14"/>
      <c r="P54" s="14"/>
      <c r="Q54" s="14"/>
    </row>
    <row r="55" spans="2:19" ht="15" customHeight="1" x14ac:dyDescent="0.3">
      <c r="B55" s="394"/>
      <c r="C55" s="393"/>
      <c r="D55" s="395"/>
      <c r="E55" s="21"/>
      <c r="F55" s="21"/>
      <c r="G55" s="21"/>
      <c r="H55" s="21"/>
      <c r="I55" s="22"/>
      <c r="J55" s="22"/>
      <c r="K55" s="22"/>
      <c r="L55" s="36">
        <v>43281</v>
      </c>
      <c r="M55" s="36">
        <v>43312</v>
      </c>
      <c r="N55" s="14"/>
      <c r="O55" s="14"/>
      <c r="P55" s="14"/>
      <c r="Q55" s="14"/>
    </row>
    <row r="56" spans="2:19" ht="15" customHeight="1" x14ac:dyDescent="0.3">
      <c r="B56" s="394"/>
      <c r="C56" s="393"/>
      <c r="D56" s="395"/>
      <c r="E56" s="21"/>
      <c r="F56" s="21"/>
      <c r="G56" s="21"/>
      <c r="H56" s="21"/>
      <c r="I56" s="22"/>
      <c r="J56" s="22"/>
      <c r="K56" s="22"/>
      <c r="L56" s="36">
        <v>43373</v>
      </c>
      <c r="M56" s="36">
        <v>43404</v>
      </c>
      <c r="N56" s="14"/>
      <c r="O56" s="14"/>
      <c r="P56" s="14"/>
      <c r="Q56" s="14"/>
    </row>
    <row r="57" spans="2:19" ht="15" customHeight="1" x14ac:dyDescent="0.3">
      <c r="B57" s="394"/>
      <c r="C57" s="393"/>
      <c r="D57" s="395"/>
      <c r="E57" s="21"/>
      <c r="F57" s="21"/>
      <c r="G57" s="21"/>
      <c r="H57" s="21"/>
      <c r="I57" s="22"/>
      <c r="J57" s="22"/>
      <c r="K57" s="22"/>
      <c r="L57" s="36">
        <v>43465</v>
      </c>
      <c r="M57" s="36">
        <v>43496</v>
      </c>
      <c r="N57" s="14"/>
      <c r="O57" s="14"/>
      <c r="P57" s="14"/>
      <c r="Q57" s="14"/>
    </row>
    <row r="58" spans="2:19" ht="15" customHeight="1" x14ac:dyDescent="0.25">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5">
      <c r="B59" s="399" t="s">
        <v>181</v>
      </c>
      <c r="C59" s="393" t="s">
        <v>182</v>
      </c>
      <c r="D59" s="398" t="s">
        <v>97</v>
      </c>
      <c r="E59" s="34"/>
      <c r="F59" s="34"/>
      <c r="G59" s="34"/>
      <c r="H59" s="34"/>
      <c r="I59" s="34"/>
      <c r="J59" s="35"/>
      <c r="K59" s="34"/>
      <c r="L59" s="28">
        <v>43100</v>
      </c>
      <c r="M59" s="28">
        <v>43116</v>
      </c>
      <c r="N59" s="25"/>
      <c r="O59" s="29"/>
      <c r="P59" s="29"/>
      <c r="Q59" s="29"/>
    </row>
    <row r="60" spans="2:19" ht="15" customHeight="1" x14ac:dyDescent="0.25">
      <c r="B60" s="399"/>
      <c r="C60" s="393"/>
      <c r="D60" s="398"/>
      <c r="E60" s="34"/>
      <c r="F60" s="34"/>
      <c r="G60" s="34"/>
      <c r="H60" s="34"/>
      <c r="I60" s="34"/>
      <c r="J60" s="35"/>
      <c r="K60" s="34"/>
      <c r="L60" s="28">
        <v>43220</v>
      </c>
      <c r="M60" s="28">
        <v>43236</v>
      </c>
      <c r="N60" s="25"/>
      <c r="O60" s="29"/>
      <c r="P60" s="29"/>
      <c r="Q60" s="29"/>
    </row>
    <row r="61" spans="2:19" ht="15" customHeight="1" x14ac:dyDescent="0.25">
      <c r="B61" s="399"/>
      <c r="C61" s="393"/>
      <c r="D61" s="398"/>
      <c r="E61" s="34"/>
      <c r="F61" s="34"/>
      <c r="G61" s="34"/>
      <c r="H61" s="34"/>
      <c r="I61" s="34"/>
      <c r="J61" s="35"/>
      <c r="K61" s="34"/>
      <c r="L61" s="28">
        <v>43343</v>
      </c>
      <c r="M61" s="28">
        <v>43357</v>
      </c>
      <c r="N61" s="25"/>
      <c r="O61" s="29"/>
      <c r="P61" s="29"/>
      <c r="Q61" s="29"/>
    </row>
    <row r="62" spans="2:19" ht="15" customHeight="1" x14ac:dyDescent="0.25">
      <c r="B62" s="399"/>
      <c r="C62" s="393"/>
      <c r="D62" s="398"/>
      <c r="E62" s="34"/>
      <c r="F62" s="34"/>
      <c r="G62" s="34"/>
      <c r="H62" s="34"/>
      <c r="I62" s="34"/>
      <c r="J62" s="35"/>
      <c r="K62" s="34"/>
      <c r="L62" s="28">
        <v>43465</v>
      </c>
      <c r="M62" s="28">
        <v>43481</v>
      </c>
      <c r="N62" s="25"/>
      <c r="O62" s="29"/>
      <c r="P62" s="29"/>
      <c r="Q62" s="29"/>
    </row>
    <row r="63" spans="2:19" ht="15" customHeight="1" x14ac:dyDescent="0.25">
      <c r="B63" s="397" t="s">
        <v>179</v>
      </c>
      <c r="C63" s="393" t="s">
        <v>180</v>
      </c>
      <c r="D63" s="398" t="s">
        <v>122</v>
      </c>
      <c r="E63" s="34"/>
      <c r="F63" s="34"/>
      <c r="G63" s="34"/>
      <c r="H63" s="34"/>
      <c r="I63" s="34"/>
      <c r="J63" s="35"/>
      <c r="K63" s="34"/>
      <c r="L63" s="36">
        <v>43100</v>
      </c>
      <c r="M63" s="36">
        <v>43130</v>
      </c>
      <c r="N63" s="25"/>
      <c r="O63" s="29"/>
      <c r="P63" s="29"/>
      <c r="Q63" s="29"/>
    </row>
    <row r="64" spans="2:19" ht="15" customHeight="1" x14ac:dyDescent="0.25">
      <c r="B64" s="397"/>
      <c r="C64" s="393"/>
      <c r="D64" s="398"/>
      <c r="E64" s="34"/>
      <c r="F64" s="34"/>
      <c r="G64" s="34"/>
      <c r="H64" s="34"/>
      <c r="I64" s="34"/>
      <c r="J64" s="35"/>
      <c r="K64" s="34"/>
      <c r="L64" s="36">
        <v>43190</v>
      </c>
      <c r="M64" s="36">
        <v>43220</v>
      </c>
      <c r="N64" s="25"/>
      <c r="O64" s="29"/>
      <c r="P64" s="29"/>
      <c r="Q64" s="29"/>
    </row>
    <row r="65" spans="2:17" ht="15" customHeight="1" x14ac:dyDescent="0.25">
      <c r="B65" s="397"/>
      <c r="C65" s="393"/>
      <c r="D65" s="398"/>
      <c r="E65" s="34"/>
      <c r="F65" s="34"/>
      <c r="G65" s="34"/>
      <c r="H65" s="34"/>
      <c r="I65" s="34"/>
      <c r="J65" s="35"/>
      <c r="K65" s="34"/>
      <c r="L65" s="36">
        <v>43281</v>
      </c>
      <c r="M65" s="36">
        <v>43312</v>
      </c>
      <c r="N65" s="25"/>
      <c r="O65" s="29"/>
      <c r="P65" s="29"/>
      <c r="Q65" s="29"/>
    </row>
    <row r="66" spans="2:17" ht="15" customHeight="1" x14ac:dyDescent="0.25">
      <c r="B66" s="397"/>
      <c r="C66" s="393"/>
      <c r="D66" s="398"/>
      <c r="E66" s="34"/>
      <c r="F66" s="34"/>
      <c r="G66" s="34"/>
      <c r="H66" s="34"/>
      <c r="I66" s="34"/>
      <c r="J66" s="35"/>
      <c r="K66" s="34"/>
      <c r="L66" s="36">
        <v>43373</v>
      </c>
      <c r="M66" s="36">
        <v>43404</v>
      </c>
      <c r="N66" s="25"/>
      <c r="O66" s="29"/>
      <c r="P66" s="29"/>
      <c r="Q66" s="29"/>
    </row>
    <row r="67" spans="2:17" ht="15" customHeight="1" x14ac:dyDescent="0.25">
      <c r="B67" s="397"/>
      <c r="C67" s="393"/>
      <c r="D67" s="398"/>
      <c r="E67" s="34"/>
      <c r="F67" s="34"/>
      <c r="G67" s="34"/>
      <c r="H67" s="34"/>
      <c r="I67" s="34"/>
      <c r="J67" s="35"/>
      <c r="K67" s="34"/>
      <c r="L67" s="36">
        <v>43465</v>
      </c>
      <c r="M67" s="36">
        <v>43496</v>
      </c>
      <c r="N67" s="25"/>
      <c r="O67" s="29"/>
      <c r="P67" s="29"/>
      <c r="Q67" s="29"/>
    </row>
    <row r="68" spans="2:17" ht="15" customHeight="1" x14ac:dyDescent="0.25">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5">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5">
      <c r="B70" s="392" t="s">
        <v>177</v>
      </c>
      <c r="C70" s="393" t="s">
        <v>178</v>
      </c>
      <c r="D70" s="396" t="s">
        <v>122</v>
      </c>
      <c r="E70" s="34"/>
      <c r="F70" s="34"/>
      <c r="G70" s="34"/>
      <c r="H70" s="34"/>
      <c r="I70" s="34"/>
      <c r="J70" s="37"/>
      <c r="K70" s="34"/>
      <c r="L70" s="36">
        <v>43100</v>
      </c>
      <c r="M70" s="36">
        <v>43130</v>
      </c>
      <c r="N70" s="25"/>
      <c r="O70" s="29"/>
      <c r="P70" s="29"/>
      <c r="Q70" s="29"/>
    </row>
    <row r="71" spans="2:17" ht="15" customHeight="1" x14ac:dyDescent="0.25">
      <c r="B71" s="392"/>
      <c r="C71" s="393"/>
      <c r="D71" s="396"/>
      <c r="E71" s="34"/>
      <c r="F71" s="34"/>
      <c r="G71" s="34"/>
      <c r="H71" s="34"/>
      <c r="I71" s="34"/>
      <c r="J71" s="37"/>
      <c r="K71" s="34"/>
      <c r="L71" s="36">
        <v>43190</v>
      </c>
      <c r="M71" s="36">
        <v>43220</v>
      </c>
      <c r="N71" s="25"/>
      <c r="O71" s="29"/>
      <c r="P71" s="29"/>
      <c r="Q71" s="29"/>
    </row>
    <row r="72" spans="2:17" ht="15" customHeight="1" x14ac:dyDescent="0.25">
      <c r="B72" s="392"/>
      <c r="C72" s="393"/>
      <c r="D72" s="396"/>
      <c r="E72" s="34"/>
      <c r="F72" s="34"/>
      <c r="G72" s="34"/>
      <c r="H72" s="34"/>
      <c r="I72" s="34"/>
      <c r="J72" s="37"/>
      <c r="K72" s="34"/>
      <c r="L72" s="36">
        <v>43281</v>
      </c>
      <c r="M72" s="36">
        <v>43312</v>
      </c>
      <c r="N72" s="25"/>
      <c r="O72" s="29"/>
      <c r="P72" s="29"/>
      <c r="Q72" s="29"/>
    </row>
    <row r="73" spans="2:17" ht="15" customHeight="1" x14ac:dyDescent="0.25">
      <c r="B73" s="392"/>
      <c r="C73" s="393"/>
      <c r="D73" s="396"/>
      <c r="E73" s="34"/>
      <c r="F73" s="34"/>
      <c r="G73" s="34"/>
      <c r="H73" s="34"/>
      <c r="I73" s="34"/>
      <c r="J73" s="37"/>
      <c r="K73" s="34"/>
      <c r="L73" s="36">
        <v>43373</v>
      </c>
      <c r="M73" s="36">
        <v>43404</v>
      </c>
      <c r="N73" s="25"/>
      <c r="O73" s="29"/>
      <c r="P73" s="29"/>
      <c r="Q73" s="29"/>
    </row>
    <row r="74" spans="2:17" x14ac:dyDescent="0.25">
      <c r="B74" s="392"/>
      <c r="C74" s="393"/>
      <c r="D74" s="396"/>
      <c r="E74" s="34"/>
      <c r="F74" s="34"/>
      <c r="G74" s="34"/>
      <c r="H74" s="34"/>
      <c r="I74" s="34"/>
      <c r="J74" s="37"/>
      <c r="K74" s="34"/>
      <c r="L74" s="36">
        <v>43465</v>
      </c>
      <c r="M74" s="36">
        <v>43496</v>
      </c>
      <c r="N74" s="25"/>
      <c r="O74" s="29"/>
      <c r="P74" s="29"/>
      <c r="Q74" s="29"/>
    </row>
    <row r="75" spans="2:17" ht="30" customHeight="1" x14ac:dyDescent="0.25">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5">
      <c r="B76" s="388" t="s">
        <v>96</v>
      </c>
      <c r="C76" s="389" t="s">
        <v>89</v>
      </c>
      <c r="D76" s="390" t="s">
        <v>97</v>
      </c>
      <c r="E76" s="391" t="s">
        <v>77</v>
      </c>
      <c r="F76" s="391" t="s">
        <v>77</v>
      </c>
      <c r="G76" s="391" t="s">
        <v>77</v>
      </c>
      <c r="H76" s="391" t="s">
        <v>77</v>
      </c>
      <c r="I76" s="34"/>
      <c r="J76" s="30"/>
      <c r="K76" s="34"/>
      <c r="L76" s="26">
        <v>43160</v>
      </c>
      <c r="M76" s="26">
        <v>43169</v>
      </c>
      <c r="N76" s="25"/>
      <c r="O76" s="29"/>
      <c r="P76" s="29"/>
      <c r="Q76" s="29"/>
    </row>
    <row r="77" spans="2:17" ht="15" customHeight="1" x14ac:dyDescent="0.25">
      <c r="B77" s="388"/>
      <c r="C77" s="389"/>
      <c r="D77" s="390"/>
      <c r="E77" s="391"/>
      <c r="F77" s="391"/>
      <c r="G77" s="391"/>
      <c r="H77" s="391"/>
      <c r="I77" s="34"/>
      <c r="J77" s="30"/>
      <c r="K77" s="34"/>
      <c r="L77" s="26">
        <v>43282</v>
      </c>
      <c r="M77" s="26">
        <v>43291</v>
      </c>
      <c r="N77" s="25"/>
      <c r="O77" s="29"/>
      <c r="P77" s="29"/>
      <c r="Q77" s="29"/>
    </row>
    <row r="78" spans="2:17" ht="15" customHeight="1" x14ac:dyDescent="0.25">
      <c r="B78" s="388"/>
      <c r="C78" s="389"/>
      <c r="D78" s="390"/>
      <c r="E78" s="391"/>
      <c r="F78" s="391"/>
      <c r="G78" s="391"/>
      <c r="H78" s="391"/>
      <c r="I78" s="34"/>
      <c r="J78" s="30"/>
      <c r="K78" s="34"/>
      <c r="L78" s="26">
        <v>43405</v>
      </c>
      <c r="M78" s="26">
        <v>43414</v>
      </c>
      <c r="N78" s="25"/>
      <c r="O78" s="29"/>
      <c r="P78" s="29"/>
      <c r="Q78" s="29"/>
    </row>
    <row r="79" spans="2:17" ht="29.25" customHeight="1" x14ac:dyDescent="0.25">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5">
      <c r="B80" s="388" t="s">
        <v>107</v>
      </c>
      <c r="C80" s="402" t="s">
        <v>103</v>
      </c>
      <c r="D80" s="390" t="s">
        <v>97</v>
      </c>
      <c r="E80" s="403"/>
      <c r="F80" s="403" t="s">
        <v>77</v>
      </c>
      <c r="G80" s="403"/>
      <c r="H80" s="403"/>
      <c r="I80" s="34"/>
      <c r="J80" s="34"/>
      <c r="K80" s="34"/>
      <c r="L80" s="38">
        <v>43102</v>
      </c>
      <c r="M80" s="38">
        <v>42750</v>
      </c>
      <c r="N80" s="25"/>
      <c r="O80" s="29"/>
      <c r="P80" s="29"/>
      <c r="Q80" s="29"/>
    </row>
    <row r="81" spans="2:17" ht="15" customHeight="1" x14ac:dyDescent="0.25">
      <c r="B81" s="388"/>
      <c r="C81" s="402"/>
      <c r="D81" s="390"/>
      <c r="E81" s="403"/>
      <c r="F81" s="403"/>
      <c r="G81" s="403"/>
      <c r="H81" s="403"/>
      <c r="I81" s="34"/>
      <c r="J81" s="34"/>
      <c r="K81" s="34"/>
      <c r="L81" s="38">
        <v>43186</v>
      </c>
      <c r="M81" s="38">
        <v>43202</v>
      </c>
      <c r="N81" s="25"/>
      <c r="O81" s="29"/>
      <c r="P81" s="29"/>
      <c r="Q81" s="29"/>
    </row>
    <row r="82" spans="2:17" ht="15" customHeight="1" x14ac:dyDescent="0.25">
      <c r="B82" s="388"/>
      <c r="C82" s="402"/>
      <c r="D82" s="390"/>
      <c r="E82" s="403"/>
      <c r="F82" s="403"/>
      <c r="G82" s="403"/>
      <c r="H82" s="403"/>
      <c r="I82" s="34"/>
      <c r="J82" s="34"/>
      <c r="K82" s="34"/>
      <c r="L82" s="38">
        <v>43304</v>
      </c>
      <c r="M82" s="38">
        <v>43326</v>
      </c>
      <c r="N82" s="25"/>
      <c r="O82" s="29"/>
      <c r="P82" s="29"/>
      <c r="Q82" s="29"/>
    </row>
    <row r="83" spans="2:17" ht="15" customHeight="1" x14ac:dyDescent="0.25">
      <c r="B83" s="388" t="s">
        <v>104</v>
      </c>
      <c r="C83" s="389" t="s">
        <v>105</v>
      </c>
      <c r="D83" s="396" t="s">
        <v>106</v>
      </c>
      <c r="E83" s="403"/>
      <c r="F83" s="391" t="s">
        <v>77</v>
      </c>
      <c r="G83" s="403"/>
      <c r="H83" s="403"/>
      <c r="I83" s="34"/>
      <c r="J83" s="30"/>
      <c r="K83" s="34"/>
      <c r="L83" s="38">
        <v>43132</v>
      </c>
      <c r="M83" s="38">
        <v>43159</v>
      </c>
      <c r="N83" s="25"/>
      <c r="O83" s="29"/>
      <c r="P83" s="29"/>
      <c r="Q83" s="29"/>
    </row>
    <row r="84" spans="2:17" ht="15" customHeight="1" x14ac:dyDescent="0.25">
      <c r="B84" s="388"/>
      <c r="C84" s="389"/>
      <c r="D84" s="396"/>
      <c r="E84" s="403"/>
      <c r="F84" s="391"/>
      <c r="G84" s="403"/>
      <c r="H84" s="403"/>
      <c r="I84" s="34"/>
      <c r="J84" s="30"/>
      <c r="K84" s="34"/>
      <c r="L84" s="77">
        <v>43282</v>
      </c>
      <c r="M84" s="77">
        <v>43342</v>
      </c>
      <c r="N84" s="25"/>
      <c r="O84" s="29"/>
      <c r="P84" s="29"/>
      <c r="Q84" s="29"/>
    </row>
    <row r="85" spans="2:17" ht="15" customHeight="1" x14ac:dyDescent="0.25">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5">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5">
      <c r="B87" s="400" t="s">
        <v>112</v>
      </c>
      <c r="C87" s="389" t="s">
        <v>114</v>
      </c>
      <c r="D87" s="390" t="s">
        <v>106</v>
      </c>
      <c r="E87" s="403"/>
      <c r="F87" s="403"/>
      <c r="G87" s="403"/>
      <c r="H87" s="391" t="s">
        <v>77</v>
      </c>
      <c r="I87" s="34"/>
      <c r="J87" s="35"/>
      <c r="K87" s="34"/>
      <c r="L87" s="36">
        <v>43102</v>
      </c>
      <c r="M87" s="36">
        <v>43130</v>
      </c>
      <c r="N87" s="25"/>
      <c r="O87" s="29"/>
      <c r="P87" s="29"/>
      <c r="Q87" s="29"/>
    </row>
    <row r="88" spans="2:17" ht="15" customHeight="1" x14ac:dyDescent="0.25">
      <c r="B88" s="400"/>
      <c r="C88" s="389"/>
      <c r="D88" s="390"/>
      <c r="E88" s="403"/>
      <c r="F88" s="403"/>
      <c r="G88" s="403"/>
      <c r="H88" s="391"/>
      <c r="I88" s="34" t="s">
        <v>28</v>
      </c>
      <c r="J88" s="35"/>
      <c r="K88" s="34"/>
      <c r="L88" s="36">
        <v>43282</v>
      </c>
      <c r="M88" s="36">
        <v>43311</v>
      </c>
      <c r="N88" s="25"/>
      <c r="O88" s="29"/>
      <c r="P88" s="29"/>
      <c r="Q88" s="29"/>
    </row>
    <row r="89" spans="2:17" ht="74.25" customHeight="1" x14ac:dyDescent="0.25">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5">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5">
      <c r="B91" s="388" t="s">
        <v>157</v>
      </c>
      <c r="C91" s="389" t="s">
        <v>155</v>
      </c>
      <c r="D91" s="404" t="s">
        <v>122</v>
      </c>
      <c r="E91" s="403"/>
      <c r="F91" s="403"/>
      <c r="G91" s="391" t="s">
        <v>77</v>
      </c>
      <c r="H91" s="403"/>
      <c r="I91" s="34"/>
      <c r="J91" s="34"/>
      <c r="K91" s="34"/>
      <c r="L91" s="36">
        <v>43100</v>
      </c>
      <c r="M91" s="36">
        <v>43131</v>
      </c>
      <c r="N91" s="25"/>
      <c r="O91" s="29"/>
      <c r="P91" s="29"/>
      <c r="Q91" s="29"/>
    </row>
    <row r="92" spans="2:17" ht="15" customHeight="1" x14ac:dyDescent="0.25">
      <c r="B92" s="388"/>
      <c r="C92" s="389"/>
      <c r="D92" s="404"/>
      <c r="E92" s="403"/>
      <c r="F92" s="403"/>
      <c r="G92" s="391"/>
      <c r="H92" s="403"/>
      <c r="I92" s="34"/>
      <c r="J92" s="34"/>
      <c r="K92" s="34"/>
      <c r="L92" s="36">
        <v>43190</v>
      </c>
      <c r="M92" s="36">
        <v>43220</v>
      </c>
      <c r="N92" s="25"/>
      <c r="O92" s="29"/>
      <c r="P92" s="29"/>
      <c r="Q92" s="29"/>
    </row>
    <row r="93" spans="2:17" ht="15" customHeight="1" x14ac:dyDescent="0.25">
      <c r="B93" s="388"/>
      <c r="C93" s="389"/>
      <c r="D93" s="404"/>
      <c r="E93" s="403"/>
      <c r="F93" s="403"/>
      <c r="G93" s="391"/>
      <c r="H93" s="403"/>
      <c r="I93" s="34"/>
      <c r="J93" s="34"/>
      <c r="K93" s="34"/>
      <c r="L93" s="36">
        <v>43281</v>
      </c>
      <c r="M93" s="36">
        <v>43311</v>
      </c>
      <c r="N93" s="25"/>
      <c r="O93" s="29"/>
      <c r="P93" s="29"/>
      <c r="Q93" s="29"/>
    </row>
    <row r="94" spans="2:17" ht="15" customHeight="1" x14ac:dyDescent="0.25">
      <c r="B94" s="388"/>
      <c r="C94" s="389"/>
      <c r="D94" s="404"/>
      <c r="E94" s="403"/>
      <c r="F94" s="403"/>
      <c r="G94" s="391"/>
      <c r="H94" s="403"/>
      <c r="I94" s="34"/>
      <c r="J94" s="34"/>
      <c r="K94" s="34"/>
      <c r="L94" s="36">
        <v>43373</v>
      </c>
      <c r="M94" s="36">
        <v>43403</v>
      </c>
      <c r="N94" s="25"/>
      <c r="O94" s="29"/>
      <c r="P94" s="29"/>
      <c r="Q94" s="29"/>
    </row>
    <row r="95" spans="2:17" ht="15" customHeight="1" x14ac:dyDescent="0.25">
      <c r="B95" s="388"/>
      <c r="C95" s="389"/>
      <c r="D95" s="404"/>
      <c r="E95" s="403"/>
      <c r="F95" s="403"/>
      <c r="G95" s="391"/>
      <c r="H95" s="403"/>
      <c r="I95" s="34"/>
      <c r="J95" s="34"/>
      <c r="K95" s="34"/>
      <c r="L95" s="36">
        <v>43465</v>
      </c>
      <c r="M95" s="36">
        <v>43496</v>
      </c>
      <c r="N95" s="25"/>
      <c r="O95" s="29"/>
      <c r="P95" s="29"/>
      <c r="Q95" s="29"/>
    </row>
    <row r="96" spans="2:17" ht="15" customHeight="1" x14ac:dyDescent="0.25">
      <c r="B96" s="400" t="s">
        <v>117</v>
      </c>
      <c r="C96" s="389" t="s">
        <v>80</v>
      </c>
      <c r="D96" s="401" t="s">
        <v>118</v>
      </c>
      <c r="E96" s="403"/>
      <c r="F96" s="403"/>
      <c r="G96" s="403"/>
      <c r="H96" s="403"/>
      <c r="I96" s="34"/>
      <c r="J96" s="34"/>
      <c r="K96" s="34"/>
      <c r="L96" s="26">
        <v>43221</v>
      </c>
      <c r="M96" s="26">
        <v>43231</v>
      </c>
      <c r="N96" s="25"/>
      <c r="O96" s="29"/>
      <c r="P96" s="29"/>
      <c r="Q96" s="29"/>
    </row>
    <row r="97" spans="2:17" ht="15" customHeight="1" x14ac:dyDescent="0.25">
      <c r="B97" s="400"/>
      <c r="C97" s="389"/>
      <c r="D97" s="401"/>
      <c r="E97" s="403"/>
      <c r="F97" s="403"/>
      <c r="G97" s="403"/>
      <c r="H97" s="403"/>
      <c r="I97" s="34"/>
      <c r="J97" s="34"/>
      <c r="K97" s="34"/>
      <c r="L97" s="26">
        <v>43405</v>
      </c>
      <c r="M97" s="26">
        <v>43416</v>
      </c>
      <c r="N97" s="25"/>
      <c r="O97" s="29"/>
      <c r="P97" s="29"/>
      <c r="Q97" s="29"/>
    </row>
    <row r="98" spans="2:17" ht="30.75" customHeight="1" x14ac:dyDescent="0.25">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5">
      <c r="B99" s="400" t="s">
        <v>121</v>
      </c>
      <c r="C99" s="389" t="s">
        <v>161</v>
      </c>
      <c r="D99" s="390" t="s">
        <v>122</v>
      </c>
      <c r="E99" s="403"/>
      <c r="F99" s="403"/>
      <c r="G99" s="391" t="s">
        <v>77</v>
      </c>
      <c r="H99" s="403"/>
      <c r="I99" s="34"/>
      <c r="J99" s="34"/>
      <c r="K99" s="34"/>
      <c r="L99" s="26">
        <v>43132</v>
      </c>
      <c r="M99" s="26">
        <v>43153</v>
      </c>
      <c r="N99" s="25"/>
      <c r="O99" s="29"/>
      <c r="P99" s="29"/>
      <c r="Q99" s="29"/>
    </row>
    <row r="100" spans="2:17" ht="15" customHeight="1" x14ac:dyDescent="0.25">
      <c r="B100" s="400"/>
      <c r="C100" s="389"/>
      <c r="D100" s="390"/>
      <c r="E100" s="403"/>
      <c r="F100" s="403"/>
      <c r="G100" s="391"/>
      <c r="H100" s="403"/>
      <c r="I100" s="34"/>
      <c r="J100" s="34"/>
      <c r="K100" s="34"/>
      <c r="L100" s="26">
        <v>43221</v>
      </c>
      <c r="M100" s="26">
        <v>43242</v>
      </c>
      <c r="N100" s="25"/>
      <c r="O100" s="29"/>
      <c r="P100" s="29"/>
      <c r="Q100" s="29"/>
    </row>
    <row r="101" spans="2:17" ht="15" customHeight="1" x14ac:dyDescent="0.25">
      <c r="B101" s="400"/>
      <c r="C101" s="389"/>
      <c r="D101" s="390"/>
      <c r="E101" s="403"/>
      <c r="F101" s="403"/>
      <c r="G101" s="391"/>
      <c r="H101" s="403"/>
      <c r="I101" s="34"/>
      <c r="J101" s="34"/>
      <c r="K101" s="34"/>
      <c r="L101" s="26">
        <v>43313</v>
      </c>
      <c r="M101" s="26">
        <v>43334</v>
      </c>
      <c r="N101" s="25"/>
      <c r="O101" s="29"/>
      <c r="P101" s="29"/>
      <c r="Q101" s="29"/>
    </row>
    <row r="102" spans="2:17" ht="15" customHeight="1" x14ac:dyDescent="0.25">
      <c r="B102" s="400"/>
      <c r="C102" s="389"/>
      <c r="D102" s="390"/>
      <c r="E102" s="403"/>
      <c r="F102" s="403"/>
      <c r="G102" s="391"/>
      <c r="H102" s="403"/>
      <c r="I102" s="34"/>
      <c r="J102" s="34"/>
      <c r="K102" s="34"/>
      <c r="L102" s="26">
        <v>43405</v>
      </c>
      <c r="M102" s="26">
        <v>43426</v>
      </c>
      <c r="N102" s="25"/>
      <c r="O102" s="29"/>
      <c r="P102" s="29"/>
      <c r="Q102" s="29"/>
    </row>
    <row r="103" spans="2:17" ht="15" customHeight="1" x14ac:dyDescent="0.25">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5">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5">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5">
      <c r="B106" s="37" t="s">
        <v>126</v>
      </c>
      <c r="C106" s="9"/>
      <c r="D106" s="4"/>
      <c r="E106" s="34"/>
      <c r="F106" s="34"/>
      <c r="G106" s="34"/>
      <c r="H106" s="34"/>
      <c r="I106" s="34"/>
      <c r="J106" s="34"/>
      <c r="K106" s="34"/>
      <c r="L106" s="26"/>
      <c r="M106" s="26"/>
      <c r="N106" s="25"/>
      <c r="O106" s="29"/>
      <c r="P106" s="29"/>
      <c r="Q106" s="29"/>
    </row>
    <row r="107" spans="2:17" ht="15.6" x14ac:dyDescent="0.3">
      <c r="B107" s="68" t="s">
        <v>48</v>
      </c>
      <c r="C107" s="40"/>
      <c r="D107" s="41"/>
      <c r="E107" s="41"/>
      <c r="F107" s="41"/>
      <c r="G107" s="41"/>
      <c r="H107" s="41"/>
      <c r="I107" s="41" t="s">
        <v>28</v>
      </c>
      <c r="J107" s="41"/>
      <c r="K107" s="41"/>
      <c r="L107" s="42"/>
      <c r="M107" s="42"/>
      <c r="N107" s="14"/>
      <c r="O107" s="14"/>
      <c r="P107" s="14"/>
      <c r="Q107" s="14"/>
    </row>
    <row r="108" spans="2:17" x14ac:dyDescent="0.25">
      <c r="B108" s="400" t="s">
        <v>119</v>
      </c>
      <c r="C108" s="389" t="s">
        <v>168</v>
      </c>
      <c r="D108" s="390" t="s">
        <v>97</v>
      </c>
      <c r="E108" s="391" t="s">
        <v>77</v>
      </c>
      <c r="F108" s="391" t="s">
        <v>77</v>
      </c>
      <c r="G108" s="391" t="s">
        <v>77</v>
      </c>
      <c r="H108" s="391" t="s">
        <v>77</v>
      </c>
      <c r="I108" s="34"/>
      <c r="J108" s="34"/>
      <c r="K108" s="34"/>
      <c r="L108" s="26">
        <v>43102</v>
      </c>
      <c r="M108" s="26">
        <v>43112</v>
      </c>
      <c r="N108" s="25"/>
      <c r="O108" s="29"/>
      <c r="P108" s="29"/>
      <c r="Q108" s="29"/>
    </row>
    <row r="109" spans="2:17" ht="15" customHeight="1" x14ac:dyDescent="0.25">
      <c r="B109" s="400"/>
      <c r="C109" s="389"/>
      <c r="D109" s="390"/>
      <c r="E109" s="391"/>
      <c r="F109" s="391"/>
      <c r="G109" s="391"/>
      <c r="H109" s="391"/>
      <c r="I109" s="34"/>
      <c r="J109" s="34"/>
      <c r="K109" s="34"/>
      <c r="L109" s="26">
        <v>43221</v>
      </c>
      <c r="M109" s="26">
        <v>43232</v>
      </c>
      <c r="N109" s="25"/>
      <c r="O109" s="29"/>
      <c r="P109" s="29"/>
      <c r="Q109" s="29"/>
    </row>
    <row r="110" spans="2:17" ht="15" customHeight="1" x14ac:dyDescent="0.25">
      <c r="B110" s="400"/>
      <c r="C110" s="389"/>
      <c r="D110" s="390"/>
      <c r="E110" s="391"/>
      <c r="F110" s="391"/>
      <c r="G110" s="391"/>
      <c r="H110" s="391"/>
      <c r="I110" s="34"/>
      <c r="J110" s="34"/>
      <c r="K110" s="34"/>
      <c r="L110" s="26">
        <v>43344</v>
      </c>
      <c r="M110" s="26">
        <v>43354</v>
      </c>
      <c r="N110" s="25"/>
      <c r="O110" s="29"/>
      <c r="P110" s="29"/>
      <c r="Q110" s="29"/>
    </row>
    <row r="111" spans="2:17" ht="15.6" x14ac:dyDescent="0.3">
      <c r="B111" s="68" t="s">
        <v>46</v>
      </c>
      <c r="C111" s="18"/>
      <c r="D111" s="14"/>
      <c r="E111" s="14"/>
      <c r="F111" s="14"/>
      <c r="G111" s="14"/>
      <c r="H111" s="14"/>
      <c r="I111" s="14" t="s">
        <v>28</v>
      </c>
      <c r="J111" s="14"/>
      <c r="K111" s="14"/>
      <c r="L111" s="42"/>
      <c r="M111" s="42"/>
      <c r="N111" s="14"/>
      <c r="O111" s="14"/>
      <c r="P111" s="14"/>
      <c r="Q111" s="14"/>
    </row>
    <row r="112" spans="2:17" ht="30" x14ac:dyDescent="0.25">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5">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5">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5">
      <c r="B115" s="62" t="s">
        <v>133</v>
      </c>
      <c r="C115" s="7"/>
      <c r="D115" s="1"/>
      <c r="E115" s="43" t="s">
        <v>77</v>
      </c>
      <c r="F115" s="43" t="s">
        <v>77</v>
      </c>
      <c r="G115" s="43" t="s">
        <v>77</v>
      </c>
      <c r="H115" s="43" t="s">
        <v>77</v>
      </c>
      <c r="I115" s="29"/>
      <c r="J115" s="29"/>
      <c r="K115" s="29"/>
      <c r="L115" s="29"/>
      <c r="M115" s="29"/>
      <c r="N115" s="29"/>
      <c r="O115" s="29"/>
      <c r="P115" s="29"/>
      <c r="Q115" s="29"/>
    </row>
    <row r="116" spans="2:17" ht="15.6" x14ac:dyDescent="0.3">
      <c r="B116" s="70" t="s">
        <v>47</v>
      </c>
      <c r="C116" s="51"/>
      <c r="D116" s="71"/>
      <c r="E116" s="71"/>
      <c r="F116" s="71"/>
      <c r="G116" s="71"/>
      <c r="H116" s="71"/>
      <c r="I116" s="71" t="s">
        <v>28</v>
      </c>
      <c r="J116" s="71"/>
      <c r="K116" s="71"/>
      <c r="L116" s="72"/>
      <c r="M116" s="72"/>
      <c r="N116" s="71"/>
      <c r="O116" s="71"/>
      <c r="P116" s="71"/>
      <c r="Q116" s="71"/>
    </row>
    <row r="117" spans="2:17" ht="15.6" x14ac:dyDescent="0.3">
      <c r="B117" s="50" t="s">
        <v>186</v>
      </c>
      <c r="C117" s="51"/>
      <c r="D117" s="51"/>
      <c r="E117" s="51"/>
      <c r="F117" s="51"/>
      <c r="G117" s="51"/>
      <c r="H117" s="51"/>
      <c r="I117" s="71"/>
      <c r="J117" s="71"/>
      <c r="K117" s="71"/>
      <c r="L117" s="72"/>
      <c r="M117" s="72"/>
      <c r="N117" s="71"/>
      <c r="O117" s="71"/>
      <c r="P117" s="71"/>
      <c r="Q117" s="71"/>
    </row>
    <row r="118" spans="2:17" ht="31.2" x14ac:dyDescent="0.3">
      <c r="B118" s="50" t="s">
        <v>187</v>
      </c>
      <c r="C118" s="51"/>
      <c r="D118" s="51"/>
      <c r="E118" s="51"/>
      <c r="F118" s="51"/>
      <c r="G118" s="51"/>
      <c r="H118" s="51"/>
      <c r="I118" s="71"/>
      <c r="J118" s="71"/>
      <c r="K118" s="71"/>
      <c r="L118" s="72"/>
      <c r="M118" s="72"/>
      <c r="N118" s="71"/>
      <c r="O118" s="71"/>
      <c r="P118" s="71"/>
      <c r="Q118" s="71"/>
    </row>
    <row r="119" spans="2:17" ht="31.2" x14ac:dyDescent="0.3">
      <c r="B119" s="50" t="s">
        <v>188</v>
      </c>
      <c r="C119" s="51"/>
      <c r="D119" s="51"/>
      <c r="E119" s="51"/>
      <c r="F119" s="51"/>
      <c r="G119" s="51"/>
      <c r="H119" s="51"/>
      <c r="I119" s="71"/>
      <c r="J119" s="71"/>
      <c r="K119" s="71"/>
      <c r="L119" s="72"/>
      <c r="M119" s="72"/>
      <c r="N119" s="71"/>
      <c r="O119" s="71"/>
      <c r="P119" s="71"/>
      <c r="Q119" s="71"/>
    </row>
    <row r="120" spans="2:17" ht="15.6" x14ac:dyDescent="0.3">
      <c r="B120" s="50"/>
      <c r="C120" s="51"/>
      <c r="D120" s="51"/>
      <c r="E120" s="51"/>
      <c r="F120" s="51"/>
      <c r="G120" s="51"/>
      <c r="H120" s="51"/>
      <c r="I120" s="71"/>
      <c r="J120" s="71"/>
      <c r="K120" s="71"/>
      <c r="L120" s="72"/>
      <c r="M120" s="72"/>
      <c r="N120" s="71"/>
      <c r="O120" s="71"/>
      <c r="P120" s="71"/>
      <c r="Q120" s="71"/>
    </row>
    <row r="121" spans="2:17" ht="15.6" x14ac:dyDescent="0.3">
      <c r="B121" s="50"/>
      <c r="C121" s="51"/>
      <c r="D121" s="51"/>
      <c r="E121" s="51"/>
      <c r="F121" s="51"/>
      <c r="G121" s="51"/>
      <c r="H121" s="51"/>
      <c r="I121" s="71"/>
      <c r="J121" s="71"/>
      <c r="K121" s="71"/>
      <c r="L121" s="72"/>
      <c r="M121" s="72"/>
      <c r="N121" s="71"/>
      <c r="O121" s="71"/>
      <c r="P121" s="71"/>
      <c r="Q121" s="71"/>
    </row>
    <row r="122" spans="2:17" ht="15.6" x14ac:dyDescent="0.3">
      <c r="B122" s="50"/>
      <c r="C122" s="51"/>
      <c r="D122" s="51"/>
      <c r="E122" s="51"/>
      <c r="F122" s="51"/>
      <c r="G122" s="51"/>
      <c r="H122" s="51"/>
      <c r="I122" s="71"/>
      <c r="J122" s="71"/>
      <c r="K122" s="71"/>
      <c r="L122" s="72"/>
      <c r="M122" s="72"/>
      <c r="N122" s="71"/>
      <c r="O122" s="71"/>
      <c r="P122" s="71"/>
      <c r="Q122" s="71"/>
    </row>
    <row r="123" spans="2:17" ht="30" x14ac:dyDescent="0.25">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5">
      <c r="B124" s="62" t="s">
        <v>158</v>
      </c>
      <c r="C124" s="45"/>
      <c r="D124" s="43" t="s">
        <v>113</v>
      </c>
      <c r="E124" s="43"/>
      <c r="F124" s="43" t="s">
        <v>77</v>
      </c>
      <c r="G124" s="43" t="s">
        <v>77</v>
      </c>
      <c r="H124" s="43"/>
      <c r="I124" s="43"/>
      <c r="J124" s="43"/>
      <c r="K124" s="43"/>
      <c r="L124" s="28"/>
      <c r="M124" s="28"/>
      <c r="N124" s="43"/>
      <c r="O124" s="43"/>
      <c r="P124" s="43"/>
      <c r="Q124" s="43"/>
    </row>
    <row r="125" spans="2:17" x14ac:dyDescent="0.25">
      <c r="B125" s="62" t="s">
        <v>127</v>
      </c>
      <c r="C125" s="7" t="s">
        <v>170</v>
      </c>
      <c r="D125" s="43" t="s">
        <v>106</v>
      </c>
      <c r="E125" s="43"/>
      <c r="F125" s="43"/>
      <c r="G125" s="43" t="s">
        <v>77</v>
      </c>
      <c r="H125" s="43"/>
      <c r="I125" s="43"/>
      <c r="J125" s="43"/>
      <c r="K125" s="43"/>
      <c r="L125" s="28"/>
      <c r="M125" s="28"/>
      <c r="N125" s="43"/>
      <c r="O125" s="43"/>
      <c r="P125" s="43"/>
      <c r="Q125" s="43"/>
    </row>
    <row r="126" spans="2:17" x14ac:dyDescent="0.25">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5">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5">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5">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5">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5">
      <c r="B131" s="62" t="s">
        <v>137</v>
      </c>
      <c r="C131" s="58" t="s">
        <v>171</v>
      </c>
      <c r="D131" s="43" t="s">
        <v>113</v>
      </c>
      <c r="E131" s="43"/>
      <c r="F131" s="43"/>
      <c r="G131" s="43"/>
      <c r="H131" s="43" t="s">
        <v>77</v>
      </c>
      <c r="I131" s="43"/>
      <c r="J131" s="43"/>
      <c r="K131" s="43"/>
      <c r="L131" s="28"/>
      <c r="M131" s="28"/>
      <c r="N131" s="43"/>
      <c r="O131" s="43"/>
      <c r="P131" s="43"/>
      <c r="Q131" s="43"/>
    </row>
    <row r="132" spans="2:17" x14ac:dyDescent="0.25">
      <c r="B132" s="73" t="s">
        <v>173</v>
      </c>
      <c r="C132" s="58"/>
      <c r="D132" s="43" t="s">
        <v>76</v>
      </c>
      <c r="E132" s="43"/>
      <c r="F132" s="43"/>
      <c r="G132" s="43" t="s">
        <v>77</v>
      </c>
      <c r="H132" s="43"/>
      <c r="I132" s="43"/>
      <c r="J132" s="43"/>
      <c r="K132" s="43"/>
      <c r="L132" s="28"/>
      <c r="M132" s="28"/>
      <c r="N132" s="43"/>
      <c r="O132" s="43"/>
      <c r="P132" s="43"/>
      <c r="Q132" s="43"/>
    </row>
    <row r="133" spans="2:17" x14ac:dyDescent="0.25">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5">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5">
      <c r="B135" s="405" t="s">
        <v>128</v>
      </c>
      <c r="C135" s="389" t="s">
        <v>167</v>
      </c>
      <c r="D135" s="390" t="s">
        <v>118</v>
      </c>
      <c r="E135" s="403"/>
      <c r="F135" s="403" t="s">
        <v>77</v>
      </c>
      <c r="G135" s="403" t="s">
        <v>77</v>
      </c>
      <c r="H135" s="403"/>
      <c r="I135" s="34"/>
      <c r="J135" s="34"/>
      <c r="K135" s="34"/>
      <c r="L135" s="26"/>
      <c r="M135" s="26"/>
      <c r="N135" s="25"/>
      <c r="O135" s="29"/>
      <c r="P135" s="29"/>
      <c r="Q135" s="29"/>
    </row>
    <row r="136" spans="2:17" ht="15" customHeight="1" x14ac:dyDescent="0.25">
      <c r="B136" s="405"/>
      <c r="C136" s="389"/>
      <c r="D136" s="390"/>
      <c r="E136" s="403"/>
      <c r="F136" s="403"/>
      <c r="G136" s="403"/>
      <c r="H136" s="403"/>
      <c r="I136" s="34"/>
      <c r="J136" s="34"/>
      <c r="K136" s="34"/>
      <c r="L136" s="26"/>
      <c r="M136" s="26"/>
      <c r="N136" s="25"/>
      <c r="O136" s="29"/>
      <c r="P136" s="29"/>
      <c r="Q136" s="29"/>
    </row>
    <row r="137" spans="2:17" ht="45" x14ac:dyDescent="0.25">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5">
      <c r="B138" s="37" t="s">
        <v>129</v>
      </c>
      <c r="C138" s="9"/>
      <c r="D138" s="4"/>
      <c r="E138" s="34"/>
      <c r="F138" s="34"/>
      <c r="G138" s="34"/>
      <c r="H138" s="34"/>
      <c r="I138" s="34"/>
      <c r="J138" s="34"/>
      <c r="K138" s="34"/>
      <c r="L138" s="26"/>
      <c r="M138" s="26"/>
      <c r="N138" s="25"/>
      <c r="O138" s="29"/>
      <c r="P138" s="29"/>
      <c r="Q138" s="29"/>
    </row>
    <row r="139" spans="2:17" ht="15" customHeight="1" x14ac:dyDescent="0.3">
      <c r="B139" s="22" t="s">
        <v>189</v>
      </c>
      <c r="C139" s="46"/>
      <c r="D139" s="22"/>
      <c r="E139" s="22"/>
      <c r="F139" s="22"/>
      <c r="G139" s="22"/>
      <c r="H139" s="22"/>
      <c r="I139" s="22"/>
      <c r="J139" s="22"/>
      <c r="K139" s="22"/>
      <c r="L139" s="22"/>
      <c r="M139" s="22"/>
      <c r="N139" s="22"/>
      <c r="O139" s="22"/>
      <c r="P139" s="22"/>
      <c r="Q139" s="22"/>
    </row>
    <row r="140" spans="2:17" ht="15" customHeight="1" x14ac:dyDescent="0.25">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5">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5">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5">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5">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5">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5">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5">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5">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5">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5">
      <c r="B150" s="12" t="s">
        <v>172</v>
      </c>
      <c r="C150" s="11"/>
      <c r="D150" s="43"/>
      <c r="E150" s="29"/>
      <c r="F150" s="29"/>
      <c r="G150" s="29"/>
      <c r="H150" s="29"/>
      <c r="I150" s="29"/>
      <c r="J150" s="29"/>
      <c r="K150" s="29"/>
      <c r="L150" s="28"/>
      <c r="M150" s="28"/>
      <c r="N150" s="29"/>
      <c r="O150" s="29"/>
      <c r="P150" s="29"/>
      <c r="Q150" s="29"/>
    </row>
    <row r="151" spans="2:17" ht="15" customHeight="1" x14ac:dyDescent="0.25">
      <c r="B151" s="12" t="s">
        <v>150</v>
      </c>
      <c r="C151" s="11"/>
      <c r="D151" s="43" t="s">
        <v>122</v>
      </c>
      <c r="E151" s="29"/>
      <c r="F151" s="29"/>
      <c r="G151" s="29" t="s">
        <v>77</v>
      </c>
      <c r="H151" s="29"/>
      <c r="I151" s="29"/>
      <c r="J151" s="29"/>
      <c r="K151" s="29"/>
      <c r="L151" s="28"/>
      <c r="M151" s="28"/>
      <c r="N151" s="29"/>
      <c r="O151" s="29"/>
      <c r="P151" s="29"/>
      <c r="Q151" s="29"/>
    </row>
    <row r="156" spans="2:17" x14ac:dyDescent="0.25">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4140625" defaultRowHeight="15" x14ac:dyDescent="0.25"/>
  <cols>
    <col min="1" max="1" width="5.44140625" style="82" bestFit="1" customWidth="1"/>
    <col min="2" max="2" width="60.44140625" style="13" customWidth="1"/>
    <col min="3" max="3" width="20.44140625" style="83" customWidth="1"/>
    <col min="4" max="4" width="18.44140625" style="82" customWidth="1"/>
    <col min="5" max="8" width="2.44140625" style="13" customWidth="1"/>
    <col min="9" max="9" width="38.44140625" style="13" customWidth="1"/>
    <col min="10" max="10" width="21.44140625" style="13" customWidth="1"/>
    <col min="11" max="11" width="26.44140625" style="13" customWidth="1"/>
    <col min="12" max="12" width="24.44140625" style="13" customWidth="1"/>
    <col min="13" max="13" width="26.44140625" style="13" bestFit="1" customWidth="1"/>
    <col min="14" max="14" width="28" style="13" bestFit="1" customWidth="1"/>
    <col min="15" max="15" width="39.44140625" style="13" bestFit="1" customWidth="1"/>
    <col min="16" max="16" width="21.44140625" style="13" bestFit="1" customWidth="1"/>
    <col min="17" max="17" width="20.44140625" style="13" bestFit="1" customWidth="1"/>
    <col min="18" max="16384" width="8.44140625" style="13"/>
  </cols>
  <sheetData>
    <row r="2" spans="2:17" ht="15.6" x14ac:dyDescent="0.3">
      <c r="B2" s="378"/>
      <c r="C2" s="378"/>
      <c r="D2" s="378"/>
      <c r="E2" s="378"/>
      <c r="F2" s="379" t="s">
        <v>35</v>
      </c>
      <c r="G2" s="379"/>
      <c r="H2" s="379"/>
      <c r="I2" s="379"/>
      <c r="J2" s="379"/>
      <c r="K2" s="379"/>
      <c r="L2" s="379"/>
      <c r="M2" s="379"/>
      <c r="N2" s="379"/>
      <c r="O2" s="379"/>
      <c r="P2" s="380"/>
      <c r="Q2" s="380"/>
    </row>
    <row r="3" spans="2:17" ht="15.6" x14ac:dyDescent="0.3">
      <c r="B3" s="378"/>
      <c r="C3" s="378"/>
      <c r="D3" s="378"/>
      <c r="E3" s="378"/>
      <c r="F3" s="379" t="s">
        <v>36</v>
      </c>
      <c r="G3" s="379"/>
      <c r="H3" s="379"/>
      <c r="I3" s="379"/>
      <c r="J3" s="379"/>
      <c r="K3" s="379"/>
      <c r="L3" s="379"/>
      <c r="M3" s="379"/>
      <c r="N3" s="379"/>
      <c r="O3" s="379"/>
      <c r="P3" s="380"/>
      <c r="Q3" s="380"/>
    </row>
    <row r="4" spans="2:17" ht="15.6" x14ac:dyDescent="0.3">
      <c r="B4" s="378"/>
      <c r="C4" s="378"/>
      <c r="D4" s="378"/>
      <c r="E4" s="378"/>
      <c r="F4" s="381" t="s">
        <v>53</v>
      </c>
      <c r="G4" s="381"/>
      <c r="H4" s="381"/>
      <c r="I4" s="381"/>
      <c r="J4" s="381"/>
      <c r="K4" s="381"/>
      <c r="L4" s="381"/>
      <c r="M4" s="381"/>
      <c r="N4" s="381"/>
      <c r="O4" s="381"/>
      <c r="P4" s="380"/>
      <c r="Q4" s="380"/>
    </row>
    <row r="5" spans="2:17" ht="15.6" x14ac:dyDescent="0.3">
      <c r="B5" s="378"/>
      <c r="C5" s="378"/>
      <c r="D5" s="378"/>
      <c r="E5" s="378"/>
      <c r="F5" s="379" t="s">
        <v>37</v>
      </c>
      <c r="G5" s="379"/>
      <c r="H5" s="379"/>
      <c r="I5" s="379"/>
      <c r="J5" s="379"/>
      <c r="K5" s="379"/>
      <c r="L5" s="379"/>
      <c r="M5" s="379" t="s">
        <v>44</v>
      </c>
      <c r="N5" s="379"/>
      <c r="O5" s="379"/>
      <c r="P5" s="380"/>
      <c r="Q5" s="380"/>
    </row>
    <row r="6" spans="2:17" ht="15.6" x14ac:dyDescent="0.25">
      <c r="B6" s="371" t="s">
        <v>0</v>
      </c>
      <c r="C6" s="371"/>
      <c r="D6" s="371"/>
      <c r="E6" s="371"/>
      <c r="F6" s="375" t="s">
        <v>54</v>
      </c>
      <c r="G6" s="375"/>
      <c r="H6" s="375"/>
      <c r="I6" s="375"/>
      <c r="J6" s="375"/>
      <c r="K6" s="375"/>
      <c r="L6" s="375"/>
      <c r="M6" s="375"/>
      <c r="N6" s="375"/>
      <c r="O6" s="375"/>
      <c r="P6" s="14" t="s">
        <v>1</v>
      </c>
      <c r="Q6" s="52">
        <v>2018</v>
      </c>
    </row>
    <row r="7" spans="2:17" ht="15.6" x14ac:dyDescent="0.25">
      <c r="B7" s="376" t="s">
        <v>2</v>
      </c>
      <c r="C7" s="376"/>
      <c r="D7" s="376"/>
      <c r="E7" s="376"/>
      <c r="F7" s="377" t="s">
        <v>55</v>
      </c>
      <c r="G7" s="377"/>
      <c r="H7" s="377"/>
      <c r="I7" s="377"/>
      <c r="J7" s="377"/>
      <c r="K7" s="377"/>
      <c r="L7" s="377"/>
      <c r="M7" s="14" t="s">
        <v>3</v>
      </c>
      <c r="N7" s="377" t="s">
        <v>56</v>
      </c>
      <c r="O7" s="377"/>
      <c r="P7" s="377"/>
      <c r="Q7" s="377"/>
    </row>
    <row r="8" spans="2:17" ht="36.75" customHeight="1" x14ac:dyDescent="0.25">
      <c r="B8" s="371" t="s">
        <v>33</v>
      </c>
      <c r="C8" s="371"/>
      <c r="D8" s="371"/>
      <c r="E8" s="371"/>
      <c r="F8" s="372" t="s">
        <v>327</v>
      </c>
      <c r="G8" s="373"/>
      <c r="H8" s="373"/>
      <c r="I8" s="373"/>
      <c r="J8" s="373"/>
      <c r="K8" s="373"/>
      <c r="L8" s="373"/>
      <c r="M8" s="373"/>
      <c r="N8" s="373"/>
      <c r="O8" s="373"/>
      <c r="P8" s="373"/>
      <c r="Q8" s="374"/>
    </row>
    <row r="9" spans="2:17" ht="27" customHeight="1" x14ac:dyDescent="0.25">
      <c r="B9" s="371" t="s">
        <v>34</v>
      </c>
      <c r="C9" s="371"/>
      <c r="D9" s="371"/>
      <c r="E9" s="371"/>
      <c r="F9" s="372" t="s">
        <v>280</v>
      </c>
      <c r="G9" s="373"/>
      <c r="H9" s="373"/>
      <c r="I9" s="373"/>
      <c r="J9" s="373"/>
      <c r="K9" s="373"/>
      <c r="L9" s="373"/>
      <c r="M9" s="373"/>
      <c r="N9" s="373"/>
      <c r="O9" s="373"/>
      <c r="P9" s="373"/>
      <c r="Q9" s="374"/>
    </row>
    <row r="10" spans="2:17" ht="25.5" customHeight="1" x14ac:dyDescent="0.25">
      <c r="B10" s="371" t="s">
        <v>4</v>
      </c>
      <c r="C10" s="371"/>
      <c r="D10" s="371"/>
      <c r="E10" s="371"/>
      <c r="F10" s="372" t="s">
        <v>279</v>
      </c>
      <c r="G10" s="373"/>
      <c r="H10" s="373"/>
      <c r="I10" s="373"/>
      <c r="J10" s="373"/>
      <c r="K10" s="373"/>
      <c r="L10" s="373"/>
      <c r="M10" s="373"/>
      <c r="N10" s="373"/>
      <c r="O10" s="373"/>
      <c r="P10" s="373"/>
      <c r="Q10" s="374"/>
    </row>
    <row r="11" spans="2:17" ht="15.6" x14ac:dyDescent="0.25">
      <c r="B11" s="367" t="s">
        <v>58</v>
      </c>
      <c r="C11" s="367"/>
      <c r="D11" s="367"/>
      <c r="E11" s="367"/>
      <c r="F11" s="367"/>
      <c r="G11" s="367"/>
      <c r="H11" s="367"/>
      <c r="I11" s="367"/>
      <c r="J11" s="367"/>
      <c r="K11" s="367"/>
      <c r="L11" s="367"/>
      <c r="M11" s="367"/>
      <c r="N11" s="367"/>
      <c r="O11" s="367"/>
      <c r="P11" s="367"/>
      <c r="Q11" s="367"/>
    </row>
    <row r="12" spans="2:17" ht="31.2" x14ac:dyDescent="0.25">
      <c r="B12" s="361" t="s">
        <v>43</v>
      </c>
      <c r="C12" s="361"/>
      <c r="D12" s="361"/>
      <c r="E12" s="361" t="s">
        <v>5</v>
      </c>
      <c r="F12" s="361"/>
      <c r="G12" s="361"/>
      <c r="H12" s="361"/>
      <c r="I12" s="361"/>
      <c r="J12" s="361" t="s">
        <v>6</v>
      </c>
      <c r="K12" s="361"/>
      <c r="L12" s="15" t="s">
        <v>7</v>
      </c>
      <c r="M12" s="361" t="s">
        <v>8</v>
      </c>
      <c r="N12" s="361"/>
      <c r="O12" s="15" t="s">
        <v>38</v>
      </c>
      <c r="P12" s="15" t="s">
        <v>9</v>
      </c>
      <c r="Q12" s="14" t="s">
        <v>10</v>
      </c>
    </row>
    <row r="13" spans="2:17" ht="15.6" x14ac:dyDescent="0.25">
      <c r="B13" s="361"/>
      <c r="C13" s="361"/>
      <c r="D13" s="361"/>
      <c r="E13" s="368" t="s">
        <v>57</v>
      </c>
      <c r="F13" s="368"/>
      <c r="G13" s="368"/>
      <c r="H13" s="368"/>
      <c r="I13" s="368"/>
      <c r="J13" s="369">
        <v>7</v>
      </c>
      <c r="K13" s="369"/>
      <c r="L13" s="16">
        <v>1</v>
      </c>
      <c r="M13" s="370">
        <v>0</v>
      </c>
      <c r="N13" s="370"/>
      <c r="O13" s="16">
        <v>3</v>
      </c>
      <c r="P13" s="16">
        <v>3</v>
      </c>
      <c r="Q13" s="16">
        <v>0</v>
      </c>
    </row>
    <row r="14" spans="2:17" ht="15.6" x14ac:dyDescent="0.25">
      <c r="B14" s="361" t="s">
        <v>11</v>
      </c>
      <c r="C14" s="361"/>
      <c r="D14" s="361"/>
      <c r="E14" s="361"/>
      <c r="F14" s="361"/>
      <c r="G14" s="361"/>
      <c r="H14" s="361"/>
      <c r="I14" s="361"/>
      <c r="J14" s="361"/>
      <c r="K14" s="361" t="s">
        <v>12</v>
      </c>
      <c r="L14" s="361"/>
      <c r="M14" s="361"/>
      <c r="N14" s="361"/>
      <c r="O14" s="361"/>
      <c r="P14" s="361"/>
      <c r="Q14" s="361"/>
    </row>
    <row r="15" spans="2:17" ht="15.6" x14ac:dyDescent="0.25">
      <c r="B15" s="363"/>
      <c r="C15" s="363"/>
      <c r="D15" s="363"/>
      <c r="E15" s="363"/>
      <c r="F15" s="363"/>
      <c r="G15" s="363"/>
      <c r="H15" s="363"/>
      <c r="I15" s="363"/>
      <c r="J15" s="363"/>
      <c r="K15" s="364" t="s">
        <v>59</v>
      </c>
      <c r="L15" s="364"/>
      <c r="M15" s="364"/>
      <c r="N15" s="364"/>
      <c r="O15" s="364"/>
      <c r="P15" s="364"/>
      <c r="Q15" s="364"/>
    </row>
    <row r="16" spans="2:17" ht="15.6" x14ac:dyDescent="0.25">
      <c r="B16" s="361" t="s">
        <v>13</v>
      </c>
      <c r="C16" s="366" t="s">
        <v>50</v>
      </c>
      <c r="D16" s="361" t="s">
        <v>30</v>
      </c>
      <c r="E16" s="361" t="s">
        <v>14</v>
      </c>
      <c r="F16" s="361"/>
      <c r="G16" s="361"/>
      <c r="H16" s="361"/>
      <c r="I16" s="361" t="s">
        <v>15</v>
      </c>
      <c r="J16" s="361" t="s">
        <v>16</v>
      </c>
      <c r="K16" s="361" t="s">
        <v>51</v>
      </c>
      <c r="L16" s="362" t="s">
        <v>42</v>
      </c>
      <c r="M16" s="362"/>
      <c r="N16" s="365" t="s">
        <v>52</v>
      </c>
      <c r="O16" s="362" t="s">
        <v>17</v>
      </c>
      <c r="P16" s="362"/>
      <c r="Q16" s="362"/>
    </row>
    <row r="17" spans="1:19" ht="45" x14ac:dyDescent="0.25">
      <c r="B17" s="361"/>
      <c r="C17" s="366"/>
      <c r="D17" s="361"/>
      <c r="E17" s="17" t="s">
        <v>20</v>
      </c>
      <c r="F17" s="17" t="s">
        <v>21</v>
      </c>
      <c r="G17" s="17" t="s">
        <v>22</v>
      </c>
      <c r="H17" s="17" t="s">
        <v>23</v>
      </c>
      <c r="I17" s="361"/>
      <c r="J17" s="361"/>
      <c r="K17" s="361"/>
      <c r="L17" s="15" t="s">
        <v>40</v>
      </c>
      <c r="M17" s="15" t="s">
        <v>41</v>
      </c>
      <c r="N17" s="365"/>
      <c r="O17" s="15" t="s">
        <v>39</v>
      </c>
      <c r="P17" s="15" t="s">
        <v>18</v>
      </c>
      <c r="Q17" s="15" t="s">
        <v>19</v>
      </c>
    </row>
    <row r="18" spans="1:19" ht="15.6" x14ac:dyDescent="0.3">
      <c r="B18" s="54" t="s">
        <v>25</v>
      </c>
      <c r="C18" s="18"/>
      <c r="D18" s="14"/>
      <c r="E18" s="14"/>
      <c r="F18" s="14"/>
      <c r="G18" s="14"/>
      <c r="H18" s="14"/>
      <c r="I18" s="100"/>
      <c r="J18" s="20"/>
      <c r="K18" s="20"/>
      <c r="L18" s="20"/>
      <c r="M18" s="20"/>
      <c r="N18" s="20"/>
      <c r="O18" s="20"/>
      <c r="P18" s="20"/>
      <c r="Q18" s="20"/>
    </row>
    <row r="19" spans="1:19" ht="31.2" x14ac:dyDescent="0.3">
      <c r="B19" s="55" t="s">
        <v>31</v>
      </c>
      <c r="C19" s="53" t="s">
        <v>32</v>
      </c>
      <c r="D19" s="81" t="s">
        <v>30</v>
      </c>
      <c r="E19" s="21"/>
      <c r="F19" s="21"/>
      <c r="G19" s="21"/>
      <c r="H19" s="21"/>
      <c r="I19" s="74"/>
      <c r="J19" s="22"/>
      <c r="K19" s="22"/>
      <c r="L19" s="22"/>
      <c r="M19" s="22"/>
      <c r="N19" s="19" t="s">
        <v>29</v>
      </c>
      <c r="O19" s="23" t="s">
        <v>24</v>
      </c>
      <c r="P19" s="19" t="s">
        <v>18</v>
      </c>
      <c r="Q19" s="19" t="s">
        <v>19</v>
      </c>
    </row>
    <row r="20" spans="1:19" ht="15.6" x14ac:dyDescent="0.3">
      <c r="A20" s="82" t="s">
        <v>220</v>
      </c>
      <c r="B20" s="105" t="s">
        <v>219</v>
      </c>
      <c r="C20" s="106"/>
      <c r="D20" s="106"/>
      <c r="E20" s="107"/>
      <c r="F20" s="107"/>
      <c r="G20" s="107"/>
      <c r="H20" s="107"/>
      <c r="I20" s="108"/>
      <c r="J20" s="109"/>
      <c r="K20" s="109"/>
      <c r="L20" s="109"/>
      <c r="M20" s="109"/>
      <c r="N20" s="110"/>
      <c r="O20" s="111"/>
      <c r="P20" s="110"/>
      <c r="Q20" s="110"/>
    </row>
    <row r="21" spans="1:19" ht="30" x14ac:dyDescent="0.25">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5">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5">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6" x14ac:dyDescent="0.25">
      <c r="A24" s="82" t="s">
        <v>224</v>
      </c>
      <c r="B24" s="108" t="s">
        <v>192</v>
      </c>
      <c r="C24" s="112"/>
      <c r="D24" s="113"/>
      <c r="E24" s="112"/>
      <c r="F24" s="112"/>
      <c r="G24" s="112"/>
      <c r="H24" s="112"/>
      <c r="I24" s="114"/>
      <c r="J24" s="115"/>
      <c r="K24" s="115"/>
      <c r="L24" s="116"/>
      <c r="M24" s="116"/>
      <c r="N24" s="115"/>
      <c r="O24" s="115"/>
      <c r="P24" s="115"/>
      <c r="Q24" s="115"/>
    </row>
    <row r="25" spans="1:19" x14ac:dyDescent="0.25">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5">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5">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5">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6" x14ac:dyDescent="0.25">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5">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5">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6" x14ac:dyDescent="0.25">
      <c r="A32" s="82" t="s">
        <v>232</v>
      </c>
      <c r="B32" s="108" t="s">
        <v>195</v>
      </c>
      <c r="C32" s="112"/>
      <c r="D32" s="113"/>
      <c r="E32" s="112"/>
      <c r="F32" s="112"/>
      <c r="G32" s="112"/>
      <c r="H32" s="112"/>
      <c r="I32" s="114"/>
      <c r="J32" s="115"/>
      <c r="K32" s="117"/>
      <c r="L32" s="116"/>
      <c r="M32" s="116"/>
      <c r="N32" s="115"/>
      <c r="O32" s="115"/>
      <c r="P32" s="115"/>
      <c r="Q32" s="115"/>
    </row>
    <row r="33" spans="1:17" x14ac:dyDescent="0.25">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6" x14ac:dyDescent="0.3">
      <c r="A34" s="82" t="s">
        <v>234</v>
      </c>
      <c r="B34" s="108" t="s">
        <v>27</v>
      </c>
      <c r="C34" s="118"/>
      <c r="D34" s="119"/>
      <c r="E34" s="107"/>
      <c r="F34" s="107"/>
      <c r="G34" s="107"/>
      <c r="H34" s="107"/>
      <c r="I34" s="108"/>
      <c r="J34" s="109"/>
      <c r="K34" s="109"/>
      <c r="L34" s="118"/>
      <c r="M34" s="118"/>
      <c r="N34" s="120"/>
      <c r="O34" s="120"/>
      <c r="P34" s="120"/>
      <c r="Q34" s="120"/>
    </row>
    <row r="35" spans="1:17" ht="15.6" x14ac:dyDescent="0.3">
      <c r="A35" s="82" t="s">
        <v>235</v>
      </c>
      <c r="B35" s="359" t="s">
        <v>197</v>
      </c>
      <c r="C35" s="349" t="s">
        <v>185</v>
      </c>
      <c r="D35" s="87" t="s">
        <v>122</v>
      </c>
      <c r="E35" s="95"/>
      <c r="F35" s="95"/>
      <c r="G35" s="95" t="s">
        <v>77</v>
      </c>
      <c r="H35" s="95"/>
      <c r="I35" s="102" t="s">
        <v>283</v>
      </c>
      <c r="J35" s="46"/>
      <c r="K35" s="46"/>
      <c r="L35" s="151">
        <v>43100</v>
      </c>
      <c r="M35" s="151">
        <v>43130</v>
      </c>
      <c r="N35" s="14"/>
      <c r="O35" s="14"/>
      <c r="P35" s="14"/>
      <c r="Q35" s="14"/>
    </row>
    <row r="36" spans="1:17" ht="15.6" x14ac:dyDescent="0.3">
      <c r="A36" s="82" t="s">
        <v>236</v>
      </c>
      <c r="B36" s="359"/>
      <c r="C36" s="349"/>
      <c r="D36" s="87" t="s">
        <v>122</v>
      </c>
      <c r="E36" s="95"/>
      <c r="F36" s="95"/>
      <c r="G36" s="95" t="s">
        <v>77</v>
      </c>
      <c r="H36" s="95"/>
      <c r="I36" s="102" t="s">
        <v>283</v>
      </c>
      <c r="J36" s="46"/>
      <c r="K36" s="46"/>
      <c r="L36" s="151">
        <v>43190</v>
      </c>
      <c r="M36" s="151">
        <v>43220</v>
      </c>
      <c r="N36" s="14"/>
      <c r="O36" s="14"/>
      <c r="P36" s="14"/>
      <c r="Q36" s="14"/>
    </row>
    <row r="37" spans="1:17" ht="15.6" x14ac:dyDescent="0.3">
      <c r="A37" s="82" t="s">
        <v>237</v>
      </c>
      <c r="B37" s="359"/>
      <c r="C37" s="349"/>
      <c r="D37" s="87" t="s">
        <v>122</v>
      </c>
      <c r="E37" s="95"/>
      <c r="F37" s="95"/>
      <c r="G37" s="95" t="s">
        <v>77</v>
      </c>
      <c r="H37" s="95"/>
      <c r="I37" s="102" t="s">
        <v>283</v>
      </c>
      <c r="J37" s="46"/>
      <c r="K37" s="46"/>
      <c r="L37" s="151">
        <v>43281</v>
      </c>
      <c r="M37" s="151">
        <v>43312</v>
      </c>
      <c r="N37" s="14"/>
      <c r="O37" s="14"/>
      <c r="P37" s="14"/>
      <c r="Q37" s="14"/>
    </row>
    <row r="38" spans="1:17" ht="15.6" x14ac:dyDescent="0.3">
      <c r="A38" s="82" t="s">
        <v>238</v>
      </c>
      <c r="B38" s="359"/>
      <c r="C38" s="349"/>
      <c r="D38" s="87" t="s">
        <v>122</v>
      </c>
      <c r="E38" s="95"/>
      <c r="F38" s="95"/>
      <c r="G38" s="95" t="s">
        <v>77</v>
      </c>
      <c r="H38" s="95"/>
      <c r="I38" s="102" t="s">
        <v>283</v>
      </c>
      <c r="J38" s="46"/>
      <c r="K38" s="46"/>
      <c r="L38" s="151">
        <v>43373</v>
      </c>
      <c r="M38" s="151">
        <v>43404</v>
      </c>
      <c r="N38" s="14"/>
      <c r="O38" s="14"/>
      <c r="P38" s="14"/>
      <c r="Q38" s="14"/>
    </row>
    <row r="39" spans="1:17" ht="15.6" x14ac:dyDescent="0.3">
      <c r="A39" s="82" t="s">
        <v>239</v>
      </c>
      <c r="B39" s="359"/>
      <c r="C39" s="349"/>
      <c r="D39" s="87" t="s">
        <v>122</v>
      </c>
      <c r="E39" s="95"/>
      <c r="F39" s="95"/>
      <c r="G39" s="95" t="s">
        <v>77</v>
      </c>
      <c r="H39" s="95"/>
      <c r="I39" s="102" t="s">
        <v>283</v>
      </c>
      <c r="J39" s="46"/>
      <c r="K39" s="46"/>
      <c r="L39" s="151">
        <v>43465</v>
      </c>
      <c r="M39" s="151">
        <v>43496</v>
      </c>
      <c r="N39" s="14"/>
      <c r="O39" s="14"/>
      <c r="P39" s="14"/>
      <c r="Q39" s="14"/>
    </row>
    <row r="40" spans="1:17" ht="15.6" x14ac:dyDescent="0.3">
      <c r="A40" s="82" t="s">
        <v>240</v>
      </c>
      <c r="B40" s="359" t="s">
        <v>208</v>
      </c>
      <c r="C40" s="349" t="s">
        <v>190</v>
      </c>
      <c r="D40" s="87" t="s">
        <v>191</v>
      </c>
      <c r="E40" s="95"/>
      <c r="F40" s="95"/>
      <c r="G40" s="95" t="s">
        <v>77</v>
      </c>
      <c r="H40" s="148" t="s">
        <v>77</v>
      </c>
      <c r="I40" s="103" t="s">
        <v>288</v>
      </c>
      <c r="J40" s="46"/>
      <c r="K40" s="46"/>
      <c r="L40" s="151">
        <v>43220</v>
      </c>
      <c r="M40" s="151">
        <v>43234</v>
      </c>
      <c r="N40" s="14"/>
      <c r="O40" s="14"/>
      <c r="P40" s="14"/>
      <c r="Q40" s="14"/>
    </row>
    <row r="41" spans="1:17" ht="15.6" x14ac:dyDescent="0.3">
      <c r="A41" s="82" t="s">
        <v>241</v>
      </c>
      <c r="B41" s="359"/>
      <c r="C41" s="349"/>
      <c r="D41" s="87" t="s">
        <v>191</v>
      </c>
      <c r="E41" s="95"/>
      <c r="F41" s="95"/>
      <c r="G41" s="95" t="s">
        <v>77</v>
      </c>
      <c r="H41" s="148" t="s">
        <v>77</v>
      </c>
      <c r="I41" s="103" t="s">
        <v>288</v>
      </c>
      <c r="J41" s="46"/>
      <c r="K41" s="46"/>
      <c r="L41" s="151">
        <v>43404</v>
      </c>
      <c r="M41" s="151">
        <v>43418</v>
      </c>
      <c r="N41" s="25"/>
      <c r="O41" s="29"/>
      <c r="P41" s="29"/>
      <c r="Q41" s="29"/>
    </row>
    <row r="42" spans="1:17" x14ac:dyDescent="0.25">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6" x14ac:dyDescent="0.25">
      <c r="A43" s="82" t="s">
        <v>243</v>
      </c>
      <c r="B43" s="406" t="s">
        <v>181</v>
      </c>
      <c r="C43" s="349"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6" x14ac:dyDescent="0.25">
      <c r="A44" s="82" t="s">
        <v>244</v>
      </c>
      <c r="B44" s="359"/>
      <c r="C44" s="349"/>
      <c r="D44" s="87" t="s">
        <v>191</v>
      </c>
      <c r="E44" s="148" t="s">
        <v>77</v>
      </c>
      <c r="F44" s="148" t="s">
        <v>77</v>
      </c>
      <c r="G44" s="148" t="s">
        <v>77</v>
      </c>
      <c r="H44" s="148" t="s">
        <v>77</v>
      </c>
      <c r="I44" s="103" t="s">
        <v>340</v>
      </c>
      <c r="J44" s="91"/>
      <c r="K44" s="90"/>
      <c r="L44" s="151">
        <v>43220</v>
      </c>
      <c r="M44" s="151">
        <v>43236</v>
      </c>
      <c r="N44" s="25"/>
      <c r="O44" s="29"/>
      <c r="P44" s="29"/>
      <c r="Q44" s="29"/>
    </row>
    <row r="45" spans="1:17" ht="30.6" x14ac:dyDescent="0.25">
      <c r="A45" s="82" t="s">
        <v>245</v>
      </c>
      <c r="B45" s="359"/>
      <c r="C45" s="349"/>
      <c r="D45" s="87" t="s">
        <v>191</v>
      </c>
      <c r="E45" s="148" t="s">
        <v>77</v>
      </c>
      <c r="F45" s="148" t="s">
        <v>77</v>
      </c>
      <c r="G45" s="148" t="s">
        <v>77</v>
      </c>
      <c r="H45" s="148" t="s">
        <v>77</v>
      </c>
      <c r="I45" s="103" t="s">
        <v>340</v>
      </c>
      <c r="J45" s="91"/>
      <c r="K45" s="90"/>
      <c r="L45" s="151">
        <v>43343</v>
      </c>
      <c r="M45" s="151">
        <v>43357</v>
      </c>
      <c r="N45" s="25"/>
      <c r="O45" s="29"/>
      <c r="P45" s="29"/>
      <c r="Q45" s="29"/>
    </row>
    <row r="46" spans="1:17" ht="30.6" x14ac:dyDescent="0.25">
      <c r="A46" s="82" t="s">
        <v>246</v>
      </c>
      <c r="B46" s="359"/>
      <c r="C46" s="349"/>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5">
      <c r="A47" s="82" t="s">
        <v>247</v>
      </c>
      <c r="B47" s="359" t="s">
        <v>179</v>
      </c>
      <c r="C47" s="349" t="s">
        <v>180</v>
      </c>
      <c r="D47" s="87" t="s">
        <v>122</v>
      </c>
      <c r="E47" s="91"/>
      <c r="F47" s="91"/>
      <c r="G47" s="91" t="s">
        <v>77</v>
      </c>
      <c r="H47" s="91"/>
      <c r="I47" s="103" t="s">
        <v>287</v>
      </c>
      <c r="J47" s="91"/>
      <c r="K47" s="90"/>
      <c r="L47" s="151">
        <v>43100</v>
      </c>
      <c r="M47" s="151">
        <v>43131</v>
      </c>
      <c r="N47" s="25"/>
      <c r="O47" s="29"/>
      <c r="P47" s="29"/>
      <c r="Q47" s="29"/>
    </row>
    <row r="48" spans="1:17" ht="30" x14ac:dyDescent="0.25">
      <c r="A48" s="82" t="s">
        <v>248</v>
      </c>
      <c r="B48" s="359"/>
      <c r="C48" s="349"/>
      <c r="D48" s="87" t="s">
        <v>122</v>
      </c>
      <c r="E48" s="91"/>
      <c r="F48" s="91"/>
      <c r="G48" s="91" t="s">
        <v>77</v>
      </c>
      <c r="H48" s="91"/>
      <c r="I48" s="103" t="s">
        <v>323</v>
      </c>
      <c r="J48" s="91"/>
      <c r="K48" s="90"/>
      <c r="L48" s="151">
        <v>43190</v>
      </c>
      <c r="M48" s="151">
        <v>43220</v>
      </c>
      <c r="N48" s="25"/>
      <c r="O48" s="29"/>
      <c r="P48" s="29"/>
      <c r="Q48" s="29"/>
    </row>
    <row r="49" spans="1:17" ht="30" x14ac:dyDescent="0.25">
      <c r="A49" s="82" t="s">
        <v>249</v>
      </c>
      <c r="B49" s="359"/>
      <c r="C49" s="349"/>
      <c r="D49" s="87" t="s">
        <v>122</v>
      </c>
      <c r="E49" s="91"/>
      <c r="F49" s="91"/>
      <c r="G49" s="91" t="s">
        <v>77</v>
      </c>
      <c r="H49" s="91"/>
      <c r="I49" s="103" t="s">
        <v>323</v>
      </c>
      <c r="J49" s="91"/>
      <c r="K49" s="90"/>
      <c r="L49" s="151">
        <v>43281</v>
      </c>
      <c r="M49" s="151">
        <v>43312</v>
      </c>
      <c r="N49" s="25"/>
      <c r="O49" s="29"/>
      <c r="P49" s="29"/>
      <c r="Q49" s="29"/>
    </row>
    <row r="50" spans="1:17" ht="30" x14ac:dyDescent="0.25">
      <c r="A50" s="82" t="s">
        <v>250</v>
      </c>
      <c r="B50" s="359"/>
      <c r="C50" s="349"/>
      <c r="D50" s="87" t="s">
        <v>122</v>
      </c>
      <c r="E50" s="91"/>
      <c r="F50" s="91"/>
      <c r="G50" s="91" t="s">
        <v>77</v>
      </c>
      <c r="H50" s="91"/>
      <c r="I50" s="103" t="s">
        <v>323</v>
      </c>
      <c r="J50" s="91"/>
      <c r="K50" s="90"/>
      <c r="L50" s="151">
        <v>43373</v>
      </c>
      <c r="M50" s="151">
        <v>43404</v>
      </c>
      <c r="N50" s="25"/>
      <c r="O50" s="29"/>
      <c r="P50" s="29"/>
      <c r="Q50" s="29"/>
    </row>
    <row r="51" spans="1:17" ht="30" x14ac:dyDescent="0.25">
      <c r="A51" s="82" t="s">
        <v>251</v>
      </c>
      <c r="B51" s="359"/>
      <c r="C51" s="349"/>
      <c r="D51" s="87" t="s">
        <v>122</v>
      </c>
      <c r="E51" s="91"/>
      <c r="F51" s="91"/>
      <c r="G51" s="91" t="s">
        <v>77</v>
      </c>
      <c r="H51" s="91"/>
      <c r="I51" s="103" t="s">
        <v>323</v>
      </c>
      <c r="J51" s="91"/>
      <c r="K51" s="90"/>
      <c r="L51" s="151">
        <v>43465</v>
      </c>
      <c r="M51" s="151">
        <v>43496</v>
      </c>
      <c r="N51" s="25"/>
      <c r="O51" s="29"/>
      <c r="P51" s="29"/>
      <c r="Q51" s="29"/>
    </row>
    <row r="52" spans="1:17" ht="75" x14ac:dyDescent="0.25">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5">
      <c r="A53" s="82" t="s">
        <v>253</v>
      </c>
      <c r="B53" s="407" t="s">
        <v>92</v>
      </c>
      <c r="C53" s="350" t="s">
        <v>93</v>
      </c>
      <c r="D53" s="66" t="s">
        <v>183</v>
      </c>
      <c r="E53" s="91"/>
      <c r="F53" s="91"/>
      <c r="G53" s="91" t="s">
        <v>77</v>
      </c>
      <c r="H53" s="91"/>
      <c r="I53" s="102" t="s">
        <v>284</v>
      </c>
      <c r="J53" s="92"/>
      <c r="K53" s="90"/>
      <c r="L53" s="151">
        <v>43109</v>
      </c>
      <c r="M53" s="151">
        <v>43131</v>
      </c>
      <c r="N53" s="25"/>
      <c r="O53" s="29"/>
      <c r="P53" s="29"/>
      <c r="Q53" s="29"/>
    </row>
    <row r="54" spans="1:17" x14ac:dyDescent="0.25">
      <c r="B54" s="408"/>
      <c r="C54" s="352"/>
      <c r="D54" s="66" t="s">
        <v>183</v>
      </c>
      <c r="E54" s="91"/>
      <c r="F54" s="91"/>
      <c r="G54" s="91" t="s">
        <v>77</v>
      </c>
      <c r="H54" s="91"/>
      <c r="I54" s="102" t="s">
        <v>283</v>
      </c>
      <c r="J54" s="92"/>
      <c r="K54" s="90"/>
      <c r="L54" s="151">
        <v>43465</v>
      </c>
      <c r="M54" s="151">
        <v>43496</v>
      </c>
      <c r="N54" s="25"/>
      <c r="O54" s="29"/>
      <c r="P54" s="29"/>
      <c r="Q54" s="29"/>
    </row>
    <row r="55" spans="1:17" ht="30.6" x14ac:dyDescent="0.25">
      <c r="A55" s="82" t="s">
        <v>254</v>
      </c>
      <c r="B55" s="359" t="s">
        <v>177</v>
      </c>
      <c r="C55" s="349" t="s">
        <v>178</v>
      </c>
      <c r="D55" s="66" t="s">
        <v>337</v>
      </c>
      <c r="E55" s="91" t="s">
        <v>77</v>
      </c>
      <c r="F55" s="91" t="s">
        <v>77</v>
      </c>
      <c r="G55" s="91"/>
      <c r="H55" s="91"/>
      <c r="I55" s="103" t="s">
        <v>342</v>
      </c>
      <c r="J55" s="92"/>
      <c r="K55" s="90"/>
      <c r="L55" s="151">
        <v>43100</v>
      </c>
      <c r="M55" s="151">
        <v>43130</v>
      </c>
      <c r="N55" s="25"/>
      <c r="O55" s="29"/>
      <c r="P55" s="29"/>
      <c r="Q55" s="29"/>
    </row>
    <row r="56" spans="1:17" ht="30.6" x14ac:dyDescent="0.25">
      <c r="A56" s="82" t="s">
        <v>255</v>
      </c>
      <c r="B56" s="359"/>
      <c r="C56" s="349"/>
      <c r="D56" s="66" t="s">
        <v>122</v>
      </c>
      <c r="E56" s="91" t="s">
        <v>77</v>
      </c>
      <c r="F56" s="91" t="s">
        <v>77</v>
      </c>
      <c r="G56" s="91"/>
      <c r="H56" s="91"/>
      <c r="I56" s="103" t="s">
        <v>342</v>
      </c>
      <c r="J56" s="92"/>
      <c r="K56" s="90"/>
      <c r="L56" s="151">
        <v>43190</v>
      </c>
      <c r="M56" s="151">
        <v>43220</v>
      </c>
      <c r="N56" s="25"/>
      <c r="O56" s="29"/>
      <c r="P56" s="29"/>
      <c r="Q56" s="29"/>
    </row>
    <row r="57" spans="1:17" ht="30.6" x14ac:dyDescent="0.25">
      <c r="A57" s="82" t="s">
        <v>256</v>
      </c>
      <c r="B57" s="359"/>
      <c r="C57" s="349"/>
      <c r="D57" s="66" t="s">
        <v>122</v>
      </c>
      <c r="E57" s="91" t="s">
        <v>77</v>
      </c>
      <c r="F57" s="91" t="s">
        <v>77</v>
      </c>
      <c r="G57" s="91"/>
      <c r="H57" s="91"/>
      <c r="I57" s="103" t="s">
        <v>342</v>
      </c>
      <c r="J57" s="92"/>
      <c r="K57" s="90"/>
      <c r="L57" s="151">
        <v>43281</v>
      </c>
      <c r="M57" s="151">
        <v>43312</v>
      </c>
      <c r="N57" s="25"/>
      <c r="O57" s="29"/>
      <c r="P57" s="29"/>
      <c r="Q57" s="29"/>
    </row>
    <row r="58" spans="1:17" ht="30.6" x14ac:dyDescent="0.25">
      <c r="A58" s="82" t="s">
        <v>257</v>
      </c>
      <c r="B58" s="359"/>
      <c r="C58" s="349"/>
      <c r="D58" s="66" t="s">
        <v>122</v>
      </c>
      <c r="E58" s="91" t="s">
        <v>77</v>
      </c>
      <c r="F58" s="91" t="s">
        <v>77</v>
      </c>
      <c r="G58" s="91"/>
      <c r="H58" s="91"/>
      <c r="I58" s="103" t="s">
        <v>342</v>
      </c>
      <c r="J58" s="92"/>
      <c r="K58" s="90"/>
      <c r="L58" s="151">
        <v>43373</v>
      </c>
      <c r="M58" s="151">
        <v>43404</v>
      </c>
      <c r="N58" s="25"/>
      <c r="O58" s="29"/>
      <c r="P58" s="29"/>
      <c r="Q58" s="29"/>
    </row>
    <row r="59" spans="1:17" ht="30.6" x14ac:dyDescent="0.25">
      <c r="A59" s="82" t="s">
        <v>258</v>
      </c>
      <c r="B59" s="359"/>
      <c r="C59" s="349"/>
      <c r="D59" s="66" t="s">
        <v>122</v>
      </c>
      <c r="E59" s="91" t="s">
        <v>77</v>
      </c>
      <c r="F59" s="91" t="s">
        <v>77</v>
      </c>
      <c r="G59" s="91"/>
      <c r="H59" s="91"/>
      <c r="I59" s="103" t="s">
        <v>342</v>
      </c>
      <c r="J59" s="92"/>
      <c r="K59" s="90"/>
      <c r="L59" s="151">
        <v>43465</v>
      </c>
      <c r="M59" s="151">
        <v>43496</v>
      </c>
      <c r="N59" s="25"/>
      <c r="O59" s="29"/>
      <c r="P59" s="29"/>
      <c r="Q59" s="29"/>
    </row>
    <row r="60" spans="1:17" x14ac:dyDescent="0.25">
      <c r="A60" s="82" t="s">
        <v>259</v>
      </c>
      <c r="B60" s="359" t="s">
        <v>96</v>
      </c>
      <c r="C60" s="349"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5">
      <c r="A61" s="82" t="s">
        <v>260</v>
      </c>
      <c r="B61" s="359"/>
      <c r="C61" s="349"/>
      <c r="D61" s="66" t="s">
        <v>191</v>
      </c>
      <c r="E61" s="91" t="s">
        <v>77</v>
      </c>
      <c r="F61" s="91" t="s">
        <v>77</v>
      </c>
      <c r="G61" s="91" t="s">
        <v>77</v>
      </c>
      <c r="H61" s="91" t="s">
        <v>77</v>
      </c>
      <c r="I61" s="103" t="s">
        <v>287</v>
      </c>
      <c r="J61" s="93"/>
      <c r="K61" s="90"/>
      <c r="L61" s="98">
        <v>43282</v>
      </c>
      <c r="M61" s="98">
        <v>43291</v>
      </c>
      <c r="N61" s="25"/>
      <c r="O61" s="29"/>
      <c r="P61" s="29"/>
      <c r="Q61" s="29"/>
    </row>
    <row r="62" spans="1:17" x14ac:dyDescent="0.25">
      <c r="A62" s="82" t="s">
        <v>261</v>
      </c>
      <c r="B62" s="359"/>
      <c r="C62" s="349"/>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5">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5">
      <c r="A64" s="82" t="s">
        <v>263</v>
      </c>
      <c r="B64" s="406" t="s">
        <v>107</v>
      </c>
      <c r="C64" s="349" t="s">
        <v>103</v>
      </c>
      <c r="D64" s="66" t="s">
        <v>338</v>
      </c>
      <c r="E64" s="91"/>
      <c r="F64" s="91" t="s">
        <v>77</v>
      </c>
      <c r="G64" s="91"/>
      <c r="H64" s="91"/>
      <c r="I64" s="103" t="s">
        <v>293</v>
      </c>
      <c r="J64" s="90"/>
      <c r="K64" s="90"/>
      <c r="L64" s="151">
        <v>43100</v>
      </c>
      <c r="M64" s="151">
        <v>43116</v>
      </c>
      <c r="N64" s="25"/>
      <c r="O64" s="29"/>
      <c r="P64" s="29"/>
      <c r="Q64" s="29"/>
    </row>
    <row r="65" spans="1:17" ht="30.6" x14ac:dyDescent="0.25">
      <c r="A65" s="82" t="s">
        <v>264</v>
      </c>
      <c r="B65" s="359"/>
      <c r="C65" s="349"/>
      <c r="D65" s="66" t="s">
        <v>191</v>
      </c>
      <c r="E65" s="91"/>
      <c r="F65" s="91" t="s">
        <v>77</v>
      </c>
      <c r="G65" s="91"/>
      <c r="H65" s="91"/>
      <c r="I65" s="103" t="s">
        <v>343</v>
      </c>
      <c r="J65" s="90"/>
      <c r="K65" s="90"/>
      <c r="L65" s="151">
        <v>43220</v>
      </c>
      <c r="M65" s="151">
        <v>43236</v>
      </c>
      <c r="N65" s="25"/>
      <c r="O65" s="29"/>
      <c r="P65" s="29"/>
      <c r="Q65" s="29"/>
    </row>
    <row r="66" spans="1:17" ht="30.6" x14ac:dyDescent="0.25">
      <c r="B66" s="359"/>
      <c r="C66" s="349"/>
      <c r="D66" s="66" t="s">
        <v>191</v>
      </c>
      <c r="E66" s="91"/>
      <c r="F66" s="91" t="s">
        <v>77</v>
      </c>
      <c r="G66" s="91"/>
      <c r="H66" s="91"/>
      <c r="I66" s="103" t="s">
        <v>343</v>
      </c>
      <c r="J66" s="90"/>
      <c r="K66" s="90"/>
      <c r="L66" s="151">
        <v>43343</v>
      </c>
      <c r="M66" s="151">
        <v>43357</v>
      </c>
      <c r="N66" s="25"/>
      <c r="O66" s="29"/>
      <c r="P66" s="29"/>
      <c r="Q66" s="29"/>
    </row>
    <row r="67" spans="1:17" ht="30.6" x14ac:dyDescent="0.25">
      <c r="A67" s="82" t="s">
        <v>265</v>
      </c>
      <c r="B67" s="359"/>
      <c r="C67" s="349"/>
      <c r="D67" s="150" t="s">
        <v>191</v>
      </c>
      <c r="E67" s="148"/>
      <c r="F67" s="148" t="s">
        <v>77</v>
      </c>
      <c r="G67" s="148"/>
      <c r="H67" s="148"/>
      <c r="I67" s="103" t="s">
        <v>343</v>
      </c>
      <c r="J67" s="90"/>
      <c r="K67" s="90"/>
      <c r="L67" s="151">
        <v>43465</v>
      </c>
      <c r="M67" s="151">
        <v>43481</v>
      </c>
      <c r="N67" s="25"/>
      <c r="O67" s="29"/>
      <c r="P67" s="29"/>
      <c r="Q67" s="29"/>
    </row>
    <row r="68" spans="1:17" x14ac:dyDescent="0.25">
      <c r="A68" s="82" t="s">
        <v>266</v>
      </c>
      <c r="B68" s="359" t="s">
        <v>104</v>
      </c>
      <c r="C68" s="349" t="s">
        <v>105</v>
      </c>
      <c r="D68" s="66" t="s">
        <v>118</v>
      </c>
      <c r="E68" s="91"/>
      <c r="F68" s="91" t="s">
        <v>77</v>
      </c>
      <c r="G68" s="91"/>
      <c r="H68" s="91"/>
      <c r="I68" s="103" t="s">
        <v>286</v>
      </c>
      <c r="J68" s="93"/>
      <c r="K68" s="90"/>
      <c r="L68" s="151">
        <v>43100</v>
      </c>
      <c r="M68" s="151">
        <v>43159</v>
      </c>
      <c r="N68" s="25"/>
      <c r="O68" s="29"/>
      <c r="P68" s="29"/>
      <c r="Q68" s="29"/>
    </row>
    <row r="69" spans="1:17" x14ac:dyDescent="0.25">
      <c r="A69" s="82" t="s">
        <v>267</v>
      </c>
      <c r="B69" s="359"/>
      <c r="C69" s="349"/>
      <c r="D69" s="66" t="s">
        <v>118</v>
      </c>
      <c r="E69" s="91"/>
      <c r="F69" s="91" t="s">
        <v>77</v>
      </c>
      <c r="G69" s="91"/>
      <c r="H69" s="91"/>
      <c r="I69" s="103" t="s">
        <v>288</v>
      </c>
      <c r="J69" s="93"/>
      <c r="K69" s="90"/>
      <c r="L69" s="151">
        <v>43281</v>
      </c>
      <c r="M69" s="151">
        <v>43311</v>
      </c>
      <c r="N69" s="25"/>
      <c r="O69" s="29"/>
      <c r="P69" s="29"/>
      <c r="Q69" s="29"/>
    </row>
    <row r="70" spans="1:17" ht="150" x14ac:dyDescent="0.25">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5">
      <c r="A71" s="82" t="s">
        <v>269</v>
      </c>
      <c r="B71" s="359" t="s">
        <v>281</v>
      </c>
      <c r="C71" s="349" t="s">
        <v>114</v>
      </c>
      <c r="D71" s="402" t="s">
        <v>118</v>
      </c>
      <c r="E71" s="353"/>
      <c r="F71" s="353"/>
      <c r="G71" s="353"/>
      <c r="H71" s="353" t="s">
        <v>77</v>
      </c>
      <c r="I71" s="103" t="s">
        <v>287</v>
      </c>
      <c r="J71" s="91"/>
      <c r="K71" s="90"/>
      <c r="L71" s="98">
        <v>43102</v>
      </c>
      <c r="M71" s="98">
        <v>43130</v>
      </c>
      <c r="N71" s="25"/>
      <c r="O71" s="29"/>
      <c r="P71" s="29"/>
      <c r="Q71" s="29"/>
    </row>
    <row r="72" spans="1:17" x14ac:dyDescent="0.25">
      <c r="A72" s="82" t="s">
        <v>270</v>
      </c>
      <c r="B72" s="359"/>
      <c r="C72" s="349"/>
      <c r="D72" s="402"/>
      <c r="E72" s="353"/>
      <c r="F72" s="353"/>
      <c r="G72" s="353"/>
      <c r="H72" s="353"/>
      <c r="I72" s="103" t="s">
        <v>287</v>
      </c>
      <c r="J72" s="91"/>
      <c r="K72" s="90"/>
      <c r="L72" s="98">
        <v>43281</v>
      </c>
      <c r="M72" s="98">
        <v>43311</v>
      </c>
      <c r="N72" s="25"/>
      <c r="O72" s="29"/>
      <c r="P72" s="29"/>
      <c r="Q72" s="29"/>
    </row>
    <row r="73" spans="1:17" ht="120" x14ac:dyDescent="0.25">
      <c r="A73" s="82" t="s">
        <v>271</v>
      </c>
      <c r="B73" s="409"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5">
      <c r="B74" s="410"/>
      <c r="C74" s="85" t="s">
        <v>154</v>
      </c>
      <c r="D74" s="66" t="s">
        <v>183</v>
      </c>
      <c r="E74" s="91"/>
      <c r="F74" s="91"/>
      <c r="G74" s="91"/>
      <c r="H74" s="91" t="s">
        <v>77</v>
      </c>
      <c r="I74" s="103" t="s">
        <v>287</v>
      </c>
      <c r="J74" s="90"/>
      <c r="K74" s="90"/>
      <c r="L74" s="151">
        <v>43830</v>
      </c>
      <c r="M74" s="151">
        <v>43490</v>
      </c>
      <c r="N74" s="25"/>
      <c r="O74" s="29"/>
      <c r="P74" s="29"/>
      <c r="Q74" s="29"/>
    </row>
    <row r="75" spans="1:17" ht="30" x14ac:dyDescent="0.25">
      <c r="A75" s="82" t="s">
        <v>272</v>
      </c>
      <c r="B75" s="359" t="s">
        <v>157</v>
      </c>
      <c r="C75" s="349" t="s">
        <v>155</v>
      </c>
      <c r="D75" s="84" t="s">
        <v>339</v>
      </c>
      <c r="E75" s="353"/>
      <c r="F75" s="353"/>
      <c r="G75" s="353" t="s">
        <v>77</v>
      </c>
      <c r="H75" s="353"/>
      <c r="I75" s="103" t="s">
        <v>324</v>
      </c>
      <c r="J75" s="90"/>
      <c r="K75" s="90"/>
      <c r="L75" s="151">
        <v>43100</v>
      </c>
      <c r="M75" s="151">
        <v>43131</v>
      </c>
      <c r="N75" s="25"/>
      <c r="O75" s="29"/>
      <c r="P75" s="29"/>
      <c r="Q75" s="29"/>
    </row>
    <row r="76" spans="1:17" x14ac:dyDescent="0.25">
      <c r="A76" s="82" t="s">
        <v>273</v>
      </c>
      <c r="B76" s="359"/>
      <c r="C76" s="349"/>
      <c r="D76" s="84" t="s">
        <v>122</v>
      </c>
      <c r="E76" s="353"/>
      <c r="F76" s="353"/>
      <c r="G76" s="353"/>
      <c r="H76" s="353"/>
      <c r="I76" s="103" t="s">
        <v>283</v>
      </c>
      <c r="J76" s="90"/>
      <c r="K76" s="90"/>
      <c r="L76" s="151">
        <v>43190</v>
      </c>
      <c r="M76" s="151">
        <v>43220</v>
      </c>
      <c r="N76" s="25"/>
      <c r="O76" s="29"/>
      <c r="P76" s="29"/>
      <c r="Q76" s="29"/>
    </row>
    <row r="77" spans="1:17" x14ac:dyDescent="0.25">
      <c r="A77" s="82" t="s">
        <v>274</v>
      </c>
      <c r="B77" s="359"/>
      <c r="C77" s="349"/>
      <c r="D77" s="84" t="s">
        <v>122</v>
      </c>
      <c r="E77" s="353"/>
      <c r="F77" s="353"/>
      <c r="G77" s="353"/>
      <c r="H77" s="353"/>
      <c r="I77" s="103" t="s">
        <v>283</v>
      </c>
      <c r="J77" s="90"/>
      <c r="K77" s="90"/>
      <c r="L77" s="151">
        <v>43281</v>
      </c>
      <c r="M77" s="151">
        <v>43311</v>
      </c>
      <c r="N77" s="25"/>
      <c r="O77" s="29"/>
      <c r="P77" s="29"/>
      <c r="Q77" s="29"/>
    </row>
    <row r="78" spans="1:17" x14ac:dyDescent="0.25">
      <c r="A78" s="82" t="s">
        <v>275</v>
      </c>
      <c r="B78" s="359"/>
      <c r="C78" s="349"/>
      <c r="D78" s="84" t="s">
        <v>122</v>
      </c>
      <c r="E78" s="353"/>
      <c r="F78" s="353"/>
      <c r="G78" s="353"/>
      <c r="H78" s="353"/>
      <c r="I78" s="103" t="s">
        <v>283</v>
      </c>
      <c r="J78" s="90"/>
      <c r="K78" s="90"/>
      <c r="L78" s="151">
        <v>43373</v>
      </c>
      <c r="M78" s="151">
        <v>43403</v>
      </c>
      <c r="N78" s="25"/>
      <c r="O78" s="29"/>
      <c r="P78" s="29"/>
      <c r="Q78" s="29"/>
    </row>
    <row r="79" spans="1:17" x14ac:dyDescent="0.25">
      <c r="A79" s="82" t="s">
        <v>276</v>
      </c>
      <c r="B79" s="359"/>
      <c r="C79" s="349"/>
      <c r="D79" s="84" t="s">
        <v>122</v>
      </c>
      <c r="E79" s="353"/>
      <c r="F79" s="353"/>
      <c r="G79" s="353"/>
      <c r="H79" s="353"/>
      <c r="I79" s="103" t="s">
        <v>283</v>
      </c>
      <c r="J79" s="90"/>
      <c r="K79" s="90"/>
      <c r="L79" s="151">
        <v>43465</v>
      </c>
      <c r="M79" s="151">
        <v>43496</v>
      </c>
      <c r="N79" s="25"/>
      <c r="O79" s="29"/>
      <c r="P79" s="29"/>
      <c r="Q79" s="29"/>
    </row>
    <row r="80" spans="1:17" ht="75" x14ac:dyDescent="0.25">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5">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6" x14ac:dyDescent="0.25">
      <c r="B82" s="108" t="s">
        <v>48</v>
      </c>
      <c r="C82" s="121"/>
      <c r="D82" s="122"/>
      <c r="E82" s="123"/>
      <c r="F82" s="123"/>
      <c r="G82" s="123"/>
      <c r="H82" s="123"/>
      <c r="I82" s="124" t="s">
        <v>28</v>
      </c>
      <c r="J82" s="121"/>
      <c r="K82" s="121"/>
      <c r="L82" s="125"/>
      <c r="M82" s="125"/>
      <c r="N82" s="126"/>
      <c r="O82" s="115"/>
      <c r="P82" s="115"/>
      <c r="Q82" s="115"/>
    </row>
    <row r="83" spans="1:17" s="48" customFormat="1" ht="15.6" x14ac:dyDescent="0.25">
      <c r="A83" s="83"/>
      <c r="B83" s="411" t="s">
        <v>203</v>
      </c>
      <c r="C83" s="413"/>
      <c r="D83" s="84" t="s">
        <v>118</v>
      </c>
      <c r="E83" s="96"/>
      <c r="F83" s="96"/>
      <c r="G83" s="96"/>
      <c r="H83" s="96"/>
      <c r="I83" s="103" t="s">
        <v>285</v>
      </c>
      <c r="J83" s="40"/>
      <c r="K83" s="40"/>
      <c r="L83" s="152">
        <v>43221</v>
      </c>
      <c r="M83" s="152">
        <v>43251</v>
      </c>
      <c r="N83" s="79"/>
      <c r="O83" s="7"/>
      <c r="P83" s="7"/>
      <c r="Q83" s="7"/>
    </row>
    <row r="84" spans="1:17" s="48" customFormat="1" ht="15.6" x14ac:dyDescent="0.25">
      <c r="A84" s="83"/>
      <c r="B84" s="412"/>
      <c r="C84" s="414"/>
      <c r="D84" s="84" t="s">
        <v>118</v>
      </c>
      <c r="E84" s="96"/>
      <c r="F84" s="96"/>
      <c r="G84" s="96"/>
      <c r="H84" s="96"/>
      <c r="I84" s="103" t="s">
        <v>285</v>
      </c>
      <c r="J84" s="40"/>
      <c r="K84" s="40"/>
      <c r="L84" s="152">
        <v>43404</v>
      </c>
      <c r="M84" s="152">
        <v>43404</v>
      </c>
      <c r="N84" s="79"/>
      <c r="O84" s="7"/>
      <c r="P84" s="7"/>
      <c r="Q84" s="7"/>
    </row>
    <row r="85" spans="1:17" s="48" customFormat="1" ht="30" x14ac:dyDescent="0.25">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5">
      <c r="B86" s="406" t="s">
        <v>202</v>
      </c>
      <c r="C86" s="349" t="s">
        <v>168</v>
      </c>
      <c r="D86" s="84" t="s">
        <v>191</v>
      </c>
      <c r="E86" s="357" t="s">
        <v>77</v>
      </c>
      <c r="F86" s="357" t="s">
        <v>77</v>
      </c>
      <c r="G86" s="357" t="s">
        <v>77</v>
      </c>
      <c r="H86" s="357" t="s">
        <v>77</v>
      </c>
      <c r="I86" s="103" t="s">
        <v>334</v>
      </c>
      <c r="J86" s="90"/>
      <c r="K86" s="90"/>
      <c r="L86" s="151">
        <v>43100</v>
      </c>
      <c r="M86" s="151">
        <v>43116</v>
      </c>
      <c r="N86" s="14"/>
      <c r="O86" s="14"/>
      <c r="P86" s="14"/>
      <c r="Q86" s="14"/>
    </row>
    <row r="87" spans="1:17" ht="30" x14ac:dyDescent="0.25">
      <c r="B87" s="359"/>
      <c r="C87" s="349"/>
      <c r="D87" s="84" t="s">
        <v>191</v>
      </c>
      <c r="E87" s="415"/>
      <c r="F87" s="415"/>
      <c r="G87" s="415"/>
      <c r="H87" s="415"/>
      <c r="I87" s="103" t="s">
        <v>334</v>
      </c>
      <c r="J87" s="90"/>
      <c r="K87" s="90"/>
      <c r="L87" s="151">
        <v>43220</v>
      </c>
      <c r="M87" s="151">
        <v>43236</v>
      </c>
      <c r="N87" s="29"/>
      <c r="O87" s="29"/>
      <c r="P87" s="29"/>
      <c r="Q87" s="29"/>
    </row>
    <row r="88" spans="1:17" ht="30" x14ac:dyDescent="0.25">
      <c r="B88" s="359"/>
      <c r="C88" s="349"/>
      <c r="D88" s="84" t="s">
        <v>191</v>
      </c>
      <c r="E88" s="415"/>
      <c r="F88" s="415"/>
      <c r="G88" s="415"/>
      <c r="H88" s="415"/>
      <c r="I88" s="103" t="s">
        <v>334</v>
      </c>
      <c r="J88" s="90"/>
      <c r="K88" s="90"/>
      <c r="L88" s="151">
        <v>43343</v>
      </c>
      <c r="M88" s="151">
        <v>43357</v>
      </c>
      <c r="N88" s="29"/>
      <c r="O88" s="29"/>
      <c r="P88" s="29"/>
      <c r="Q88" s="29"/>
    </row>
    <row r="89" spans="1:17" ht="30" x14ac:dyDescent="0.25">
      <c r="B89" s="359"/>
      <c r="C89" s="349"/>
      <c r="D89" s="84" t="s">
        <v>191</v>
      </c>
      <c r="E89" s="358"/>
      <c r="F89" s="358"/>
      <c r="G89" s="358"/>
      <c r="H89" s="358"/>
      <c r="I89" s="103" t="s">
        <v>334</v>
      </c>
      <c r="J89" s="90"/>
      <c r="K89" s="90"/>
      <c r="L89" s="151">
        <v>43465</v>
      </c>
      <c r="M89" s="151">
        <v>43481</v>
      </c>
      <c r="N89" s="29"/>
      <c r="O89" s="29"/>
      <c r="P89" s="29"/>
      <c r="Q89" s="29"/>
    </row>
    <row r="90" spans="1:17" ht="15.6" x14ac:dyDescent="0.25">
      <c r="B90" s="108" t="s">
        <v>201</v>
      </c>
      <c r="C90" s="120"/>
      <c r="D90" s="127"/>
      <c r="E90" s="128"/>
      <c r="F90" s="128"/>
      <c r="G90" s="128"/>
      <c r="H90" s="128"/>
      <c r="I90" s="129" t="s">
        <v>28</v>
      </c>
      <c r="J90" s="120"/>
      <c r="K90" s="120"/>
      <c r="L90" s="125"/>
      <c r="M90" s="125"/>
      <c r="N90" s="115"/>
      <c r="O90" s="115"/>
      <c r="P90" s="115"/>
      <c r="Q90" s="115"/>
    </row>
    <row r="91" spans="1:17" ht="30" x14ac:dyDescent="0.25">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5">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5">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6" x14ac:dyDescent="0.25">
      <c r="B94" s="130" t="s">
        <v>47</v>
      </c>
      <c r="C94" s="131"/>
      <c r="D94" s="132"/>
      <c r="E94" s="133"/>
      <c r="F94" s="133"/>
      <c r="G94" s="133"/>
      <c r="H94" s="133"/>
      <c r="I94" s="134" t="s">
        <v>28</v>
      </c>
      <c r="J94" s="131"/>
      <c r="K94" s="131"/>
      <c r="L94" s="135"/>
      <c r="M94" s="135"/>
      <c r="N94" s="131"/>
      <c r="O94" s="131"/>
      <c r="P94" s="131"/>
      <c r="Q94" s="131"/>
    </row>
    <row r="95" spans="1:17" ht="60" x14ac:dyDescent="0.25">
      <c r="B95" s="416" t="s">
        <v>312</v>
      </c>
      <c r="C95" s="51"/>
      <c r="D95" s="141" t="s">
        <v>311</v>
      </c>
      <c r="E95" s="97"/>
      <c r="F95" s="97"/>
      <c r="G95" s="97"/>
      <c r="H95" s="97"/>
      <c r="I95" s="103" t="s">
        <v>347</v>
      </c>
      <c r="J95" s="51"/>
      <c r="K95" s="51"/>
      <c r="L95" s="154">
        <v>43159</v>
      </c>
      <c r="M95" s="154">
        <v>43174</v>
      </c>
      <c r="N95" s="71"/>
      <c r="O95" s="71"/>
      <c r="P95" s="71"/>
      <c r="Q95" s="71"/>
    </row>
    <row r="96" spans="1:17" ht="60" x14ac:dyDescent="0.25">
      <c r="B96" s="417"/>
      <c r="C96" s="51"/>
      <c r="D96" s="141" t="s">
        <v>311</v>
      </c>
      <c r="E96" s="97"/>
      <c r="F96" s="97"/>
      <c r="G96" s="97"/>
      <c r="H96" s="97"/>
      <c r="I96" s="103" t="s">
        <v>325</v>
      </c>
      <c r="J96" s="51"/>
      <c r="K96" s="51"/>
      <c r="L96" s="154">
        <v>43220</v>
      </c>
      <c r="M96" s="154">
        <v>43235</v>
      </c>
      <c r="N96" s="71"/>
      <c r="O96" s="71"/>
      <c r="P96" s="71"/>
      <c r="Q96" s="71"/>
    </row>
    <row r="97" spans="2:17" ht="60" x14ac:dyDescent="0.25">
      <c r="B97" s="417"/>
      <c r="C97" s="51"/>
      <c r="D97" s="141" t="s">
        <v>311</v>
      </c>
      <c r="E97" s="97"/>
      <c r="F97" s="97"/>
      <c r="G97" s="97"/>
      <c r="H97" s="97"/>
      <c r="I97" s="103" t="s">
        <v>325</v>
      </c>
      <c r="J97" s="51"/>
      <c r="K97" s="51"/>
      <c r="L97" s="154">
        <v>43281</v>
      </c>
      <c r="M97" s="154">
        <v>43296</v>
      </c>
      <c r="N97" s="71"/>
      <c r="O97" s="71"/>
      <c r="P97" s="71"/>
      <c r="Q97" s="71"/>
    </row>
    <row r="98" spans="2:17" ht="60" x14ac:dyDescent="0.25">
      <c r="B98" s="417"/>
      <c r="C98" s="51"/>
      <c r="D98" s="141" t="s">
        <v>311</v>
      </c>
      <c r="E98" s="97"/>
      <c r="F98" s="97"/>
      <c r="G98" s="97"/>
      <c r="H98" s="97"/>
      <c r="I98" s="103" t="s">
        <v>325</v>
      </c>
      <c r="J98" s="51"/>
      <c r="K98" s="51"/>
      <c r="L98" s="154">
        <v>43342</v>
      </c>
      <c r="M98" s="154">
        <v>43358</v>
      </c>
      <c r="N98" s="71"/>
      <c r="O98" s="71"/>
      <c r="P98" s="71"/>
      <c r="Q98" s="71"/>
    </row>
    <row r="99" spans="2:17" ht="60" x14ac:dyDescent="0.25">
      <c r="B99" s="417"/>
      <c r="C99" s="51"/>
      <c r="D99" s="141" t="s">
        <v>311</v>
      </c>
      <c r="E99" s="97"/>
      <c r="F99" s="97"/>
      <c r="G99" s="97"/>
      <c r="H99" s="97"/>
      <c r="I99" s="103" t="s">
        <v>347</v>
      </c>
      <c r="J99" s="51"/>
      <c r="K99" s="51"/>
      <c r="L99" s="154">
        <v>43159</v>
      </c>
      <c r="M99" s="154">
        <v>43174</v>
      </c>
      <c r="N99" s="71"/>
      <c r="O99" s="71"/>
      <c r="P99" s="71"/>
      <c r="Q99" s="71"/>
    </row>
    <row r="100" spans="2:17" ht="60" x14ac:dyDescent="0.25">
      <c r="B100" s="417"/>
      <c r="C100" s="51"/>
      <c r="D100" s="141" t="s">
        <v>311</v>
      </c>
      <c r="E100" s="97"/>
      <c r="F100" s="97"/>
      <c r="G100" s="97"/>
      <c r="H100" s="97"/>
      <c r="I100" s="103" t="s">
        <v>325</v>
      </c>
      <c r="J100" s="51"/>
      <c r="K100" s="51"/>
      <c r="L100" s="154">
        <v>43465</v>
      </c>
      <c r="M100" s="154">
        <v>43480</v>
      </c>
      <c r="N100" s="71"/>
      <c r="O100" s="71"/>
      <c r="P100" s="71"/>
      <c r="Q100" s="71"/>
    </row>
    <row r="101" spans="2:17" x14ac:dyDescent="0.25">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5">
      <c r="B102" s="418" t="s">
        <v>127</v>
      </c>
      <c r="C102" s="86" t="s">
        <v>289</v>
      </c>
      <c r="D102" s="141" t="s">
        <v>210</v>
      </c>
      <c r="E102" s="97"/>
      <c r="F102" s="97"/>
      <c r="G102" s="97"/>
      <c r="H102" s="97"/>
      <c r="I102" s="103" t="s">
        <v>286</v>
      </c>
      <c r="J102" s="51"/>
      <c r="K102" s="51"/>
      <c r="L102" s="154">
        <v>43159</v>
      </c>
      <c r="M102" s="154">
        <v>43174</v>
      </c>
      <c r="N102" s="25"/>
      <c r="O102" s="29"/>
      <c r="P102" s="29"/>
      <c r="Q102" s="29"/>
    </row>
    <row r="103" spans="2:17" ht="15.6" x14ac:dyDescent="0.25">
      <c r="B103" s="419"/>
      <c r="C103" s="86"/>
      <c r="D103" s="141" t="s">
        <v>210</v>
      </c>
      <c r="E103" s="97"/>
      <c r="F103" s="97"/>
      <c r="G103" s="97"/>
      <c r="H103" s="97"/>
      <c r="I103" s="103" t="s">
        <v>286</v>
      </c>
      <c r="J103" s="51"/>
      <c r="K103" s="51"/>
      <c r="L103" s="154">
        <v>43220</v>
      </c>
      <c r="M103" s="154">
        <v>43235</v>
      </c>
      <c r="N103" s="25"/>
      <c r="O103" s="29"/>
      <c r="P103" s="29"/>
      <c r="Q103" s="29"/>
    </row>
    <row r="104" spans="2:17" ht="15.6" x14ac:dyDescent="0.25">
      <c r="B104" s="419"/>
      <c r="C104" s="86"/>
      <c r="D104" s="141" t="s">
        <v>210</v>
      </c>
      <c r="E104" s="97"/>
      <c r="F104" s="97"/>
      <c r="G104" s="97"/>
      <c r="H104" s="97"/>
      <c r="I104" s="103" t="s">
        <v>286</v>
      </c>
      <c r="J104" s="51"/>
      <c r="K104" s="51"/>
      <c r="L104" s="154">
        <v>43281</v>
      </c>
      <c r="M104" s="154">
        <v>43296</v>
      </c>
      <c r="N104" s="25"/>
      <c r="O104" s="29"/>
      <c r="P104" s="29"/>
      <c r="Q104" s="29"/>
    </row>
    <row r="105" spans="2:17" ht="15.6" x14ac:dyDescent="0.25">
      <c r="B105" s="419"/>
      <c r="C105" s="86"/>
      <c r="D105" s="141" t="s">
        <v>210</v>
      </c>
      <c r="E105" s="97"/>
      <c r="F105" s="97"/>
      <c r="G105" s="97"/>
      <c r="H105" s="97"/>
      <c r="I105" s="103" t="s">
        <v>286</v>
      </c>
      <c r="J105" s="51"/>
      <c r="K105" s="51"/>
      <c r="L105" s="154">
        <v>43342</v>
      </c>
      <c r="M105" s="154">
        <v>43358</v>
      </c>
      <c r="N105" s="25"/>
      <c r="O105" s="29"/>
      <c r="P105" s="29"/>
      <c r="Q105" s="29"/>
    </row>
    <row r="106" spans="2:17" ht="15.6" x14ac:dyDescent="0.25">
      <c r="B106" s="419"/>
      <c r="C106" s="86"/>
      <c r="D106" s="141" t="s">
        <v>210</v>
      </c>
      <c r="E106" s="97"/>
      <c r="F106" s="97"/>
      <c r="G106" s="97"/>
      <c r="H106" s="97"/>
      <c r="I106" s="103" t="s">
        <v>286</v>
      </c>
      <c r="J106" s="51"/>
      <c r="K106" s="51"/>
      <c r="L106" s="154">
        <v>43403</v>
      </c>
      <c r="M106" s="154">
        <v>43174</v>
      </c>
      <c r="N106" s="25"/>
      <c r="O106" s="29"/>
      <c r="P106" s="29"/>
      <c r="Q106" s="29"/>
    </row>
    <row r="107" spans="2:17" ht="15.6" x14ac:dyDescent="0.25">
      <c r="B107" s="408"/>
      <c r="C107" s="86"/>
      <c r="D107" s="141" t="s">
        <v>210</v>
      </c>
      <c r="E107" s="97"/>
      <c r="F107" s="97"/>
      <c r="G107" s="97"/>
      <c r="H107" s="97"/>
      <c r="I107" s="103" t="s">
        <v>286</v>
      </c>
      <c r="J107" s="51"/>
      <c r="K107" s="51"/>
      <c r="L107" s="154">
        <v>43465</v>
      </c>
      <c r="M107" s="154">
        <v>43480</v>
      </c>
      <c r="N107" s="25"/>
      <c r="O107" s="29"/>
      <c r="P107" s="29"/>
      <c r="Q107" s="29"/>
    </row>
    <row r="108" spans="2:17" x14ac:dyDescent="0.25">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5">
      <c r="B109" s="418" t="s">
        <v>123</v>
      </c>
      <c r="C109" s="350" t="s">
        <v>162</v>
      </c>
      <c r="D109" s="66" t="s">
        <v>191</v>
      </c>
      <c r="E109" s="91"/>
      <c r="F109" s="91" t="s">
        <v>77</v>
      </c>
      <c r="G109" s="91"/>
      <c r="H109" s="91"/>
      <c r="I109" s="103" t="s">
        <v>286</v>
      </c>
      <c r="J109" s="90"/>
      <c r="K109" s="90"/>
      <c r="L109" s="98">
        <v>43132</v>
      </c>
      <c r="M109" s="98">
        <v>43146</v>
      </c>
      <c r="N109" s="43"/>
      <c r="O109" s="43"/>
      <c r="P109" s="43"/>
      <c r="Q109" s="43"/>
    </row>
    <row r="110" spans="2:17" x14ac:dyDescent="0.25">
      <c r="B110" s="419"/>
      <c r="C110" s="351"/>
      <c r="D110" s="66" t="s">
        <v>191</v>
      </c>
      <c r="E110" s="91"/>
      <c r="F110" s="91" t="s">
        <v>77</v>
      </c>
      <c r="G110" s="91"/>
      <c r="H110" s="91"/>
      <c r="I110" s="103" t="s">
        <v>286</v>
      </c>
      <c r="J110" s="90"/>
      <c r="K110" s="90"/>
      <c r="L110" s="98">
        <v>43281</v>
      </c>
      <c r="M110" s="98">
        <v>43296</v>
      </c>
      <c r="N110" s="43"/>
      <c r="O110" s="43"/>
      <c r="P110" s="43"/>
      <c r="Q110" s="43"/>
    </row>
    <row r="111" spans="2:17" x14ac:dyDescent="0.25">
      <c r="B111" s="419"/>
      <c r="C111" s="351"/>
      <c r="D111" s="66" t="s">
        <v>191</v>
      </c>
      <c r="E111" s="91"/>
      <c r="F111" s="91" t="s">
        <v>77</v>
      </c>
      <c r="G111" s="91"/>
      <c r="H111" s="91"/>
      <c r="I111" s="103" t="s">
        <v>286</v>
      </c>
      <c r="J111" s="90"/>
      <c r="K111" s="90"/>
      <c r="L111" s="98">
        <v>43404</v>
      </c>
      <c r="M111" s="98">
        <v>43419</v>
      </c>
      <c r="N111" s="43"/>
      <c r="O111" s="43"/>
      <c r="P111" s="43"/>
      <c r="Q111" s="43"/>
    </row>
    <row r="112" spans="2:17" x14ac:dyDescent="0.25">
      <c r="B112" s="408"/>
      <c r="C112" s="352"/>
      <c r="D112" s="66" t="s">
        <v>191</v>
      </c>
      <c r="E112" s="91"/>
      <c r="F112" s="91" t="s">
        <v>77</v>
      </c>
      <c r="G112" s="91"/>
      <c r="H112" s="91"/>
      <c r="I112" s="103" t="s">
        <v>286</v>
      </c>
      <c r="J112" s="90"/>
      <c r="K112" s="90"/>
      <c r="L112" s="98">
        <v>43465</v>
      </c>
      <c r="M112" s="98">
        <v>43497</v>
      </c>
      <c r="N112" s="43"/>
      <c r="O112" s="43"/>
      <c r="P112" s="43"/>
      <c r="Q112" s="43"/>
    </row>
    <row r="113" spans="2:17" ht="30" x14ac:dyDescent="0.25">
      <c r="B113" s="407"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5">
      <c r="B114" s="419"/>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5">
      <c r="B115" s="419"/>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5">
      <c r="B116" s="419"/>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5">
      <c r="B117" s="408"/>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5">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5">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5">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5">
      <c r="B121" s="422"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5">
      <c r="B122" s="423"/>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5">
      <c r="B123" s="423"/>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5">
      <c r="B124" s="423"/>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5">
      <c r="B125" s="424"/>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5">
      <c r="B126" s="359" t="s">
        <v>212</v>
      </c>
      <c r="C126" s="349" t="s">
        <v>167</v>
      </c>
      <c r="D126" s="84" t="s">
        <v>118</v>
      </c>
      <c r="E126" s="357"/>
      <c r="F126" s="357" t="s">
        <v>77</v>
      </c>
      <c r="G126" s="357" t="s">
        <v>77</v>
      </c>
      <c r="H126" s="357"/>
      <c r="I126" s="103" t="s">
        <v>292</v>
      </c>
      <c r="J126" s="90"/>
      <c r="K126" s="90"/>
      <c r="L126" s="151">
        <v>43281</v>
      </c>
      <c r="M126" s="151">
        <v>43306</v>
      </c>
      <c r="N126" s="25"/>
      <c r="O126" s="29"/>
      <c r="P126" s="29"/>
      <c r="Q126" s="29"/>
    </row>
    <row r="127" spans="2:17" ht="30" x14ac:dyDescent="0.3">
      <c r="B127" s="359"/>
      <c r="C127" s="349"/>
      <c r="D127" s="84" t="s">
        <v>118</v>
      </c>
      <c r="E127" s="358"/>
      <c r="F127" s="358"/>
      <c r="G127" s="358"/>
      <c r="H127" s="358"/>
      <c r="I127" s="103" t="s">
        <v>292</v>
      </c>
      <c r="J127" s="90"/>
      <c r="K127" s="90"/>
      <c r="L127" s="151">
        <v>43465</v>
      </c>
      <c r="M127" s="151">
        <v>43490</v>
      </c>
      <c r="N127" s="22"/>
      <c r="O127" s="22"/>
      <c r="P127" s="22"/>
      <c r="Q127" s="22"/>
    </row>
    <row r="128" spans="2:17" ht="30" x14ac:dyDescent="0.25">
      <c r="B128" s="420"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5">
      <c r="B129" s="421"/>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5">
      <c r="B130" s="421"/>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5">
      <c r="B131" s="421"/>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5">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5">
      <c r="B133" s="63" t="s">
        <v>214</v>
      </c>
      <c r="C133" s="85"/>
      <c r="D133" s="101" t="s">
        <v>183</v>
      </c>
      <c r="E133" s="45"/>
      <c r="F133" s="45" t="s">
        <v>77</v>
      </c>
      <c r="G133" s="45"/>
      <c r="H133" s="45"/>
      <c r="I133" s="101" t="s">
        <v>288</v>
      </c>
      <c r="J133" s="45"/>
      <c r="K133" s="45"/>
      <c r="L133" s="98"/>
      <c r="M133" s="98"/>
      <c r="N133" s="29"/>
      <c r="O133" s="29"/>
      <c r="P133" s="29"/>
      <c r="Q133" s="29"/>
    </row>
    <row r="134" spans="2:17" x14ac:dyDescent="0.25">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5">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5">
      <c r="B136" s="63" t="s">
        <v>294</v>
      </c>
      <c r="C136" s="85"/>
      <c r="D136" s="101" t="s">
        <v>183</v>
      </c>
      <c r="E136" s="45"/>
      <c r="F136" s="45" t="s">
        <v>77</v>
      </c>
      <c r="G136" s="45"/>
      <c r="H136" s="45"/>
      <c r="I136" s="101" t="s">
        <v>287</v>
      </c>
      <c r="J136" s="45"/>
      <c r="K136" s="45"/>
      <c r="L136" s="98"/>
      <c r="M136" s="98"/>
      <c r="N136" s="29"/>
      <c r="O136" s="29"/>
      <c r="P136" s="29"/>
      <c r="Q136" s="29"/>
    </row>
    <row r="137" spans="2:17" x14ac:dyDescent="0.25">
      <c r="B137" s="63" t="s">
        <v>217</v>
      </c>
      <c r="C137" s="85"/>
      <c r="D137" s="101" t="s">
        <v>183</v>
      </c>
      <c r="E137" s="45"/>
      <c r="F137" s="45" t="s">
        <v>77</v>
      </c>
      <c r="G137" s="45"/>
      <c r="H137" s="45"/>
      <c r="I137" s="103" t="s">
        <v>284</v>
      </c>
      <c r="J137" s="45"/>
      <c r="K137" s="45"/>
      <c r="L137" s="98"/>
      <c r="M137" s="98"/>
      <c r="N137" s="29"/>
      <c r="O137" s="29"/>
      <c r="P137" s="29"/>
      <c r="Q137" s="29"/>
    </row>
    <row r="138" spans="2:17" x14ac:dyDescent="0.25">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6" x14ac:dyDescent="0.3">
      <c r="B139" s="108" t="s">
        <v>189</v>
      </c>
      <c r="C139" s="118"/>
      <c r="D139" s="119"/>
      <c r="E139" s="107"/>
      <c r="F139" s="107"/>
      <c r="G139" s="107"/>
      <c r="H139" s="107"/>
      <c r="I139" s="108"/>
      <c r="J139" s="109"/>
      <c r="K139" s="109"/>
      <c r="L139" s="118"/>
      <c r="M139" s="118"/>
      <c r="N139" s="115"/>
      <c r="O139" s="115"/>
      <c r="P139" s="115"/>
      <c r="Q139" s="115"/>
    </row>
    <row r="140" spans="2:17" x14ac:dyDescent="0.25">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5">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5">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5">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5">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5">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5">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x14ac:dyDescent="0.25">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5">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5">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5">
      <c r="B150" s="63" t="s">
        <v>172</v>
      </c>
      <c r="C150" s="86"/>
      <c r="D150" s="31"/>
      <c r="E150" s="45"/>
      <c r="F150" s="45"/>
      <c r="G150" s="45"/>
      <c r="H150" s="45"/>
      <c r="I150" s="101"/>
      <c r="J150" s="7"/>
      <c r="K150" s="7"/>
      <c r="L150" s="98" t="s">
        <v>328</v>
      </c>
      <c r="M150" s="98" t="s">
        <v>328</v>
      </c>
      <c r="N150" s="29"/>
      <c r="O150" s="29"/>
      <c r="P150" s="29"/>
      <c r="Q150" s="29"/>
    </row>
    <row r="155" spans="2:17" x14ac:dyDescent="0.25">
      <c r="B155" s="13" t="s">
        <v>28</v>
      </c>
      <c r="D155" s="82" t="s">
        <v>28</v>
      </c>
    </row>
  </sheetData>
  <autoFilter ref="A20:S150" xr:uid="{00000000-0009-0000-0000-00000500000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4140625" defaultRowHeight="15" x14ac:dyDescent="0.25"/>
  <cols>
    <col min="1" max="1" width="5.44140625" style="82" bestFit="1" customWidth="1"/>
    <col min="2" max="2" width="60.44140625" style="13" customWidth="1"/>
    <col min="3" max="3" width="20.44140625" style="83" customWidth="1"/>
    <col min="4" max="4" width="18.44140625" style="82" customWidth="1"/>
    <col min="5" max="8" width="2.44140625" style="13" customWidth="1"/>
    <col min="9" max="9" width="36" style="13" customWidth="1"/>
    <col min="10" max="10" width="21.44140625" style="13" customWidth="1"/>
    <col min="11" max="11" width="26.44140625" style="13" customWidth="1"/>
    <col min="12" max="12" width="17.44140625" style="13" customWidth="1"/>
    <col min="13" max="13" width="18.44140625" style="13" customWidth="1"/>
    <col min="14" max="14" width="11.44140625" style="13" customWidth="1"/>
    <col min="15" max="16" width="18.44140625" style="13" customWidth="1"/>
    <col min="17" max="17" width="23.44140625" style="13" customWidth="1"/>
    <col min="18" max="16384" width="8.44140625" style="13"/>
  </cols>
  <sheetData>
    <row r="2" spans="2:17" ht="15.6" x14ac:dyDescent="0.3">
      <c r="B2" s="378"/>
      <c r="C2" s="378"/>
      <c r="D2" s="378"/>
      <c r="E2" s="378"/>
      <c r="F2" s="379" t="s">
        <v>35</v>
      </c>
      <c r="G2" s="379"/>
      <c r="H2" s="379"/>
      <c r="I2" s="379"/>
      <c r="J2" s="379"/>
      <c r="K2" s="379"/>
      <c r="L2" s="379"/>
      <c r="M2" s="379"/>
      <c r="N2" s="379"/>
      <c r="O2" s="379"/>
      <c r="P2" s="380"/>
      <c r="Q2" s="380"/>
    </row>
    <row r="3" spans="2:17" ht="15.6" x14ac:dyDescent="0.3">
      <c r="B3" s="378"/>
      <c r="C3" s="378"/>
      <c r="D3" s="378"/>
      <c r="E3" s="378"/>
      <c r="F3" s="379" t="s">
        <v>36</v>
      </c>
      <c r="G3" s="379"/>
      <c r="H3" s="379"/>
      <c r="I3" s="379"/>
      <c r="J3" s="379"/>
      <c r="K3" s="379"/>
      <c r="L3" s="379"/>
      <c r="M3" s="379"/>
      <c r="N3" s="379"/>
      <c r="O3" s="379"/>
      <c r="P3" s="380"/>
      <c r="Q3" s="380"/>
    </row>
    <row r="4" spans="2:17" ht="15.6" x14ac:dyDescent="0.3">
      <c r="B4" s="378"/>
      <c r="C4" s="378"/>
      <c r="D4" s="378"/>
      <c r="E4" s="378"/>
      <c r="F4" s="381" t="s">
        <v>53</v>
      </c>
      <c r="G4" s="381"/>
      <c r="H4" s="381"/>
      <c r="I4" s="381"/>
      <c r="J4" s="381"/>
      <c r="K4" s="381"/>
      <c r="L4" s="381"/>
      <c r="M4" s="381"/>
      <c r="N4" s="381"/>
      <c r="O4" s="381"/>
      <c r="P4" s="380"/>
      <c r="Q4" s="380"/>
    </row>
    <row r="5" spans="2:17" ht="15.6" x14ac:dyDescent="0.3">
      <c r="B5" s="378"/>
      <c r="C5" s="378"/>
      <c r="D5" s="378"/>
      <c r="E5" s="378"/>
      <c r="F5" s="379" t="s">
        <v>37</v>
      </c>
      <c r="G5" s="379"/>
      <c r="H5" s="379"/>
      <c r="I5" s="379"/>
      <c r="J5" s="379"/>
      <c r="K5" s="379"/>
      <c r="L5" s="379"/>
      <c r="M5" s="379" t="s">
        <v>44</v>
      </c>
      <c r="N5" s="379"/>
      <c r="O5" s="379"/>
      <c r="P5" s="380"/>
      <c r="Q5" s="380"/>
    </row>
    <row r="6" spans="2:17" ht="15.6" x14ac:dyDescent="0.25">
      <c r="B6" s="371" t="s">
        <v>0</v>
      </c>
      <c r="C6" s="371"/>
      <c r="D6" s="371"/>
      <c r="E6" s="371"/>
      <c r="F6" s="375" t="s">
        <v>54</v>
      </c>
      <c r="G6" s="375"/>
      <c r="H6" s="375"/>
      <c r="I6" s="375"/>
      <c r="J6" s="375"/>
      <c r="K6" s="375"/>
      <c r="L6" s="375"/>
      <c r="M6" s="375"/>
      <c r="N6" s="375"/>
      <c r="O6" s="375"/>
      <c r="P6" s="14" t="s">
        <v>1</v>
      </c>
      <c r="Q6" s="52">
        <v>2018</v>
      </c>
    </row>
    <row r="7" spans="2:17" ht="15.6" x14ac:dyDescent="0.25">
      <c r="B7" s="376" t="s">
        <v>2</v>
      </c>
      <c r="C7" s="376"/>
      <c r="D7" s="376"/>
      <c r="E7" s="376"/>
      <c r="F7" s="377" t="s">
        <v>55</v>
      </c>
      <c r="G7" s="377"/>
      <c r="H7" s="377"/>
      <c r="I7" s="377"/>
      <c r="J7" s="377"/>
      <c r="K7" s="377"/>
      <c r="L7" s="377"/>
      <c r="M7" s="14" t="s">
        <v>3</v>
      </c>
      <c r="N7" s="377" t="s">
        <v>56</v>
      </c>
      <c r="O7" s="377"/>
      <c r="P7" s="377"/>
      <c r="Q7" s="377"/>
    </row>
    <row r="8" spans="2:17" ht="33.75" customHeight="1" x14ac:dyDescent="0.25">
      <c r="B8" s="371" t="s">
        <v>33</v>
      </c>
      <c r="C8" s="371"/>
      <c r="D8" s="371"/>
      <c r="E8" s="371"/>
      <c r="F8" s="382" t="s">
        <v>327</v>
      </c>
      <c r="G8" s="382"/>
      <c r="H8" s="382"/>
      <c r="I8" s="382"/>
      <c r="J8" s="382"/>
      <c r="K8" s="382"/>
      <c r="L8" s="382"/>
      <c r="M8" s="382"/>
      <c r="N8" s="382"/>
      <c r="O8" s="382"/>
      <c r="P8" s="382"/>
      <c r="Q8" s="382"/>
    </row>
    <row r="9" spans="2:17" ht="28.5" customHeight="1" x14ac:dyDescent="0.25">
      <c r="B9" s="371" t="s">
        <v>34</v>
      </c>
      <c r="C9" s="371"/>
      <c r="D9" s="371"/>
      <c r="E9" s="371"/>
      <c r="F9" s="382" t="s">
        <v>280</v>
      </c>
      <c r="G9" s="382"/>
      <c r="H9" s="382"/>
      <c r="I9" s="382"/>
      <c r="J9" s="382"/>
      <c r="K9" s="382"/>
      <c r="L9" s="382"/>
      <c r="M9" s="382"/>
      <c r="N9" s="382"/>
      <c r="O9" s="382"/>
      <c r="P9" s="382"/>
      <c r="Q9" s="382"/>
    </row>
    <row r="10" spans="2:17" ht="30" customHeight="1" x14ac:dyDescent="0.25">
      <c r="B10" s="371" t="s">
        <v>4</v>
      </c>
      <c r="C10" s="371"/>
      <c r="D10" s="371"/>
      <c r="E10" s="371"/>
      <c r="F10" s="382" t="s">
        <v>279</v>
      </c>
      <c r="G10" s="382"/>
      <c r="H10" s="382"/>
      <c r="I10" s="382"/>
      <c r="J10" s="382"/>
      <c r="K10" s="382"/>
      <c r="L10" s="382"/>
      <c r="M10" s="382"/>
      <c r="N10" s="382"/>
      <c r="O10" s="382"/>
      <c r="P10" s="382"/>
      <c r="Q10" s="382"/>
    </row>
    <row r="11" spans="2:17" ht="15.6" x14ac:dyDescent="0.25">
      <c r="B11" s="367" t="s">
        <v>58</v>
      </c>
      <c r="C11" s="367"/>
      <c r="D11" s="367"/>
      <c r="E11" s="367"/>
      <c r="F11" s="367"/>
      <c r="G11" s="367"/>
      <c r="H11" s="367"/>
      <c r="I11" s="367"/>
      <c r="J11" s="367"/>
      <c r="K11" s="367"/>
      <c r="L11" s="367"/>
      <c r="M11" s="367"/>
      <c r="N11" s="367"/>
      <c r="O11" s="367"/>
      <c r="P11" s="367"/>
      <c r="Q11" s="367"/>
    </row>
    <row r="12" spans="2:17" ht="45" customHeight="1" x14ac:dyDescent="0.25">
      <c r="B12" s="361" t="s">
        <v>43</v>
      </c>
      <c r="C12" s="361"/>
      <c r="D12" s="361"/>
      <c r="E12" s="361" t="s">
        <v>5</v>
      </c>
      <c r="F12" s="361"/>
      <c r="G12" s="361"/>
      <c r="H12" s="361"/>
      <c r="I12" s="361"/>
      <c r="J12" s="361" t="s">
        <v>6</v>
      </c>
      <c r="K12" s="361"/>
      <c r="L12" s="15" t="s">
        <v>7</v>
      </c>
      <c r="M12" s="361" t="s">
        <v>8</v>
      </c>
      <c r="N12" s="361"/>
      <c r="O12" s="15" t="s">
        <v>38</v>
      </c>
      <c r="P12" s="15" t="s">
        <v>9</v>
      </c>
      <c r="Q12" s="14" t="s">
        <v>10</v>
      </c>
    </row>
    <row r="13" spans="2:17" ht="15" customHeight="1" x14ac:dyDescent="0.25">
      <c r="B13" s="361"/>
      <c r="C13" s="361"/>
      <c r="D13" s="361"/>
      <c r="E13" s="368" t="s">
        <v>57</v>
      </c>
      <c r="F13" s="368"/>
      <c r="G13" s="368"/>
      <c r="H13" s="368"/>
      <c r="I13" s="368"/>
      <c r="J13" s="369">
        <v>7</v>
      </c>
      <c r="K13" s="369"/>
      <c r="L13" s="16">
        <v>1</v>
      </c>
      <c r="M13" s="370">
        <v>0</v>
      </c>
      <c r="N13" s="370"/>
      <c r="O13" s="16">
        <v>3</v>
      </c>
      <c r="P13" s="16">
        <v>3</v>
      </c>
      <c r="Q13" s="16">
        <v>0</v>
      </c>
    </row>
    <row r="14" spans="2:17" ht="15" customHeight="1" x14ac:dyDescent="0.25">
      <c r="B14" s="361" t="s">
        <v>11</v>
      </c>
      <c r="C14" s="361"/>
      <c r="D14" s="361"/>
      <c r="E14" s="361"/>
      <c r="F14" s="361"/>
      <c r="G14" s="361"/>
      <c r="H14" s="361"/>
      <c r="I14" s="361"/>
      <c r="J14" s="361"/>
      <c r="K14" s="361" t="s">
        <v>12</v>
      </c>
      <c r="L14" s="361"/>
      <c r="M14" s="361"/>
      <c r="N14" s="361"/>
      <c r="O14" s="361"/>
      <c r="P14" s="361"/>
      <c r="Q14" s="361"/>
    </row>
    <row r="15" spans="2:17" ht="18.75" customHeight="1" x14ac:dyDescent="0.25">
      <c r="B15" s="363"/>
      <c r="C15" s="363"/>
      <c r="D15" s="363"/>
      <c r="E15" s="363"/>
      <c r="F15" s="363"/>
      <c r="G15" s="363"/>
      <c r="H15" s="363"/>
      <c r="I15" s="363"/>
      <c r="J15" s="363"/>
      <c r="K15" s="364" t="s">
        <v>59</v>
      </c>
      <c r="L15" s="364"/>
      <c r="M15" s="364"/>
      <c r="N15" s="364"/>
      <c r="O15" s="364"/>
      <c r="P15" s="364"/>
      <c r="Q15" s="364"/>
    </row>
    <row r="16" spans="2:17" ht="36" customHeight="1" x14ac:dyDescent="0.25">
      <c r="B16" s="361" t="s">
        <v>13</v>
      </c>
      <c r="C16" s="366" t="s">
        <v>50</v>
      </c>
      <c r="D16" s="361" t="s">
        <v>30</v>
      </c>
      <c r="E16" s="361" t="s">
        <v>14</v>
      </c>
      <c r="F16" s="361"/>
      <c r="G16" s="361"/>
      <c r="H16" s="361"/>
      <c r="I16" s="361" t="s">
        <v>15</v>
      </c>
      <c r="J16" s="361" t="s">
        <v>16</v>
      </c>
      <c r="K16" s="361" t="s">
        <v>51</v>
      </c>
      <c r="L16" s="362" t="s">
        <v>42</v>
      </c>
      <c r="M16" s="362"/>
      <c r="N16" s="365" t="s">
        <v>52</v>
      </c>
      <c r="O16" s="362" t="s">
        <v>17</v>
      </c>
      <c r="P16" s="362"/>
      <c r="Q16" s="362"/>
    </row>
    <row r="17" spans="1:19" ht="113.25" customHeight="1" x14ac:dyDescent="0.25">
      <c r="B17" s="361"/>
      <c r="C17" s="366"/>
      <c r="D17" s="361"/>
      <c r="E17" s="17" t="s">
        <v>20</v>
      </c>
      <c r="F17" s="17" t="s">
        <v>21</v>
      </c>
      <c r="G17" s="17" t="s">
        <v>22</v>
      </c>
      <c r="H17" s="17" t="s">
        <v>23</v>
      </c>
      <c r="I17" s="361"/>
      <c r="J17" s="361"/>
      <c r="K17" s="361"/>
      <c r="L17" s="15" t="s">
        <v>40</v>
      </c>
      <c r="M17" s="15" t="s">
        <v>41</v>
      </c>
      <c r="N17" s="365"/>
      <c r="O17" s="15" t="s">
        <v>39</v>
      </c>
      <c r="P17" s="15" t="s">
        <v>18</v>
      </c>
      <c r="Q17" s="15" t="s">
        <v>19</v>
      </c>
    </row>
    <row r="18" spans="1:19" ht="12.75" customHeight="1" x14ac:dyDescent="0.3">
      <c r="B18" s="54" t="s">
        <v>25</v>
      </c>
      <c r="C18" s="18"/>
      <c r="D18" s="14"/>
      <c r="E18" s="14"/>
      <c r="F18" s="14"/>
      <c r="G18" s="14"/>
      <c r="H18" s="14"/>
      <c r="I18" s="100"/>
      <c r="J18" s="20"/>
      <c r="K18" s="20"/>
      <c r="L18" s="20"/>
      <c r="M18" s="20"/>
      <c r="N18" s="20"/>
      <c r="O18" s="20"/>
      <c r="P18" s="20"/>
      <c r="Q18" s="20"/>
    </row>
    <row r="19" spans="1:19" ht="33.75" customHeight="1" x14ac:dyDescent="0.3">
      <c r="B19" s="55" t="s">
        <v>31</v>
      </c>
      <c r="C19" s="53" t="s">
        <v>32</v>
      </c>
      <c r="D19" s="81" t="s">
        <v>30</v>
      </c>
      <c r="E19" s="21"/>
      <c r="F19" s="21"/>
      <c r="G19" s="21"/>
      <c r="H19" s="21"/>
      <c r="I19" s="74"/>
      <c r="J19" s="22"/>
      <c r="K19" s="22"/>
      <c r="L19" s="22"/>
      <c r="M19" s="22"/>
      <c r="N19" s="19" t="s">
        <v>29</v>
      </c>
      <c r="O19" s="23" t="s">
        <v>24</v>
      </c>
      <c r="P19" s="19" t="s">
        <v>18</v>
      </c>
      <c r="Q19" s="19" t="s">
        <v>19</v>
      </c>
    </row>
    <row r="20" spans="1:19" ht="15.6" x14ac:dyDescent="0.3">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5">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5">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5">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5">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5">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5">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5">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5">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6" x14ac:dyDescent="0.25">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5">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5">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6" x14ac:dyDescent="0.25">
      <c r="A32" s="82" t="s">
        <v>232</v>
      </c>
      <c r="B32" s="108" t="s">
        <v>195</v>
      </c>
      <c r="C32" s="112"/>
      <c r="D32" s="113"/>
      <c r="E32" s="112"/>
      <c r="F32" s="112"/>
      <c r="G32" s="112"/>
      <c r="H32" s="112"/>
      <c r="I32" s="114"/>
      <c r="J32" s="115"/>
      <c r="K32" s="117"/>
      <c r="L32" s="116"/>
      <c r="M32" s="116"/>
      <c r="N32" s="115"/>
      <c r="O32" s="115"/>
      <c r="P32" s="115"/>
      <c r="Q32" s="115"/>
    </row>
    <row r="33" spans="1:17" x14ac:dyDescent="0.25">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3">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3">
      <c r="A35" s="82" t="s">
        <v>235</v>
      </c>
      <c r="B35" s="143" t="s">
        <v>197</v>
      </c>
      <c r="C35" s="349" t="s">
        <v>185</v>
      </c>
      <c r="D35" s="87" t="s">
        <v>122</v>
      </c>
      <c r="E35" s="95"/>
      <c r="F35" s="95"/>
      <c r="G35" s="95" t="s">
        <v>77</v>
      </c>
      <c r="H35" s="95"/>
      <c r="I35" s="102" t="s">
        <v>283</v>
      </c>
      <c r="J35" s="46"/>
      <c r="K35" s="46"/>
      <c r="L35" s="98">
        <v>43100</v>
      </c>
      <c r="M35" s="98">
        <v>43130</v>
      </c>
      <c r="N35" s="14"/>
      <c r="O35" s="14"/>
      <c r="P35" s="14"/>
      <c r="Q35" s="14"/>
    </row>
    <row r="36" spans="1:17" ht="15" customHeight="1" x14ac:dyDescent="0.3">
      <c r="A36" s="82" t="s">
        <v>236</v>
      </c>
      <c r="B36" s="143" t="s">
        <v>197</v>
      </c>
      <c r="C36" s="349"/>
      <c r="D36" s="87" t="s">
        <v>122</v>
      </c>
      <c r="E36" s="95"/>
      <c r="F36" s="95"/>
      <c r="G36" s="95" t="s">
        <v>77</v>
      </c>
      <c r="H36" s="95"/>
      <c r="I36" s="102" t="s">
        <v>283</v>
      </c>
      <c r="J36" s="46"/>
      <c r="K36" s="46"/>
      <c r="L36" s="98">
        <v>43190</v>
      </c>
      <c r="M36" s="98">
        <v>43220</v>
      </c>
      <c r="N36" s="14"/>
      <c r="O36" s="14"/>
      <c r="P36" s="14"/>
      <c r="Q36" s="14"/>
    </row>
    <row r="37" spans="1:17" ht="15.6" x14ac:dyDescent="0.3">
      <c r="A37" s="82" t="s">
        <v>237</v>
      </c>
      <c r="B37" s="143" t="s">
        <v>197</v>
      </c>
      <c r="C37" s="349"/>
      <c r="D37" s="87" t="s">
        <v>122</v>
      </c>
      <c r="E37" s="95"/>
      <c r="F37" s="95"/>
      <c r="G37" s="95" t="s">
        <v>77</v>
      </c>
      <c r="H37" s="95"/>
      <c r="I37" s="102" t="s">
        <v>283</v>
      </c>
      <c r="J37" s="46"/>
      <c r="K37" s="46"/>
      <c r="L37" s="98">
        <v>43281</v>
      </c>
      <c r="M37" s="98">
        <v>43312</v>
      </c>
      <c r="N37" s="14"/>
      <c r="O37" s="14"/>
      <c r="P37" s="14"/>
      <c r="Q37" s="14"/>
    </row>
    <row r="38" spans="1:17" ht="15.6" x14ac:dyDescent="0.3">
      <c r="A38" s="82" t="s">
        <v>238</v>
      </c>
      <c r="B38" s="143" t="s">
        <v>197</v>
      </c>
      <c r="C38" s="349"/>
      <c r="D38" s="87" t="s">
        <v>122</v>
      </c>
      <c r="E38" s="95"/>
      <c r="F38" s="95"/>
      <c r="G38" s="95" t="s">
        <v>77</v>
      </c>
      <c r="H38" s="95"/>
      <c r="I38" s="102" t="s">
        <v>283</v>
      </c>
      <c r="J38" s="46"/>
      <c r="K38" s="46"/>
      <c r="L38" s="98">
        <v>43373</v>
      </c>
      <c r="M38" s="98">
        <v>43404</v>
      </c>
      <c r="N38" s="14"/>
      <c r="O38" s="14"/>
      <c r="P38" s="14"/>
      <c r="Q38" s="14"/>
    </row>
    <row r="39" spans="1:17" ht="15.6" x14ac:dyDescent="0.3">
      <c r="A39" s="82" t="s">
        <v>239</v>
      </c>
      <c r="B39" s="143" t="s">
        <v>197</v>
      </c>
      <c r="C39" s="349"/>
      <c r="D39" s="87" t="s">
        <v>122</v>
      </c>
      <c r="E39" s="95"/>
      <c r="F39" s="95"/>
      <c r="G39" s="95" t="s">
        <v>77</v>
      </c>
      <c r="H39" s="95"/>
      <c r="I39" s="102" t="s">
        <v>283</v>
      </c>
      <c r="J39" s="46"/>
      <c r="K39" s="46"/>
      <c r="L39" s="98">
        <v>43465</v>
      </c>
      <c r="M39" s="98">
        <v>43496</v>
      </c>
      <c r="N39" s="14"/>
      <c r="O39" s="14"/>
      <c r="P39" s="14"/>
      <c r="Q39" s="14"/>
    </row>
    <row r="40" spans="1:17" ht="15.6" x14ac:dyDescent="0.3">
      <c r="A40" s="82" t="s">
        <v>240</v>
      </c>
      <c r="B40" s="143" t="s">
        <v>208</v>
      </c>
      <c r="C40" s="349" t="s">
        <v>190</v>
      </c>
      <c r="D40" s="87" t="s">
        <v>191</v>
      </c>
      <c r="E40" s="95"/>
      <c r="F40" s="95"/>
      <c r="G40" s="95" t="s">
        <v>77</v>
      </c>
      <c r="H40" s="95"/>
      <c r="I40" s="103" t="s">
        <v>288</v>
      </c>
      <c r="J40" s="46"/>
      <c r="K40" s="46"/>
      <c r="L40" s="98">
        <v>43191</v>
      </c>
      <c r="M40" s="98">
        <v>43234</v>
      </c>
      <c r="N40" s="14"/>
      <c r="O40" s="14"/>
      <c r="P40" s="14"/>
      <c r="Q40" s="14"/>
    </row>
    <row r="41" spans="1:17" ht="15" customHeight="1" x14ac:dyDescent="0.3">
      <c r="A41" s="82" t="s">
        <v>241</v>
      </c>
      <c r="B41" s="143" t="s">
        <v>330</v>
      </c>
      <c r="C41" s="349"/>
      <c r="D41" s="87" t="s">
        <v>191</v>
      </c>
      <c r="E41" s="95"/>
      <c r="F41" s="95"/>
      <c r="G41" s="95" t="s">
        <v>77</v>
      </c>
      <c r="H41" s="95"/>
      <c r="I41" s="103" t="s">
        <v>288</v>
      </c>
      <c r="J41" s="46"/>
      <c r="K41" s="46"/>
      <c r="L41" s="98">
        <v>43404</v>
      </c>
      <c r="M41" s="98">
        <v>43418</v>
      </c>
      <c r="N41" s="25"/>
      <c r="O41" s="29"/>
      <c r="P41" s="29"/>
      <c r="Q41" s="29"/>
    </row>
    <row r="42" spans="1:17" x14ac:dyDescent="0.25">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5">
      <c r="A43" s="82" t="s">
        <v>243</v>
      </c>
      <c r="B43" s="143" t="s">
        <v>181</v>
      </c>
      <c r="C43" s="349" t="s">
        <v>182</v>
      </c>
      <c r="D43" s="87" t="s">
        <v>191</v>
      </c>
      <c r="E43" s="91"/>
      <c r="F43" s="91"/>
      <c r="G43" s="91"/>
      <c r="H43" s="91"/>
      <c r="I43" s="103" t="s">
        <v>321</v>
      </c>
      <c r="J43" s="91"/>
      <c r="K43" s="90"/>
      <c r="L43" s="98">
        <v>43100</v>
      </c>
      <c r="M43" s="98">
        <v>43116</v>
      </c>
      <c r="N43" s="25"/>
      <c r="O43" s="29"/>
      <c r="P43" s="29"/>
      <c r="Q43" s="29"/>
    </row>
    <row r="44" spans="1:17" ht="46.5" customHeight="1" x14ac:dyDescent="0.25">
      <c r="A44" s="82" t="s">
        <v>244</v>
      </c>
      <c r="B44" s="143" t="s">
        <v>181</v>
      </c>
      <c r="C44" s="349"/>
      <c r="D44" s="87" t="s">
        <v>191</v>
      </c>
      <c r="E44" s="91"/>
      <c r="F44" s="91"/>
      <c r="G44" s="91"/>
      <c r="H44" s="91"/>
      <c r="I44" s="103" t="s">
        <v>321</v>
      </c>
      <c r="J44" s="91"/>
      <c r="K44" s="90"/>
      <c r="L44" s="98">
        <v>43220</v>
      </c>
      <c r="M44" s="98">
        <v>43236</v>
      </c>
      <c r="N44" s="25"/>
      <c r="O44" s="29"/>
      <c r="P44" s="29"/>
      <c r="Q44" s="29"/>
    </row>
    <row r="45" spans="1:17" ht="46.5" customHeight="1" x14ac:dyDescent="0.25">
      <c r="A45" s="82" t="s">
        <v>245</v>
      </c>
      <c r="B45" s="143" t="s">
        <v>181</v>
      </c>
      <c r="C45" s="349"/>
      <c r="D45" s="87" t="s">
        <v>191</v>
      </c>
      <c r="E45" s="91"/>
      <c r="F45" s="91"/>
      <c r="G45" s="91"/>
      <c r="H45" s="91"/>
      <c r="I45" s="103" t="s">
        <v>321</v>
      </c>
      <c r="J45" s="91"/>
      <c r="K45" s="90"/>
      <c r="L45" s="98">
        <v>43343</v>
      </c>
      <c r="M45" s="98">
        <v>43357</v>
      </c>
      <c r="N45" s="25"/>
      <c r="O45" s="29"/>
      <c r="P45" s="29"/>
      <c r="Q45" s="29"/>
    </row>
    <row r="46" spans="1:17" ht="46.5" customHeight="1" x14ac:dyDescent="0.25">
      <c r="A46" s="82" t="s">
        <v>246</v>
      </c>
      <c r="B46" s="143" t="s">
        <v>181</v>
      </c>
      <c r="C46" s="349"/>
      <c r="D46" s="87" t="s">
        <v>191</v>
      </c>
      <c r="E46" s="91"/>
      <c r="F46" s="91"/>
      <c r="G46" s="91"/>
      <c r="H46" s="91"/>
      <c r="I46" s="103" t="s">
        <v>321</v>
      </c>
      <c r="J46" s="91"/>
      <c r="K46" s="90"/>
      <c r="L46" s="98">
        <v>43465</v>
      </c>
      <c r="M46" s="98">
        <v>43481</v>
      </c>
      <c r="N46" s="25"/>
      <c r="O46" s="29"/>
      <c r="P46" s="29"/>
      <c r="Q46" s="29"/>
    </row>
    <row r="47" spans="1:17" ht="15" customHeight="1" x14ac:dyDescent="0.25">
      <c r="A47" s="82" t="s">
        <v>247</v>
      </c>
      <c r="B47" s="143" t="s">
        <v>179</v>
      </c>
      <c r="C47" s="349" t="s">
        <v>180</v>
      </c>
      <c r="D47" s="87" t="s">
        <v>122</v>
      </c>
      <c r="E47" s="91"/>
      <c r="F47" s="91"/>
      <c r="G47" s="91" t="s">
        <v>77</v>
      </c>
      <c r="H47" s="91"/>
      <c r="I47" s="103" t="s">
        <v>287</v>
      </c>
      <c r="J47" s="91"/>
      <c r="K47" s="90"/>
      <c r="L47" s="98">
        <v>43100</v>
      </c>
      <c r="M47" s="98">
        <v>43130</v>
      </c>
      <c r="N47" s="25"/>
      <c r="O47" s="29"/>
      <c r="P47" s="29"/>
      <c r="Q47" s="29"/>
    </row>
    <row r="48" spans="1:17" ht="32.25" customHeight="1" x14ac:dyDescent="0.25">
      <c r="A48" s="82" t="s">
        <v>248</v>
      </c>
      <c r="B48" s="143" t="s">
        <v>179</v>
      </c>
      <c r="C48" s="349"/>
      <c r="D48" s="87" t="s">
        <v>122</v>
      </c>
      <c r="E48" s="91"/>
      <c r="F48" s="91"/>
      <c r="G48" s="91" t="s">
        <v>77</v>
      </c>
      <c r="H48" s="91"/>
      <c r="I48" s="103" t="s">
        <v>323</v>
      </c>
      <c r="J48" s="91"/>
      <c r="K48" s="90"/>
      <c r="L48" s="98">
        <v>43190</v>
      </c>
      <c r="M48" s="98">
        <v>43220</v>
      </c>
      <c r="N48" s="25"/>
      <c r="O48" s="29"/>
      <c r="P48" s="29"/>
      <c r="Q48" s="29"/>
    </row>
    <row r="49" spans="1:17" ht="33" customHeight="1" x14ac:dyDescent="0.25">
      <c r="A49" s="82" t="s">
        <v>249</v>
      </c>
      <c r="B49" s="143" t="s">
        <v>179</v>
      </c>
      <c r="C49" s="349"/>
      <c r="D49" s="87" t="s">
        <v>122</v>
      </c>
      <c r="E49" s="91"/>
      <c r="F49" s="91"/>
      <c r="G49" s="91" t="s">
        <v>77</v>
      </c>
      <c r="H49" s="91"/>
      <c r="I49" s="103" t="s">
        <v>323</v>
      </c>
      <c r="J49" s="91"/>
      <c r="K49" s="90"/>
      <c r="L49" s="98">
        <v>43281</v>
      </c>
      <c r="M49" s="98">
        <v>43312</v>
      </c>
      <c r="N49" s="25"/>
      <c r="O49" s="29"/>
      <c r="P49" s="29"/>
      <c r="Q49" s="29"/>
    </row>
    <row r="50" spans="1:17" ht="37.5" customHeight="1" x14ac:dyDescent="0.25">
      <c r="A50" s="82" t="s">
        <v>250</v>
      </c>
      <c r="B50" s="143" t="s">
        <v>179</v>
      </c>
      <c r="C50" s="349"/>
      <c r="D50" s="87" t="s">
        <v>122</v>
      </c>
      <c r="E50" s="91"/>
      <c r="F50" s="91"/>
      <c r="G50" s="91" t="s">
        <v>77</v>
      </c>
      <c r="H50" s="91"/>
      <c r="I50" s="103" t="s">
        <v>323</v>
      </c>
      <c r="J50" s="91"/>
      <c r="K50" s="90"/>
      <c r="L50" s="98">
        <v>43373</v>
      </c>
      <c r="M50" s="98">
        <v>43404</v>
      </c>
      <c r="N50" s="25"/>
      <c r="O50" s="29"/>
      <c r="P50" s="29"/>
      <c r="Q50" s="29"/>
    </row>
    <row r="51" spans="1:17" ht="40.5" customHeight="1" x14ac:dyDescent="0.25">
      <c r="A51" s="82" t="s">
        <v>251</v>
      </c>
      <c r="B51" s="143" t="s">
        <v>179</v>
      </c>
      <c r="C51" s="349"/>
      <c r="D51" s="87" t="s">
        <v>122</v>
      </c>
      <c r="E51" s="91"/>
      <c r="F51" s="91"/>
      <c r="G51" s="91" t="s">
        <v>77</v>
      </c>
      <c r="H51" s="91"/>
      <c r="I51" s="103" t="s">
        <v>323</v>
      </c>
      <c r="J51" s="91"/>
      <c r="K51" s="90"/>
      <c r="L51" s="98">
        <v>43465</v>
      </c>
      <c r="M51" s="98">
        <v>43496</v>
      </c>
      <c r="N51" s="25"/>
      <c r="O51" s="29"/>
      <c r="P51" s="29"/>
      <c r="Q51" s="29"/>
    </row>
    <row r="52" spans="1:17" ht="75.75" customHeight="1" x14ac:dyDescent="0.25">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5">
      <c r="A53" s="82" t="s">
        <v>253</v>
      </c>
      <c r="B53" s="418" t="s">
        <v>332</v>
      </c>
      <c r="C53" s="350" t="s">
        <v>93</v>
      </c>
      <c r="D53" s="66" t="s">
        <v>183</v>
      </c>
      <c r="E53" s="91"/>
      <c r="F53" s="91"/>
      <c r="G53" s="91" t="s">
        <v>77</v>
      </c>
      <c r="H53" s="91"/>
      <c r="I53" s="102" t="s">
        <v>284</v>
      </c>
      <c r="J53" s="92"/>
      <c r="K53" s="90"/>
      <c r="L53" s="98">
        <v>43109</v>
      </c>
      <c r="M53" s="98">
        <v>43131</v>
      </c>
      <c r="N53" s="25"/>
      <c r="O53" s="29"/>
      <c r="P53" s="29"/>
      <c r="Q53" s="29"/>
    </row>
    <row r="54" spans="1:17" x14ac:dyDescent="0.25">
      <c r="B54" s="408"/>
      <c r="C54" s="352"/>
      <c r="D54" s="66" t="s">
        <v>183</v>
      </c>
      <c r="E54" s="91"/>
      <c r="F54" s="91"/>
      <c r="G54" s="91" t="s">
        <v>77</v>
      </c>
      <c r="H54" s="91"/>
      <c r="I54" s="102" t="s">
        <v>283</v>
      </c>
      <c r="J54" s="92"/>
      <c r="K54" s="90"/>
      <c r="L54" s="98">
        <v>43465</v>
      </c>
      <c r="M54" s="98">
        <v>43496</v>
      </c>
      <c r="N54" s="25"/>
      <c r="O54" s="29"/>
      <c r="P54" s="29"/>
      <c r="Q54" s="29"/>
    </row>
    <row r="55" spans="1:17" ht="46.5" customHeight="1" x14ac:dyDescent="0.25">
      <c r="A55" s="82" t="s">
        <v>254</v>
      </c>
      <c r="B55" s="143" t="s">
        <v>177</v>
      </c>
      <c r="C55" s="349"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5">
      <c r="A56" s="82" t="s">
        <v>255</v>
      </c>
      <c r="B56" s="143" t="s">
        <v>177</v>
      </c>
      <c r="C56" s="349"/>
      <c r="D56" s="66" t="s">
        <v>122</v>
      </c>
      <c r="E56" s="91" t="s">
        <v>77</v>
      </c>
      <c r="F56" s="91" t="s">
        <v>77</v>
      </c>
      <c r="G56" s="91"/>
      <c r="H56" s="91"/>
      <c r="I56" s="103" t="s">
        <v>320</v>
      </c>
      <c r="J56" s="92"/>
      <c r="K56" s="90"/>
      <c r="L56" s="98">
        <v>43190</v>
      </c>
      <c r="M56" s="98">
        <v>43220</v>
      </c>
      <c r="N56" s="25"/>
      <c r="O56" s="29"/>
      <c r="P56" s="29"/>
      <c r="Q56" s="29"/>
    </row>
    <row r="57" spans="1:17" ht="46.5" customHeight="1" x14ac:dyDescent="0.25">
      <c r="A57" s="82" t="s">
        <v>256</v>
      </c>
      <c r="B57" s="143" t="s">
        <v>177</v>
      </c>
      <c r="C57" s="349"/>
      <c r="D57" s="66" t="s">
        <v>122</v>
      </c>
      <c r="E57" s="91" t="s">
        <v>77</v>
      </c>
      <c r="F57" s="91" t="s">
        <v>77</v>
      </c>
      <c r="G57" s="91"/>
      <c r="H57" s="91"/>
      <c r="I57" s="103" t="s">
        <v>320</v>
      </c>
      <c r="J57" s="92"/>
      <c r="K57" s="90"/>
      <c r="L57" s="98">
        <v>43281</v>
      </c>
      <c r="M57" s="98">
        <v>43312</v>
      </c>
      <c r="N57" s="25"/>
      <c r="O57" s="29"/>
      <c r="P57" s="29"/>
      <c r="Q57" s="29"/>
    </row>
    <row r="58" spans="1:17" ht="46.5" customHeight="1" x14ac:dyDescent="0.25">
      <c r="A58" s="82" t="s">
        <v>257</v>
      </c>
      <c r="B58" s="143" t="s">
        <v>177</v>
      </c>
      <c r="C58" s="349"/>
      <c r="D58" s="66" t="s">
        <v>122</v>
      </c>
      <c r="E58" s="91" t="s">
        <v>77</v>
      </c>
      <c r="F58" s="91" t="s">
        <v>77</v>
      </c>
      <c r="G58" s="91"/>
      <c r="H58" s="91"/>
      <c r="I58" s="103" t="s">
        <v>320</v>
      </c>
      <c r="J58" s="92"/>
      <c r="K58" s="90"/>
      <c r="L58" s="98">
        <v>43373</v>
      </c>
      <c r="M58" s="98">
        <v>43404</v>
      </c>
      <c r="N58" s="25"/>
      <c r="O58" s="29"/>
      <c r="P58" s="29"/>
      <c r="Q58" s="29"/>
    </row>
    <row r="59" spans="1:17" ht="46.5" customHeight="1" x14ac:dyDescent="0.25">
      <c r="A59" s="82" t="s">
        <v>258</v>
      </c>
      <c r="B59" s="143" t="s">
        <v>177</v>
      </c>
      <c r="C59" s="349"/>
      <c r="D59" s="66" t="s">
        <v>122</v>
      </c>
      <c r="E59" s="91" t="s">
        <v>77</v>
      </c>
      <c r="F59" s="91" t="s">
        <v>77</v>
      </c>
      <c r="G59" s="91"/>
      <c r="H59" s="91"/>
      <c r="I59" s="103" t="s">
        <v>320</v>
      </c>
      <c r="J59" s="92"/>
      <c r="K59" s="90"/>
      <c r="L59" s="98">
        <v>43465</v>
      </c>
      <c r="M59" s="98">
        <v>43496</v>
      </c>
      <c r="N59" s="25"/>
      <c r="O59" s="29"/>
      <c r="P59" s="29"/>
      <c r="Q59" s="29"/>
    </row>
    <row r="60" spans="1:17" ht="15" customHeight="1" x14ac:dyDescent="0.25">
      <c r="A60" s="82" t="s">
        <v>259</v>
      </c>
      <c r="B60" s="143" t="s">
        <v>96</v>
      </c>
      <c r="C60" s="349"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5">
      <c r="A61" s="82" t="s">
        <v>260</v>
      </c>
      <c r="B61" s="143" t="s">
        <v>96</v>
      </c>
      <c r="C61" s="349"/>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5">
      <c r="A62" s="82" t="s">
        <v>261</v>
      </c>
      <c r="B62" s="143" t="s">
        <v>96</v>
      </c>
      <c r="C62" s="349"/>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5">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5">
      <c r="A64" s="82" t="s">
        <v>263</v>
      </c>
      <c r="B64" s="143" t="s">
        <v>107</v>
      </c>
      <c r="C64" s="349" t="s">
        <v>103</v>
      </c>
      <c r="D64" s="66" t="s">
        <v>191</v>
      </c>
      <c r="E64" s="91"/>
      <c r="F64" s="91" t="s">
        <v>77</v>
      </c>
      <c r="G64" s="91"/>
      <c r="H64" s="91"/>
      <c r="I64" s="103" t="s">
        <v>293</v>
      </c>
      <c r="J64" s="90"/>
      <c r="K64" s="90"/>
      <c r="L64" s="98">
        <v>43102</v>
      </c>
      <c r="M64" s="98">
        <v>43115</v>
      </c>
      <c r="N64" s="25"/>
      <c r="O64" s="29"/>
      <c r="P64" s="29"/>
      <c r="Q64" s="29"/>
    </row>
    <row r="65" spans="1:17" ht="46.5" customHeight="1" x14ac:dyDescent="0.25">
      <c r="A65" s="82" t="s">
        <v>264</v>
      </c>
      <c r="B65" s="143" t="s">
        <v>107</v>
      </c>
      <c r="C65" s="349"/>
      <c r="D65" s="66" t="s">
        <v>191</v>
      </c>
      <c r="E65" s="91"/>
      <c r="F65" s="91" t="s">
        <v>77</v>
      </c>
      <c r="G65" s="91"/>
      <c r="H65" s="91"/>
      <c r="I65" s="103" t="s">
        <v>320</v>
      </c>
      <c r="J65" s="90"/>
      <c r="K65" s="90"/>
      <c r="L65" s="98">
        <v>43186</v>
      </c>
      <c r="M65" s="98">
        <v>43202</v>
      </c>
      <c r="N65" s="25"/>
      <c r="O65" s="29"/>
      <c r="P65" s="29"/>
      <c r="Q65" s="29"/>
    </row>
    <row r="66" spans="1:17" ht="46.5" customHeight="1" x14ac:dyDescent="0.25">
      <c r="A66" s="82" t="s">
        <v>265</v>
      </c>
      <c r="B66" s="143" t="s">
        <v>107</v>
      </c>
      <c r="C66" s="349"/>
      <c r="D66" s="66" t="s">
        <v>191</v>
      </c>
      <c r="E66" s="91"/>
      <c r="F66" s="91" t="s">
        <v>77</v>
      </c>
      <c r="G66" s="91"/>
      <c r="H66" s="91"/>
      <c r="I66" s="103" t="s">
        <v>320</v>
      </c>
      <c r="J66" s="90"/>
      <c r="K66" s="90"/>
      <c r="L66" s="98">
        <v>43304</v>
      </c>
      <c r="M66" s="98">
        <v>43326</v>
      </c>
      <c r="N66" s="25"/>
      <c r="O66" s="29"/>
      <c r="P66" s="29"/>
      <c r="Q66" s="29"/>
    </row>
    <row r="67" spans="1:17" ht="30" customHeight="1" x14ac:dyDescent="0.25">
      <c r="A67" s="82" t="s">
        <v>266</v>
      </c>
      <c r="B67" s="143" t="s">
        <v>333</v>
      </c>
      <c r="C67" s="349" t="s">
        <v>105</v>
      </c>
      <c r="D67" s="66" t="s">
        <v>118</v>
      </c>
      <c r="E67" s="91"/>
      <c r="F67" s="91" t="s">
        <v>77</v>
      </c>
      <c r="G67" s="91"/>
      <c r="H67" s="91"/>
      <c r="I67" s="103" t="s">
        <v>286</v>
      </c>
      <c r="J67" s="93"/>
      <c r="K67" s="90"/>
      <c r="L67" s="98">
        <v>43132</v>
      </c>
      <c r="M67" s="98">
        <v>43159</v>
      </c>
      <c r="N67" s="25"/>
      <c r="O67" s="29"/>
      <c r="P67" s="29"/>
      <c r="Q67" s="29"/>
    </row>
    <row r="68" spans="1:17" ht="35.25" customHeight="1" x14ac:dyDescent="0.25">
      <c r="A68" s="82" t="s">
        <v>267</v>
      </c>
      <c r="B68" s="143" t="s">
        <v>333</v>
      </c>
      <c r="C68" s="349"/>
      <c r="D68" s="66" t="s">
        <v>118</v>
      </c>
      <c r="E68" s="91"/>
      <c r="F68" s="91" t="s">
        <v>77</v>
      </c>
      <c r="G68" s="91"/>
      <c r="H68" s="91"/>
      <c r="I68" s="103" t="s">
        <v>288</v>
      </c>
      <c r="J68" s="93"/>
      <c r="K68" s="90"/>
      <c r="L68" s="98">
        <v>43282</v>
      </c>
      <c r="M68" s="98">
        <v>43311</v>
      </c>
      <c r="N68" s="25"/>
      <c r="O68" s="29"/>
      <c r="P68" s="29"/>
      <c r="Q68" s="29"/>
    </row>
    <row r="69" spans="1:17" ht="96" customHeight="1" x14ac:dyDescent="0.25">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5">
      <c r="A70" s="82" t="s">
        <v>269</v>
      </c>
      <c r="B70" s="143" t="s">
        <v>281</v>
      </c>
      <c r="C70" s="349" t="s">
        <v>114</v>
      </c>
      <c r="D70" s="402" t="s">
        <v>118</v>
      </c>
      <c r="E70" s="353"/>
      <c r="F70" s="353"/>
      <c r="G70" s="353"/>
      <c r="H70" s="353" t="s">
        <v>77</v>
      </c>
      <c r="I70" s="103" t="s">
        <v>287</v>
      </c>
      <c r="J70" s="91"/>
      <c r="K70" s="90"/>
      <c r="L70" s="98">
        <v>43102</v>
      </c>
      <c r="M70" s="98">
        <v>43130</v>
      </c>
      <c r="N70" s="25"/>
      <c r="O70" s="29"/>
      <c r="P70" s="29"/>
      <c r="Q70" s="29"/>
    </row>
    <row r="71" spans="1:17" ht="45" x14ac:dyDescent="0.25">
      <c r="A71" s="82" t="s">
        <v>270</v>
      </c>
      <c r="B71" s="143" t="s">
        <v>281</v>
      </c>
      <c r="C71" s="349"/>
      <c r="D71" s="402"/>
      <c r="E71" s="353"/>
      <c r="F71" s="353"/>
      <c r="G71" s="353"/>
      <c r="H71" s="353"/>
      <c r="I71" s="103" t="s">
        <v>287</v>
      </c>
      <c r="J71" s="91"/>
      <c r="K71" s="90"/>
      <c r="L71" s="98">
        <v>43282</v>
      </c>
      <c r="M71" s="98">
        <v>43311</v>
      </c>
      <c r="N71" s="25"/>
      <c r="O71" s="29"/>
      <c r="P71" s="29"/>
      <c r="Q71" s="29"/>
    </row>
    <row r="72" spans="1:17" ht="15" customHeight="1" x14ac:dyDescent="0.25">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5">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5">
      <c r="A74" s="82" t="s">
        <v>272</v>
      </c>
      <c r="B74" s="143" t="s">
        <v>157</v>
      </c>
      <c r="C74" s="349" t="s">
        <v>155</v>
      </c>
      <c r="D74" s="84" t="s">
        <v>122</v>
      </c>
      <c r="E74" s="353"/>
      <c r="F74" s="353"/>
      <c r="G74" s="353" t="s">
        <v>77</v>
      </c>
      <c r="H74" s="353"/>
      <c r="I74" s="103" t="s">
        <v>324</v>
      </c>
      <c r="J74" s="90"/>
      <c r="K74" s="90"/>
      <c r="L74" s="98">
        <v>43100</v>
      </c>
      <c r="M74" s="98">
        <v>43131</v>
      </c>
      <c r="N74" s="25"/>
      <c r="O74" s="29"/>
      <c r="P74" s="29"/>
      <c r="Q74" s="29"/>
    </row>
    <row r="75" spans="1:17" ht="15" customHeight="1" x14ac:dyDescent="0.25">
      <c r="A75" s="82" t="s">
        <v>273</v>
      </c>
      <c r="B75" s="143" t="s">
        <v>157</v>
      </c>
      <c r="C75" s="349"/>
      <c r="D75" s="84" t="s">
        <v>122</v>
      </c>
      <c r="E75" s="353"/>
      <c r="F75" s="353"/>
      <c r="G75" s="353"/>
      <c r="H75" s="353"/>
      <c r="I75" s="103" t="s">
        <v>283</v>
      </c>
      <c r="J75" s="90"/>
      <c r="K75" s="90"/>
      <c r="L75" s="98">
        <v>43190</v>
      </c>
      <c r="M75" s="98">
        <v>43220</v>
      </c>
      <c r="N75" s="25"/>
      <c r="O75" s="29"/>
      <c r="P75" s="29"/>
      <c r="Q75" s="29"/>
    </row>
    <row r="76" spans="1:17" ht="15" customHeight="1" x14ac:dyDescent="0.25">
      <c r="A76" s="82" t="s">
        <v>274</v>
      </c>
      <c r="B76" s="143" t="s">
        <v>157</v>
      </c>
      <c r="C76" s="349"/>
      <c r="D76" s="84" t="s">
        <v>122</v>
      </c>
      <c r="E76" s="353"/>
      <c r="F76" s="353"/>
      <c r="G76" s="353"/>
      <c r="H76" s="353"/>
      <c r="I76" s="103" t="s">
        <v>283</v>
      </c>
      <c r="J76" s="90"/>
      <c r="K76" s="90"/>
      <c r="L76" s="98">
        <v>43281</v>
      </c>
      <c r="M76" s="98">
        <v>43311</v>
      </c>
      <c r="N76" s="25"/>
      <c r="O76" s="29"/>
      <c r="P76" s="29"/>
      <c r="Q76" s="29"/>
    </row>
    <row r="77" spans="1:17" ht="15" customHeight="1" x14ac:dyDescent="0.25">
      <c r="A77" s="82" t="s">
        <v>275</v>
      </c>
      <c r="B77" s="143" t="s">
        <v>157</v>
      </c>
      <c r="C77" s="349"/>
      <c r="D77" s="84" t="s">
        <v>122</v>
      </c>
      <c r="E77" s="353"/>
      <c r="F77" s="353"/>
      <c r="G77" s="353"/>
      <c r="H77" s="353"/>
      <c r="I77" s="103" t="s">
        <v>283</v>
      </c>
      <c r="J77" s="90"/>
      <c r="K77" s="90"/>
      <c r="L77" s="98">
        <v>43373</v>
      </c>
      <c r="M77" s="98">
        <v>43403</v>
      </c>
      <c r="N77" s="25"/>
      <c r="O77" s="29"/>
      <c r="P77" s="29"/>
      <c r="Q77" s="29"/>
    </row>
    <row r="78" spans="1:17" ht="30" x14ac:dyDescent="0.25">
      <c r="A78" s="82" t="s">
        <v>276</v>
      </c>
      <c r="B78" s="143" t="s">
        <v>157</v>
      </c>
      <c r="C78" s="349"/>
      <c r="D78" s="84" t="s">
        <v>122</v>
      </c>
      <c r="E78" s="353"/>
      <c r="F78" s="353"/>
      <c r="G78" s="353"/>
      <c r="H78" s="353"/>
      <c r="I78" s="103" t="s">
        <v>283</v>
      </c>
      <c r="J78" s="90"/>
      <c r="K78" s="90"/>
      <c r="L78" s="98">
        <v>43465</v>
      </c>
      <c r="M78" s="98">
        <v>43496</v>
      </c>
      <c r="N78" s="25"/>
      <c r="O78" s="29"/>
      <c r="P78" s="29"/>
      <c r="Q78" s="29"/>
    </row>
    <row r="79" spans="1:17" ht="44.25" customHeight="1" x14ac:dyDescent="0.25">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5">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6" x14ac:dyDescent="0.25">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5">
      <c r="A82" s="83"/>
      <c r="B82" s="146" t="s">
        <v>203</v>
      </c>
      <c r="C82" s="413"/>
      <c r="D82" s="84" t="s">
        <v>118</v>
      </c>
      <c r="E82" s="96"/>
      <c r="F82" s="96"/>
      <c r="G82" s="96"/>
      <c r="H82" s="96"/>
      <c r="I82" s="103" t="s">
        <v>285</v>
      </c>
      <c r="J82" s="40"/>
      <c r="K82" s="40"/>
      <c r="L82" s="140">
        <v>43221</v>
      </c>
      <c r="M82" s="140">
        <v>43251</v>
      </c>
      <c r="N82" s="79"/>
      <c r="O82" s="7"/>
      <c r="P82" s="7"/>
      <c r="Q82" s="7"/>
    </row>
    <row r="83" spans="1:17" s="48" customFormat="1" ht="30" x14ac:dyDescent="0.25">
      <c r="A83" s="83"/>
      <c r="B83" s="146" t="s">
        <v>203</v>
      </c>
      <c r="C83" s="414"/>
      <c r="D83" s="84" t="s">
        <v>118</v>
      </c>
      <c r="E83" s="96"/>
      <c r="F83" s="96"/>
      <c r="G83" s="96"/>
      <c r="H83" s="96"/>
      <c r="I83" s="103" t="s">
        <v>285</v>
      </c>
      <c r="J83" s="40"/>
      <c r="K83" s="40"/>
      <c r="L83" s="140">
        <v>43404</v>
      </c>
      <c r="M83" s="140">
        <v>43404</v>
      </c>
      <c r="N83" s="79"/>
      <c r="O83" s="7"/>
      <c r="P83" s="7"/>
      <c r="Q83" s="7"/>
    </row>
    <row r="84" spans="1:17" s="48" customFormat="1" ht="39.75" customHeight="1" x14ac:dyDescent="0.25">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5">
      <c r="B85" s="143" t="s">
        <v>202</v>
      </c>
      <c r="C85" s="349" t="s">
        <v>168</v>
      </c>
      <c r="D85" s="402" t="s">
        <v>191</v>
      </c>
      <c r="E85" s="353" t="s">
        <v>77</v>
      </c>
      <c r="F85" s="353" t="s">
        <v>77</v>
      </c>
      <c r="G85" s="353" t="s">
        <v>77</v>
      </c>
      <c r="H85" s="353" t="s">
        <v>77</v>
      </c>
      <c r="I85" s="103" t="s">
        <v>329</v>
      </c>
      <c r="J85" s="90"/>
      <c r="K85" s="90"/>
      <c r="L85" s="98">
        <v>43102</v>
      </c>
      <c r="M85" s="98">
        <v>43112</v>
      </c>
      <c r="N85" s="14"/>
      <c r="O85" s="14"/>
      <c r="P85" s="14"/>
      <c r="Q85" s="14"/>
    </row>
    <row r="86" spans="1:17" ht="30" x14ac:dyDescent="0.25">
      <c r="B86" s="143" t="s">
        <v>202</v>
      </c>
      <c r="C86" s="349"/>
      <c r="D86" s="402"/>
      <c r="E86" s="353"/>
      <c r="F86" s="353"/>
      <c r="G86" s="353"/>
      <c r="H86" s="353"/>
      <c r="I86" s="103" t="s">
        <v>329</v>
      </c>
      <c r="J86" s="90"/>
      <c r="K86" s="90"/>
      <c r="L86" s="98">
        <v>43221</v>
      </c>
      <c r="M86" s="98">
        <v>43232</v>
      </c>
      <c r="N86" s="29"/>
      <c r="O86" s="29"/>
      <c r="P86" s="29"/>
      <c r="Q86" s="29"/>
    </row>
    <row r="87" spans="1:17" ht="30" x14ac:dyDescent="0.25">
      <c r="B87" s="143" t="s">
        <v>202</v>
      </c>
      <c r="C87" s="349"/>
      <c r="D87" s="402"/>
      <c r="E87" s="353"/>
      <c r="F87" s="353"/>
      <c r="G87" s="353"/>
      <c r="H87" s="353"/>
      <c r="I87" s="103" t="s">
        <v>329</v>
      </c>
      <c r="J87" s="90"/>
      <c r="K87" s="90"/>
      <c r="L87" s="98">
        <v>43344</v>
      </c>
      <c r="M87" s="98">
        <v>43354</v>
      </c>
      <c r="N87" s="29"/>
      <c r="O87" s="29"/>
      <c r="P87" s="29"/>
      <c r="Q87" s="29"/>
    </row>
    <row r="88" spans="1:17" ht="15.6" x14ac:dyDescent="0.25">
      <c r="B88" s="108" t="s">
        <v>201</v>
      </c>
      <c r="C88" s="120"/>
      <c r="D88" s="127"/>
      <c r="E88" s="128"/>
      <c r="F88" s="128"/>
      <c r="G88" s="128"/>
      <c r="H88" s="128"/>
      <c r="I88" s="129" t="s">
        <v>28</v>
      </c>
      <c r="J88" s="120"/>
      <c r="K88" s="120"/>
      <c r="L88" s="125"/>
      <c r="M88" s="125"/>
      <c r="N88" s="115"/>
      <c r="O88" s="115"/>
      <c r="P88" s="115"/>
      <c r="Q88" s="115"/>
    </row>
    <row r="89" spans="1:17" ht="30" x14ac:dyDescent="0.25">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5">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5">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6" x14ac:dyDescent="0.25">
      <c r="B92" s="130" t="s">
        <v>47</v>
      </c>
      <c r="C92" s="131"/>
      <c r="D92" s="132"/>
      <c r="E92" s="133"/>
      <c r="F92" s="133"/>
      <c r="G92" s="133"/>
      <c r="H92" s="133"/>
      <c r="I92" s="134" t="s">
        <v>28</v>
      </c>
      <c r="J92" s="131"/>
      <c r="K92" s="131"/>
      <c r="L92" s="135"/>
      <c r="M92" s="135"/>
      <c r="N92" s="131"/>
      <c r="O92" s="131"/>
      <c r="P92" s="131"/>
      <c r="Q92" s="131"/>
    </row>
    <row r="93" spans="1:17" ht="60" customHeight="1" x14ac:dyDescent="0.25">
      <c r="B93" s="147" t="s">
        <v>312</v>
      </c>
      <c r="C93" s="51"/>
      <c r="D93" s="141" t="s">
        <v>311</v>
      </c>
      <c r="E93" s="97"/>
      <c r="F93" s="97"/>
      <c r="G93" s="97"/>
      <c r="H93" s="97"/>
      <c r="I93" s="103" t="s">
        <v>325</v>
      </c>
      <c r="J93" s="51"/>
      <c r="K93" s="51"/>
      <c r="L93" s="142">
        <v>43159</v>
      </c>
      <c r="M93" s="142">
        <v>43174</v>
      </c>
      <c r="N93" s="71"/>
      <c r="O93" s="71"/>
      <c r="P93" s="71"/>
      <c r="Q93" s="71"/>
    </row>
    <row r="94" spans="1:17" ht="75" x14ac:dyDescent="0.25">
      <c r="B94" s="147" t="s">
        <v>312</v>
      </c>
      <c r="C94" s="51"/>
      <c r="D94" s="141" t="s">
        <v>311</v>
      </c>
      <c r="E94" s="97"/>
      <c r="F94" s="97"/>
      <c r="G94" s="97"/>
      <c r="H94" s="97"/>
      <c r="I94" s="103" t="s">
        <v>325</v>
      </c>
      <c r="J94" s="51"/>
      <c r="K94" s="51"/>
      <c r="L94" s="142">
        <v>43220</v>
      </c>
      <c r="M94" s="142">
        <v>43235</v>
      </c>
      <c r="N94" s="71"/>
      <c r="O94" s="71"/>
      <c r="P94" s="71"/>
      <c r="Q94" s="71"/>
    </row>
    <row r="95" spans="1:17" ht="75" x14ac:dyDescent="0.25">
      <c r="B95" s="147" t="s">
        <v>312</v>
      </c>
      <c r="C95" s="51"/>
      <c r="D95" s="141" t="s">
        <v>311</v>
      </c>
      <c r="E95" s="97"/>
      <c r="F95" s="97"/>
      <c r="G95" s="97"/>
      <c r="H95" s="97"/>
      <c r="I95" s="103" t="s">
        <v>325</v>
      </c>
      <c r="J95" s="51"/>
      <c r="K95" s="51"/>
      <c r="L95" s="142">
        <v>43281</v>
      </c>
      <c r="M95" s="142">
        <v>43296</v>
      </c>
      <c r="N95" s="71"/>
      <c r="O95" s="71"/>
      <c r="P95" s="71"/>
      <c r="Q95" s="71"/>
    </row>
    <row r="96" spans="1:17" ht="75" x14ac:dyDescent="0.25">
      <c r="B96" s="147" t="s">
        <v>312</v>
      </c>
      <c r="C96" s="51"/>
      <c r="D96" s="141" t="s">
        <v>311</v>
      </c>
      <c r="E96" s="97"/>
      <c r="F96" s="97"/>
      <c r="G96" s="97"/>
      <c r="H96" s="97"/>
      <c r="I96" s="103" t="s">
        <v>325</v>
      </c>
      <c r="J96" s="51"/>
      <c r="K96" s="51"/>
      <c r="L96" s="142">
        <v>43342</v>
      </c>
      <c r="M96" s="142">
        <v>43358</v>
      </c>
      <c r="N96" s="71"/>
      <c r="O96" s="71"/>
      <c r="P96" s="71"/>
      <c r="Q96" s="71"/>
    </row>
    <row r="97" spans="2:17" ht="75" x14ac:dyDescent="0.25">
      <c r="B97" s="147" t="s">
        <v>312</v>
      </c>
      <c r="C97" s="51"/>
      <c r="D97" s="141" t="s">
        <v>311</v>
      </c>
      <c r="E97" s="97"/>
      <c r="F97" s="97"/>
      <c r="G97" s="97"/>
      <c r="H97" s="97"/>
      <c r="I97" s="103" t="s">
        <v>325</v>
      </c>
      <c r="J97" s="51"/>
      <c r="K97" s="51"/>
      <c r="L97" s="142">
        <v>43403</v>
      </c>
      <c r="M97" s="142">
        <v>43174</v>
      </c>
      <c r="N97" s="71"/>
      <c r="O97" s="71"/>
      <c r="P97" s="71"/>
      <c r="Q97" s="71"/>
    </row>
    <row r="98" spans="2:17" ht="75" x14ac:dyDescent="0.25">
      <c r="B98" s="147" t="s">
        <v>312</v>
      </c>
      <c r="C98" s="51"/>
      <c r="D98" s="141" t="s">
        <v>311</v>
      </c>
      <c r="E98" s="97"/>
      <c r="F98" s="97"/>
      <c r="G98" s="97"/>
      <c r="H98" s="97"/>
      <c r="I98" s="103" t="s">
        <v>325</v>
      </c>
      <c r="J98" s="51"/>
      <c r="K98" s="51"/>
      <c r="L98" s="142">
        <v>43465</v>
      </c>
      <c r="M98" s="142">
        <v>43480</v>
      </c>
      <c r="N98" s="71"/>
      <c r="O98" s="71"/>
      <c r="P98" s="71"/>
      <c r="Q98" s="71"/>
    </row>
    <row r="99" spans="2:17" ht="30" x14ac:dyDescent="0.25">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5">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6" x14ac:dyDescent="0.25">
      <c r="B101" s="144" t="s">
        <v>127</v>
      </c>
      <c r="C101" s="86"/>
      <c r="D101" s="141" t="s">
        <v>210</v>
      </c>
      <c r="E101" s="97"/>
      <c r="F101" s="97"/>
      <c r="G101" s="97"/>
      <c r="H101" s="97"/>
      <c r="I101" s="103" t="s">
        <v>286</v>
      </c>
      <c r="J101" s="51"/>
      <c r="K101" s="51"/>
      <c r="L101" s="142">
        <v>43220</v>
      </c>
      <c r="M101" s="142">
        <v>43235</v>
      </c>
      <c r="N101" s="25"/>
      <c r="O101" s="29"/>
      <c r="P101" s="29"/>
      <c r="Q101" s="29"/>
    </row>
    <row r="102" spans="2:17" ht="15.6" x14ac:dyDescent="0.25">
      <c r="B102" s="144" t="s">
        <v>127</v>
      </c>
      <c r="C102" s="86"/>
      <c r="D102" s="141" t="s">
        <v>210</v>
      </c>
      <c r="E102" s="97"/>
      <c r="F102" s="97"/>
      <c r="G102" s="97"/>
      <c r="H102" s="97"/>
      <c r="I102" s="103" t="s">
        <v>286</v>
      </c>
      <c r="J102" s="51"/>
      <c r="K102" s="51"/>
      <c r="L102" s="142">
        <v>43281</v>
      </c>
      <c r="M102" s="142">
        <v>43296</v>
      </c>
      <c r="N102" s="25"/>
      <c r="O102" s="29"/>
      <c r="P102" s="29"/>
      <c r="Q102" s="29"/>
    </row>
    <row r="103" spans="2:17" ht="15.6" x14ac:dyDescent="0.25">
      <c r="B103" s="144" t="s">
        <v>127</v>
      </c>
      <c r="C103" s="86"/>
      <c r="D103" s="141" t="s">
        <v>210</v>
      </c>
      <c r="E103" s="97"/>
      <c r="F103" s="97"/>
      <c r="G103" s="97"/>
      <c r="H103" s="97"/>
      <c r="I103" s="103" t="s">
        <v>286</v>
      </c>
      <c r="J103" s="51"/>
      <c r="K103" s="51"/>
      <c r="L103" s="142">
        <v>43342</v>
      </c>
      <c r="M103" s="142">
        <v>43358</v>
      </c>
      <c r="N103" s="25"/>
      <c r="O103" s="29"/>
      <c r="P103" s="29"/>
      <c r="Q103" s="29"/>
    </row>
    <row r="104" spans="2:17" ht="15.6" x14ac:dyDescent="0.25">
      <c r="B104" s="144" t="s">
        <v>127</v>
      </c>
      <c r="C104" s="86"/>
      <c r="D104" s="141" t="s">
        <v>210</v>
      </c>
      <c r="E104" s="97"/>
      <c r="F104" s="97"/>
      <c r="G104" s="97"/>
      <c r="H104" s="97"/>
      <c r="I104" s="103" t="s">
        <v>286</v>
      </c>
      <c r="J104" s="51"/>
      <c r="K104" s="51"/>
      <c r="L104" s="142">
        <v>43403</v>
      </c>
      <c r="M104" s="142">
        <v>43174</v>
      </c>
      <c r="N104" s="25"/>
      <c r="O104" s="29"/>
      <c r="P104" s="29"/>
      <c r="Q104" s="29"/>
    </row>
    <row r="105" spans="2:17" ht="15.6" x14ac:dyDescent="0.25">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5">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5">
      <c r="B107" s="144" t="s">
        <v>123</v>
      </c>
      <c r="C107" s="350" t="s">
        <v>162</v>
      </c>
      <c r="D107" s="66" t="s">
        <v>191</v>
      </c>
      <c r="E107" s="91"/>
      <c r="F107" s="91" t="s">
        <v>77</v>
      </c>
      <c r="G107" s="91"/>
      <c r="H107" s="91"/>
      <c r="I107" s="103" t="s">
        <v>286</v>
      </c>
      <c r="J107" s="90"/>
      <c r="K107" s="90"/>
      <c r="L107" s="98">
        <v>43132</v>
      </c>
      <c r="M107" s="98">
        <v>43146</v>
      </c>
      <c r="N107" s="43"/>
      <c r="O107" s="43"/>
      <c r="P107" s="43"/>
      <c r="Q107" s="43"/>
    </row>
    <row r="108" spans="2:17" ht="30" x14ac:dyDescent="0.25">
      <c r="B108" s="144" t="s">
        <v>123</v>
      </c>
      <c r="C108" s="351"/>
      <c r="D108" s="66" t="s">
        <v>191</v>
      </c>
      <c r="E108" s="91"/>
      <c r="F108" s="91" t="s">
        <v>77</v>
      </c>
      <c r="G108" s="91"/>
      <c r="H108" s="91"/>
      <c r="I108" s="103" t="s">
        <v>286</v>
      </c>
      <c r="J108" s="90"/>
      <c r="K108" s="90"/>
      <c r="L108" s="98">
        <v>43281</v>
      </c>
      <c r="M108" s="98">
        <v>43296</v>
      </c>
      <c r="N108" s="43"/>
      <c r="O108" s="43"/>
      <c r="P108" s="43"/>
      <c r="Q108" s="43"/>
    </row>
    <row r="109" spans="2:17" x14ac:dyDescent="0.25">
      <c r="B109" s="145"/>
      <c r="C109" s="352"/>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5">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5">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5">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5">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5">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5">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5">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5">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5">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5">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5">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5">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5">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5">
      <c r="B123" s="143" t="s">
        <v>212</v>
      </c>
      <c r="C123" s="349" t="s">
        <v>167</v>
      </c>
      <c r="D123" s="84" t="s">
        <v>118</v>
      </c>
      <c r="E123" s="353"/>
      <c r="F123" s="353" t="s">
        <v>77</v>
      </c>
      <c r="G123" s="353" t="s">
        <v>77</v>
      </c>
      <c r="H123" s="353"/>
      <c r="I123" s="103" t="s">
        <v>292</v>
      </c>
      <c r="J123" s="90"/>
      <c r="K123" s="90"/>
      <c r="L123" s="98">
        <v>43281</v>
      </c>
      <c r="M123" s="98">
        <v>43306</v>
      </c>
      <c r="N123" s="25"/>
      <c r="O123" s="29"/>
      <c r="P123" s="29"/>
      <c r="Q123" s="29"/>
    </row>
    <row r="124" spans="2:17" ht="30.75" customHeight="1" x14ac:dyDescent="0.3">
      <c r="B124" s="143" t="s">
        <v>212</v>
      </c>
      <c r="C124" s="349"/>
      <c r="D124" s="84" t="s">
        <v>118</v>
      </c>
      <c r="E124" s="353"/>
      <c r="F124" s="353"/>
      <c r="G124" s="353"/>
      <c r="H124" s="353"/>
      <c r="I124" s="103" t="s">
        <v>292</v>
      </c>
      <c r="J124" s="90"/>
      <c r="K124" s="90"/>
      <c r="L124" s="98">
        <v>43465</v>
      </c>
      <c r="M124" s="98">
        <v>43490</v>
      </c>
      <c r="N124" s="22"/>
      <c r="O124" s="22"/>
      <c r="P124" s="22"/>
      <c r="Q124" s="22"/>
    </row>
    <row r="125" spans="2:17" ht="46.5" customHeight="1" x14ac:dyDescent="0.25">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5">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5">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5">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5">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5">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5">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5">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5">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5">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5">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5">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3">
      <c r="B137" s="108" t="s">
        <v>189</v>
      </c>
      <c r="C137" s="118"/>
      <c r="D137" s="119"/>
      <c r="E137" s="107"/>
      <c r="F137" s="107"/>
      <c r="G137" s="107"/>
      <c r="H137" s="107"/>
      <c r="I137" s="108"/>
      <c r="J137" s="109"/>
      <c r="K137" s="109"/>
      <c r="L137" s="118"/>
      <c r="M137" s="118"/>
      <c r="N137" s="115"/>
      <c r="O137" s="115"/>
      <c r="P137" s="115"/>
      <c r="Q137" s="115"/>
    </row>
    <row r="138" spans="2:17" ht="30" x14ac:dyDescent="0.25">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5">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5">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5">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5">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5">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5">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5">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5">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5">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5">
      <c r="B148" s="63" t="s">
        <v>172</v>
      </c>
      <c r="C148" s="86"/>
      <c r="D148" s="31"/>
      <c r="E148" s="45"/>
      <c r="F148" s="45"/>
      <c r="G148" s="45"/>
      <c r="H148" s="45"/>
      <c r="I148" s="101"/>
      <c r="J148" s="7"/>
      <c r="K148" s="7"/>
      <c r="L148" s="98" t="s">
        <v>328</v>
      </c>
      <c r="M148" s="98" t="s">
        <v>328</v>
      </c>
      <c r="N148" s="29"/>
      <c r="O148" s="29"/>
      <c r="P148" s="29"/>
      <c r="Q148" s="29"/>
    </row>
    <row r="153" spans="2:17" x14ac:dyDescent="0.25">
      <c r="B153" s="13" t="s">
        <v>28</v>
      </c>
      <c r="D153" s="82" t="s">
        <v>28</v>
      </c>
    </row>
  </sheetData>
  <autoFilter ref="A19:S148" xr:uid="{00000000-0009-0000-0000-000006000000}"/>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5"/>
  <sheetViews>
    <sheetView workbookViewId="0">
      <selection activeCell="F9" sqref="F9:Q9"/>
    </sheetView>
  </sheetViews>
  <sheetFormatPr baseColWidth="10" defaultRowHeight="14.4" x14ac:dyDescent="0.3"/>
  <cols>
    <col min="1" max="1" width="90.44140625" customWidth="1"/>
    <col min="2" max="2" width="34.44140625" customWidth="1"/>
  </cols>
  <sheetData>
    <row r="1" spans="1:2" ht="17.399999999999999" x14ac:dyDescent="0.3">
      <c r="A1" s="137" t="s">
        <v>295</v>
      </c>
      <c r="B1" s="137" t="s">
        <v>296</v>
      </c>
    </row>
    <row r="2" spans="1:2" ht="17.399999999999999" x14ac:dyDescent="0.3">
      <c r="A2" s="138" t="s">
        <v>297</v>
      </c>
      <c r="B2" s="139" t="s">
        <v>298</v>
      </c>
    </row>
    <row r="3" spans="1:2" ht="17.399999999999999" x14ac:dyDescent="0.3">
      <c r="A3" s="138" t="s">
        <v>299</v>
      </c>
      <c r="B3" s="139" t="s">
        <v>298</v>
      </c>
    </row>
    <row r="4" spans="1:2" ht="17.399999999999999" x14ac:dyDescent="0.3">
      <c r="A4" s="138" t="s">
        <v>300</v>
      </c>
      <c r="B4" s="139" t="s">
        <v>298</v>
      </c>
    </row>
    <row r="5" spans="1:2" ht="17.399999999999999" x14ac:dyDescent="0.3">
      <c r="A5" s="138" t="s">
        <v>301</v>
      </c>
      <c r="B5" s="139" t="s">
        <v>302</v>
      </c>
    </row>
    <row r="6" spans="1:2" ht="17.399999999999999" x14ac:dyDescent="0.3">
      <c r="A6" s="138" t="s">
        <v>111</v>
      </c>
      <c r="B6" s="139" t="s">
        <v>303</v>
      </c>
    </row>
    <row r="7" spans="1:2" ht="17.399999999999999" x14ac:dyDescent="0.3">
      <c r="A7" s="138" t="s">
        <v>108</v>
      </c>
      <c r="B7" s="139" t="s">
        <v>303</v>
      </c>
    </row>
    <row r="8" spans="1:2" ht="17.399999999999999" x14ac:dyDescent="0.3">
      <c r="A8" s="138" t="s">
        <v>304</v>
      </c>
      <c r="B8" s="139" t="s">
        <v>298</v>
      </c>
    </row>
    <row r="9" spans="1:2" ht="17.399999999999999" x14ac:dyDescent="0.3">
      <c r="A9" s="138" t="s">
        <v>305</v>
      </c>
      <c r="B9" s="139" t="s">
        <v>298</v>
      </c>
    </row>
    <row r="10" spans="1:2" ht="17.399999999999999" x14ac:dyDescent="0.3">
      <c r="A10" s="138" t="s">
        <v>306</v>
      </c>
      <c r="B10" s="139" t="s">
        <v>298</v>
      </c>
    </row>
    <row r="11" spans="1:2" ht="17.399999999999999" x14ac:dyDescent="0.3">
      <c r="A11" s="138" t="s">
        <v>121</v>
      </c>
      <c r="B11" s="139" t="s">
        <v>298</v>
      </c>
    </row>
    <row r="12" spans="1:2" ht="34.799999999999997" x14ac:dyDescent="0.3">
      <c r="A12" s="138" t="s">
        <v>307</v>
      </c>
      <c r="B12" s="139" t="s">
        <v>308</v>
      </c>
    </row>
    <row r="13" spans="1:2" ht="17.399999999999999" x14ac:dyDescent="0.3">
      <c r="A13" s="138" t="s">
        <v>309</v>
      </c>
      <c r="B13" s="139" t="s">
        <v>310</v>
      </c>
    </row>
    <row r="14" spans="1:2" ht="34.799999999999997" x14ac:dyDescent="0.3">
      <c r="A14" s="138" t="s">
        <v>177</v>
      </c>
      <c r="B14" s="139" t="s">
        <v>298</v>
      </c>
    </row>
    <row r="15" spans="1:2" ht="17.399999999999999" x14ac:dyDescent="0.3">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Nataly Tenjo Vargas</cp:lastModifiedBy>
  <cp:revision>7</cp:revision>
  <cp:lastPrinted>2022-10-26T17:29:14Z</cp:lastPrinted>
  <dcterms:created xsi:type="dcterms:W3CDTF">2015-01-26T19:16:01Z</dcterms:created>
  <dcterms:modified xsi:type="dcterms:W3CDTF">2023-10-05T15:53:36Z</dcterms:modified>
  <dc:language>es</dc:language>
</cp:coreProperties>
</file>