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hidePivotFieldList="1"/>
  <mc:AlternateContent xmlns:mc="http://schemas.openxmlformats.org/markup-compatibility/2006">
    <mc:Choice Requires="x15">
      <x15ac:absPath xmlns:x15ac="http://schemas.microsoft.com/office/spreadsheetml/2010/11/ac" url="\\192.168.100.105\Control Interno1\23. Auditorias\03. PM\2021\PMP\PUBLICADOS\"/>
    </mc:Choice>
  </mc:AlternateContent>
  <xr:revisionPtr revIDLastSave="0" documentId="13_ncr:1_{EF5260B5-9B62-4550-94F6-7FF50241FC16}" xr6:coauthVersionLast="47" xr6:coauthVersionMax="47" xr10:uidLastSave="{00000000-0000-0000-0000-000000000000}"/>
  <bookViews>
    <workbookView xWindow="-120" yWindow="-120" windowWidth="19440" windowHeight="15000" tabRatio="781" xr2:uid="{00000000-000D-0000-FFFF-FFFF00000000}"/>
  </bookViews>
  <sheets>
    <sheet name="Estadisticas" sheetId="19" r:id="rId1"/>
    <sheet name="Consolidado Octubre 2021" sheetId="18" r:id="rId2"/>
    <sheet name="Acciones Cerradas" sheetId="21" r:id="rId3"/>
    <sheet name="Estadistica Cumpl mensual PMP" sheetId="22" r:id="rId4"/>
    <sheet name="Inicio Vigencia" sheetId="20" state="hidden" r:id="rId5"/>
  </sheets>
  <definedNames>
    <definedName name="_xlnm._FilterDatabase" localSheetId="2" hidden="1">'Acciones Cerradas'!$A$2:$Y$2</definedName>
    <definedName name="_xlnm._FilterDatabase" localSheetId="1" hidden="1">'Consolidado Octubre 2021'!$A$6:$Y$106</definedName>
    <definedName name="_xlnm._FilterDatabase" localSheetId="3" hidden="1">'Estadistica Cumpl mensual PMP'!$A$2:$Z$2</definedName>
    <definedName name="_xlnm.Print_Area" localSheetId="1">'Consolidado Octubre 2021'!$A$1:$V$6</definedName>
    <definedName name="CERRADA">'Consolidado Octubre 2021'!#REF!</definedName>
  </definedNames>
  <calcPr calcId="191029"/>
  <pivotCaches>
    <pivotCache cacheId="3" r:id="rId6"/>
    <pivotCache cacheId="16" r:id="rId7"/>
    <pivotCache cacheId="23" r:id="rId8"/>
  </pivotCache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53" i="22" l="1"/>
  <c r="O57" i="20" l="1"/>
  <c r="N57" i="20"/>
  <c r="O56" i="20"/>
  <c r="N56" i="20"/>
  <c r="G48" i="20"/>
  <c r="F48" i="20"/>
  <c r="E48" i="20"/>
  <c r="D48" i="20"/>
  <c r="C48" i="20"/>
  <c r="H11" i="19"/>
  <c r="H14" i="19"/>
  <c r="H48"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s>
  <commentList>
    <comment ref="S5" authorId="0" shapeId="0" xr:uid="{00000000-0006-0000-01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6" authorId="0" shapeId="0" xr:uid="{00000000-0006-0000-01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6" authorId="1" shapeId="0" xr:uid="{00000000-0006-0000-01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6" authorId="0" shapeId="0" xr:uid="{00000000-0006-0000-01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6" authorId="0" shapeId="0" xr:uid="{00000000-0006-0000-01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6" authorId="0" shapeId="0" xr:uid="{00000000-0006-0000-01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6" authorId="0" shapeId="0" xr:uid="{00000000-0006-0000-01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6" authorId="0" shapeId="0" xr:uid="{00000000-0006-0000-01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6" authorId="2" shapeId="0" xr:uid="{00000000-0006-0000-0100-000009000000}">
      <text>
        <r>
          <rPr>
            <sz val="9"/>
            <color indexed="81"/>
            <rFont val="Tahoma"/>
            <family val="2"/>
          </rPr>
          <t>Por favor diligenciar con el cargo del colaborador que ejecutará la acción o la actividad.</t>
        </r>
      </text>
    </comment>
    <comment ref="Q6" authorId="0" shapeId="0" xr:uid="{00000000-0006-0000-0100-00000A000000}">
      <text>
        <r>
          <rPr>
            <sz val="9"/>
            <color indexed="81"/>
            <rFont val="Tahoma"/>
            <family val="2"/>
          </rPr>
          <t xml:space="preserve">Indicar (aaaa/mm/dd) en que comienza la acción(es) registrada(s).
</t>
        </r>
      </text>
    </comment>
    <comment ref="R6" authorId="0" shapeId="0" xr:uid="{00000000-0006-0000-0100-00000B000000}">
      <text>
        <r>
          <rPr>
            <sz val="9"/>
            <color indexed="81"/>
            <rFont val="Tahoma"/>
            <family val="2"/>
          </rPr>
          <t xml:space="preserve">Indicar el (aaaa/mm/dd) en que finaliza la(s)
acción(es) registrada(s). 
</t>
        </r>
      </text>
    </comment>
    <comment ref="V6" authorId="3" shapeId="0" xr:uid="{00000000-0006-0000-01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Janneth Romero Martinez</author>
  </authors>
  <commentList>
    <comment ref="N51" authorId="0" shapeId="0" xr:uid="{00000000-0006-0000-0400-000001000000}">
      <text>
        <r>
          <rPr>
            <b/>
            <sz val="9"/>
            <color indexed="81"/>
            <rFont val="Tahoma"/>
            <family val="2"/>
          </rPr>
          <t>Maria Janneth Romero Martinez:</t>
        </r>
        <r>
          <rPr>
            <sz val="9"/>
            <color indexed="81"/>
            <rFont val="Tahoma"/>
            <family val="2"/>
          </rPr>
          <t xml:space="preserve">
Se restan dos acciones formuladas en el 2017, se cuentan en la estadistica según el numero asignado que incluye vigencia
</t>
        </r>
      </text>
    </comment>
    <comment ref="N52" authorId="0" shapeId="0" xr:uid="{00000000-0006-0000-0400-000002000000}">
      <text>
        <r>
          <rPr>
            <b/>
            <sz val="9"/>
            <color indexed="81"/>
            <rFont val="Tahoma"/>
            <family val="2"/>
          </rPr>
          <t>Maria Janneth Romero Martinez:</t>
        </r>
        <r>
          <rPr>
            <sz val="9"/>
            <color indexed="81"/>
            <rFont val="Tahoma"/>
            <family val="2"/>
          </rPr>
          <t xml:space="preserve">
Se suman dos acciones formuladas en el 2017, se cuentan en la estadistica según el numero asignado que incluye vigencia
</t>
        </r>
      </text>
    </comment>
  </commentList>
</comments>
</file>

<file path=xl/sharedStrings.xml><?xml version="1.0" encoding="utf-8"?>
<sst xmlns="http://schemas.openxmlformats.org/spreadsheetml/2006/main" count="5078" uniqueCount="1283">
  <si>
    <t>ORIGEN</t>
  </si>
  <si>
    <t>ACCIÓN</t>
  </si>
  <si>
    <t>INDICADOR</t>
  </si>
  <si>
    <t>META</t>
  </si>
  <si>
    <t>ÁREA RESPONSABLE</t>
  </si>
  <si>
    <t>RESPONSABLE DE LA EJECUCIÓN</t>
  </si>
  <si>
    <t>FECHA DE INICIO</t>
  </si>
  <si>
    <t>FECHA DE TERMINACIÓN</t>
  </si>
  <si>
    <t>FECHA DEL HALLAZGO</t>
  </si>
  <si>
    <t>ETAPA DE FORMULACIÓN</t>
  </si>
  <si>
    <t>DESCRIPCIÓN DEL HALLAZGO</t>
  </si>
  <si>
    <t>SEGUIMIENTO EFICACIA Y EFECTIVIDAD -OCI</t>
  </si>
  <si>
    <t>FECHA DE REVISIÓN</t>
  </si>
  <si>
    <t>DESCRIPCION DEL ANALISIS DE LA EFICACIA Y EFECTIVIDAD DE LA ACCIÓN</t>
  </si>
  <si>
    <t>ESTADO DE LA ACCION</t>
  </si>
  <si>
    <t>TIPO DE ACCIÓN</t>
  </si>
  <si>
    <t>PROCESO DE CONTROL Y EVALUACIÓN DE LA GESTIÓN</t>
  </si>
  <si>
    <t>PROCESO</t>
  </si>
  <si>
    <t>NOMBRE DEL AUDITOR</t>
  </si>
  <si>
    <t>CAUSA</t>
  </si>
  <si>
    <t>RIESGO</t>
  </si>
  <si>
    <t>Plan de Mejoramiento por Proceso</t>
  </si>
  <si>
    <t>Código: PV01-PR01-F01</t>
  </si>
  <si>
    <t xml:space="preserve">SISTEMA INTEGRADO DE GESTION DISTRITAL BAJO EL ESTÁNDAR MIPG
</t>
  </si>
  <si>
    <t>Versión 2.0</t>
  </si>
  <si>
    <t>SUBSECRETARÍA RESPONSABLE</t>
  </si>
  <si>
    <t>VIGENCIA</t>
  </si>
  <si>
    <t>No. Acción</t>
  </si>
  <si>
    <t>No. Hallazgo</t>
  </si>
  <si>
    <t>31-2016</t>
  </si>
  <si>
    <t>39-2016</t>
  </si>
  <si>
    <t>22-2017</t>
  </si>
  <si>
    <t>29-2017</t>
  </si>
  <si>
    <t>68-2017</t>
  </si>
  <si>
    <t>156-2017</t>
  </si>
  <si>
    <t>183-2017</t>
  </si>
  <si>
    <t>053-2018</t>
  </si>
  <si>
    <t>115-2018</t>
  </si>
  <si>
    <t>126-2018</t>
  </si>
  <si>
    <t>130-2018</t>
  </si>
  <si>
    <t>132-2018</t>
  </si>
  <si>
    <t>134-2018</t>
  </si>
  <si>
    <t>138-2018</t>
  </si>
  <si>
    <t>003-2019</t>
  </si>
  <si>
    <t>005-2019</t>
  </si>
  <si>
    <t>009-2019</t>
  </si>
  <si>
    <t>011-2019</t>
  </si>
  <si>
    <t>013-2019</t>
  </si>
  <si>
    <t>014-2019</t>
  </si>
  <si>
    <t>015-2019</t>
  </si>
  <si>
    <t>016-2019</t>
  </si>
  <si>
    <t>022-2019</t>
  </si>
  <si>
    <t>029-2019</t>
  </si>
  <si>
    <t>030-2019</t>
  </si>
  <si>
    <t>035-2019</t>
  </si>
  <si>
    <t>038-2019</t>
  </si>
  <si>
    <t>039-2019</t>
  </si>
  <si>
    <t>040-2019</t>
  </si>
  <si>
    <t>042-2019</t>
  </si>
  <si>
    <t>061-2019</t>
  </si>
  <si>
    <t>063-2019</t>
  </si>
  <si>
    <t>064-2019</t>
  </si>
  <si>
    <t>067-2019</t>
  </si>
  <si>
    <t>069-2019</t>
  </si>
  <si>
    <t>070-2019</t>
  </si>
  <si>
    <t>082-2019</t>
  </si>
  <si>
    <t>083-2019</t>
  </si>
  <si>
    <t>084-2019</t>
  </si>
  <si>
    <t>085-2019</t>
  </si>
  <si>
    <t>086-2019</t>
  </si>
  <si>
    <t>GESTIÓN ADMINISTRATIVA</t>
  </si>
  <si>
    <t>Debilidades en el seguimiento de actividades al interior del proceso</t>
  </si>
  <si>
    <t>AUDITORÍA EXTERNA E INTERNA GESTIÓN ADMINISTRATIVA</t>
  </si>
  <si>
    <t>Conforme a la Resolución 931 de 2008 artículo 2 y el concepto jurídico 107 de 2012, la entidad debe contar con los registros de su Publicidad Exterior Visual para las instalaciones que cuentan con aviso en fachada o áreas de intervención que les aplique.</t>
  </si>
  <si>
    <t>No se cuenta con el registro de la publicidad exterior visual de la Entidad</t>
  </si>
  <si>
    <t>Debilidades en la actualización de documentos del SIG</t>
  </si>
  <si>
    <t xml:space="preserve">Incumplimiento de condiciones establecidas contractualmente  en el Procedimiento o Manual de Contratación y Supervisión </t>
  </si>
  <si>
    <t>Incumplimiento al procedimiento de Gestión Documental.</t>
  </si>
  <si>
    <t>VISITA DE SEGUIMIENTO SECRETARIA DISTRITAL DE AMBIENTE</t>
  </si>
  <si>
    <t>Conforme a la Resolución 931 de 2008 la Entidad debe contar con los registros de publicidad exterior Visual</t>
  </si>
  <si>
    <t>Incumplimiento martividad ambiental</t>
  </si>
  <si>
    <t>Se acogierón parcialmente los resultados de la auditoria 2018 de la SDA como origen para definir un plan de mejoramiento relacionado con el Subsistema de Gestión Ambiental</t>
  </si>
  <si>
    <t>GESTIÓN JURÍDICA</t>
  </si>
  <si>
    <t>AUDITORIA SEGUIMIENTO A LA LEY DE TRANSPARENCIA Y DEL DERECHO ACCESO A LA INFORMACION PUBLICA NACIONAL  MARZO 2019</t>
  </si>
  <si>
    <t xml:space="preserve">N° conformidad 1:Desactualización de la información publicada respecto de los  requisitos: -1.3.b-; - 2.1.b; 2.5.a; - 3.2.a; 3.3 a; 3.4 a; 3.5 a, b, c, i , j ;- 3.8 a; - 4.2.a ; - 5.3.a; - 6.1.b; 6.3 a ;6.5 a; 6.6a; - 7.5 a; 7.6 a, b, c y d ;  - 8.1a;  -10.2a ; 10.4 a-f; 10.6a;  10.7a ; 10.8b.  </t>
  </si>
  <si>
    <t xml:space="preserve">Incumplimiento de los requisitos establecidos en la resolucion 3564 de 2015. </t>
  </si>
  <si>
    <t>GESTIÓN DE TRÁMITES Y SERVICIOS PARA LA CIUDADANÍA</t>
  </si>
  <si>
    <t>ACCIONES POR AUTOCONTROL</t>
  </si>
  <si>
    <t>9. Discriminación y restricción a la participación de los ciudadanos que requieren atención y respuesta por parte de la SDM.</t>
  </si>
  <si>
    <t>Correctiva</t>
  </si>
  <si>
    <t>SUBSECRETARÍA DE GESTIÓN CORPORATIVA</t>
  </si>
  <si>
    <t>SUBDIRECCIÓN ADMINISTRATIVA</t>
  </si>
  <si>
    <t>Sonia Mireya Alfonso Muñoz</t>
  </si>
  <si>
    <t xml:space="preserve">Número de avisos de publicidad exterior visual registrados / Número total de avisos de publicidad exterior visual </t>
  </si>
  <si>
    <t>Tramitar con las diferentes dependencias internas y externas el Registro de avisos de publicidad exterior visual</t>
  </si>
  <si>
    <t>SUBSECRETARÍA DE GESTIÓN DE LA MOVILIDAD</t>
  </si>
  <si>
    <t>Corrección</t>
  </si>
  <si>
    <t>SUBSECRETARÍA DE GESTIÓN JURÍDICA</t>
  </si>
  <si>
    <t>DIRECCIÓN DE CONTRATACIÓN</t>
  </si>
  <si>
    <t>Acción Correctiva</t>
  </si>
  <si>
    <t>SUBSECRETARÍA DE SERVICIOS A LA CIUDADANÍA</t>
  </si>
  <si>
    <t>DIRECCIÓN DE ATENCIÓN AL CIUDADANO</t>
  </si>
  <si>
    <t>Un (1) registro de publicidad exterior</t>
  </si>
  <si>
    <t>Mantener actualizado el registro y/o desmonte de la publicidad exterior visual de las sedes de la entidad que lo requieran</t>
  </si>
  <si>
    <t>Director (a) de Atención al Ciudadano</t>
  </si>
  <si>
    <t>María Janneth Romero M</t>
  </si>
  <si>
    <t>ABIERTA</t>
  </si>
  <si>
    <t>Vieinery Piza Olarte</t>
  </si>
  <si>
    <t>Omar Alfredo Sánchez</t>
  </si>
  <si>
    <t># Reprog.</t>
  </si>
  <si>
    <t xml:space="preserve">REPORTE DE REFORMULACIÓN </t>
  </si>
  <si>
    <t>Cuenta de ESTADO DE LA ACCION</t>
  </si>
  <si>
    <t>Etiquetas de columna</t>
  </si>
  <si>
    <t>SUBSECRETARIA U OFICINA</t>
  </si>
  <si>
    <t>Total general</t>
  </si>
  <si>
    <t>DEPENDENCIA</t>
  </si>
  <si>
    <t>ACCIONES CERRADAS</t>
  </si>
  <si>
    <t>ACCIONES ABIERTAS</t>
  </si>
  <si>
    <t>001-2020</t>
  </si>
  <si>
    <t>002-2020</t>
  </si>
  <si>
    <t>003-2020</t>
  </si>
  <si>
    <t>004-2020</t>
  </si>
  <si>
    <t>005-2020</t>
  </si>
  <si>
    <t>AUDITORÍA CONTRATACIÓN 2019</t>
  </si>
  <si>
    <t>TOTAL</t>
  </si>
  <si>
    <t>HALLAZGOS</t>
  </si>
  <si>
    <t>TOTAL HALLAZGOS</t>
  </si>
  <si>
    <t>Etiquetas de fila</t>
  </si>
  <si>
    <t>Cuenta de No. Acción</t>
  </si>
  <si>
    <t>No Accciones</t>
  </si>
  <si>
    <t>No. Hallazgos</t>
  </si>
  <si>
    <t>No. Acciones</t>
  </si>
  <si>
    <t>Hasta 2019</t>
  </si>
  <si>
    <t>(Todas)</t>
  </si>
  <si>
    <t>NC 6 Se pudo evidenciar desactualizacion en los link y plataformas tecnologicas de la informacion publicada y relacionada con la gestion contractual, lo cual contraviene lo establecido en la Ley 1082 de 2015, Ley de Transparencia 1712 de 2014, Circular 022 del 13 de julio de 2017 "Contratacion a la Cista" y las politicas de operacion definidas e los procedimientos de la SDM</t>
  </si>
  <si>
    <t>Inadecuada gestión contractual, incluida la celebración indebida de contratos, para favorecimiento propio o de terceros.</t>
  </si>
  <si>
    <t>Mes</t>
  </si>
  <si>
    <t>Acción correctiva</t>
  </si>
  <si>
    <t>CERRADA</t>
  </si>
  <si>
    <t>% EJECUCIÓN PMP MENSUAL</t>
  </si>
  <si>
    <t>GESTIÓN DE TRÁNSITO Y CONTROL DE TRÁNSITO Y TRANSPORTE</t>
  </si>
  <si>
    <t>PLANEACIÓN DE TRANSPORTE E INFRAESTRUCTURA</t>
  </si>
  <si>
    <t>Sebastián Velásquez Gallón
Claudia Janneth Mercado Velandia
Ana Milena Gómez Guzmán
Deyanira Ávila Moreno 
John Alexander González Mendoza
Equipo Técnico</t>
  </si>
  <si>
    <t xml:space="preserve">Falta de conocimiento por parte los servidores en el avance de los proyectos estratégicos </t>
  </si>
  <si>
    <t xml:space="preserve">Indebida información del avance de los proyectos estratégicos </t>
  </si>
  <si>
    <t xml:space="preserve">Falta de  conocimiento de los proyectos estratégicos </t>
  </si>
  <si>
    <t>Realizar 2 socializaciones a los funcionarios y contratistas sobre el avance de los proyectos estratégicos que le competen a las Dirección de Planeación de la Movilidad y sus subdirecciones</t>
  </si>
  <si>
    <t>Número de socializaciones realizadas sobre el avance de los proyectos estratégicos</t>
  </si>
  <si>
    <t>018-2020</t>
  </si>
  <si>
    <t>SUBSECRETARÍA DE POLÍTICA DE LA MOVILIDAD</t>
  </si>
  <si>
    <t xml:space="preserve">DIRECCIÓN DE PLANEACION DE LA MOVILIDAD
SUBDIRECCIÓN DE INFRAESTRUCTURA
</t>
  </si>
  <si>
    <t>6: Manipulación de información pública que favorezca intereses particulares  o beneficie a terceros</t>
  </si>
  <si>
    <t>Lina Marcela Quiñones</t>
  </si>
  <si>
    <t xml:space="preserve">NC 05: Se evidenció incumplimiento parcial de la Ley 594 de 2000 en concordancia con el Acuerdo 42 de 2002 Archivo General de la Nación, toda vez que la organización de los archivos de gestión no está conforme a lo estipulado por la ley. </t>
  </si>
  <si>
    <t xml:space="preserve">Deficiencia en la revisión y seguimiento a la organización de los archivos de gestión de acuerdo a lo establecido en la normatividad vigente. </t>
  </si>
  <si>
    <t>Organizar los archivos de gestión de acuerdo al plan de trabajo establecido y a su TRD correspondiente.</t>
  </si>
  <si>
    <t>Archivo organizado de acuerdo al Plan de Trabajo establecido.</t>
  </si>
  <si>
    <t>INTELIGENCIA PARA LA MOVILIDAD</t>
  </si>
  <si>
    <t>024-2020</t>
  </si>
  <si>
    <t>AUDITORÍA PROCESO DE INTELIGENCIA PARA LA MOVILIDAD 2020</t>
  </si>
  <si>
    <t>DIRECCIÓN DE INTELIGENCIA PARA LA MOVILIDAD</t>
  </si>
  <si>
    <t>Adriana Ruth Iza</t>
  </si>
  <si>
    <t>OFICINA DE GESTIÓN SOCIAL</t>
  </si>
  <si>
    <t xml:space="preserve">AUDITORÍA INTERNA SGC 2020
</t>
  </si>
  <si>
    <t>GESTIÓN DE TALENTO HUMANO</t>
  </si>
  <si>
    <t>DIRECCIÓN DE TALENTO HUMANO</t>
  </si>
  <si>
    <t>GESTIÓN DE TICS</t>
  </si>
  <si>
    <t>OFICINA DE TECNOLOGÍAS DE LA INFORMACIÓN Y LAS COMUNICACIONES</t>
  </si>
  <si>
    <t>Alexander Ricardo Andrade</t>
  </si>
  <si>
    <t>Debilidades frente a la Estandarización de documentos relacionados con el proceso dentro del Sistema de Gestión de la Calidad.</t>
  </si>
  <si>
    <t>1 Documento Estandarizado con el SIC</t>
  </si>
  <si>
    <t>Oportunidad de mejora: Se recomienda la elaboración y socialización de un manual de recuperación ante desastre informático.</t>
  </si>
  <si>
    <t xml:space="preserve">Implementar Documento (Recuperación ante desastre informático) publicado en el Sistema de Gestión de la Calidad y socializado en la entidad.
Formato (Recuperación ante desastre informático) Estandarizado con el Sistema de Gestión de la Calidad. 
</t>
  </si>
  <si>
    <t>040-2020</t>
  </si>
  <si>
    <t>NO CONFORMIDAD No. 01: De conformidad con las debilidades observadas en los numerales 1 y 2.2. del presente informe, se evidencia el cumplimiento parcial de los procedimientos PM02-PR01 Autorizar o no los planes de manejo de Tránsito (PMT) por obras y/o emergencias y realizar el seguimiento a su implementación, PM02-PR02 Autorizar los planes de manejo de Tránsito (PMT) por evento y/o aglomeraciones e Instructivo para gestionar Planes de Manejo de Tránsito por emergencias asociadas a obras yo/ intervenciones (PM02-PR01-IN01).</t>
  </si>
  <si>
    <t xml:space="preserve">11. Incumplimiento de requisitos al ejecutar un trámite o prestar un servicio a la ciudadanía con el propósito de obtener un beneficio propio o para un tercero.
</t>
  </si>
  <si>
    <t>No se vio la necesidad de realizar la evaluación de apropiación de conocimientos, porque la temática corresponde a las labores diarias.</t>
  </si>
  <si>
    <t>Realizar y evaluar dos socializaciones en temas relacionados con los procedimientos e instructivos de la SPMT.</t>
  </si>
  <si>
    <t>Número de socializaciones realizadas y evaluadas.</t>
  </si>
  <si>
    <t>Martha Cecilia Bayona Gómez</t>
  </si>
  <si>
    <t>No se ha realizado la actualización de los procedimientos e instructivo con el cual se realiza la autorización o no de los Planes de Manejo de Tránsito en la Subdirección.</t>
  </si>
  <si>
    <t>Actualizar y Publicar los procedimientos y/o instructivos relacionados con la SPMT.</t>
  </si>
  <si>
    <t>(número de procedimientos y/o instructivos actualizados) / (Número de procedimientos y/o instructivos por actualizar) *100</t>
  </si>
  <si>
    <t>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t>
  </si>
  <si>
    <t>Incumplimiento en la respuesta de las peticiones asignadas a las dependencias fuera de los términos establecidos en la normatividad vigente</t>
  </si>
  <si>
    <t>Deficiencias en el aplicativo de correspondencia para realizar seguimiento a los terminos de respuesta, asi como consultar los documentos allegados en cada uno de las peticiones</t>
  </si>
  <si>
    <t xml:space="preserve">Desarrollar una herramienta de gestión documental que reduzca el uso del papel, permita la trazabilidad de la información, alertas en los tiempos para la gestión de documentos, criterios de autoridad para el acceso a la información,  y el impacto positivo de diferentes Sistemas (gestión ambiental y seguridad y salud en el trabajo) por el adecuado almacenamiento de los archivos físicos. </t>
  </si>
  <si>
    <t>Desarrollo implementado / Desarrollo programado*100</t>
  </si>
  <si>
    <t>1. Implementación del gestor documental</t>
  </si>
  <si>
    <t>Paola Adriana Corona Miranda</t>
  </si>
  <si>
    <t>AUDITORÍA SPMT 2020</t>
  </si>
  <si>
    <t>041-2020</t>
  </si>
  <si>
    <t>042-2020</t>
  </si>
  <si>
    <t>SUBDIRECCIÓN DE PLANES DE MANEJO DE TRÁNSITO</t>
  </si>
  <si>
    <t>Designación de colaboradores no competentes o idóneos para el desarrollo de las actividades asignadas.</t>
  </si>
  <si>
    <t xml:space="preserve">GESTIÓN JURÍDICA </t>
  </si>
  <si>
    <t xml:space="preserve">
Inoportunidad con la actualización y publicación de información establecida en la Ley 1712 de 2014 y la normativa aplicable</t>
  </si>
  <si>
    <t xml:space="preserve">No se realiza seguimiento al Directorio de contratistas para validar si se encuentra actualizado con los requisitos establecidos por la norma. </t>
  </si>
  <si>
    <t>Actualizar el directorio de contratistas con los requisitos incumplidos en la subcategoría 3.5 g, h, i.</t>
  </si>
  <si>
    <t xml:space="preserve">Directorio de Contratistas actualizado
</t>
  </si>
  <si>
    <t>Actualizar y Publicar el directorio de contratista en el link de transparencia de la página web de la SDM.</t>
  </si>
  <si>
    <t xml:space="preserve">Pagina web Actualizada
</t>
  </si>
  <si>
    <t>057-2020</t>
  </si>
  <si>
    <t xml:space="preserve">Durante el seguimiento realizado por la OCI a lo establecido en la Ley de Transparencia, se evidenció incumplimiento total de la subcategoría 3.5. Directorio de información de servidores públicos, especificamente de  contratistas, en los ítems g, h, i,  observando que el archivo de contratistas  publicado en el link de trasparencia y acceso a la información, se encuentra incompleto .
</t>
  </si>
  <si>
    <t>2.  Formulación e implementación de estrategias, incluyendo la de cursos pedagógicos, que no fomenten la cultura ciudadana para la movilidad y el respeto entre  los usuarios de todas las formas de transporte</t>
  </si>
  <si>
    <t>Dirección de Atención al Ciudadano</t>
  </si>
  <si>
    <t>NC 4 - Al validar como el proceso realiza las correcciones y toma las acciones correctivas adecuadas sin demora justificada de los resultados de las auditorías internas no se evidencia el tratamiento integral efectuado a las observaciones, oportunidades de mejora y recomendaciones resultado de las auditorias de primera y tercera parte efectuadas en el periodo evaluado</t>
  </si>
  <si>
    <t xml:space="preserve">Al realizar análisis de los informes de auditoría de primera y tercera parte solo se consideró para la construcción de los planes de mejoramiento las no conformidades y observaciones, dado que las oportunidades de mejora y recomendaciones ya habían sido subsanadas o se estaban gestionando a través de otros documentos del SGC. </t>
  </si>
  <si>
    <t>Realizar mediante 2 mesas de trabajo, la verificacion al tratamiento integral dado a las no conformidades , las observaciones y las oportunidades de mejora  dados en informes de auditoria interna SGC 2019 y de auditoria externa ICONTEC  año 2019-2018.</t>
  </si>
  <si>
    <t>Numero de mesas de trabajo realizadas/ numero de mesas programadas</t>
  </si>
  <si>
    <t>OBSERVACIÓN No. 11
Verificar previamente la documentación remitida por el auditado en atención a que no fue remitida la información puntual solicitada por el auditor, lo cual no le permitió evidenciar la respuesta oportuna de los PQRSD relacionados con cursos pedagógicos, esto es respuestas extemporáneas o requerimientos sin responder; no obstante, se remitió información que evidencia que la DAC presenta entre el 4/03/2020 al 15/04/2020 un total de 176 PQRSD que por consiguiente se encuentran en términos para responder. Lo anterior de conformidad con el numeral 9.2. Auditoría Interna de la Norma Técnica ISO 9001:2015</t>
  </si>
  <si>
    <t xml:space="preserve">2.  Formulación e implementación de estrategias, incluyendo la de cursos pedagógicos, que no fomenten la cultura ciudadana para la movilidad y el respeto entre  los usuarios de todas las formas de transporte
</t>
  </si>
  <si>
    <t>Falta de seguimiento en la respuesta PQRSD  relacionados con cursos pedagógicos.</t>
  </si>
  <si>
    <t>Realizar seguimiento mensual de PQRSD relacionados con cursos pedagogicos.</t>
  </si>
  <si>
    <t>Número de seguimientos realizados/ numero de seguimientos programados</t>
  </si>
  <si>
    <t>Oportunidad de mejora 17
17. Documentar e implementar Protocolo o Plan de Contingencia frente a la caída de cualquier servicio (Base de datos).</t>
  </si>
  <si>
    <t>10. Implementación de la Política de Seguridad Digital deficiente e ineficaz para las características y condiciones de la Entidad.</t>
  </si>
  <si>
    <t>No se consideró necesario construir un documento adicional al lineamiento en el procedimiento de cursos  pedagógicos.</t>
  </si>
  <si>
    <t>Construir documento que contenga los acciones a realizar en casos de caída del servicio</t>
  </si>
  <si>
    <t>Documento construido, socializado y publicado</t>
  </si>
  <si>
    <t>060-2020</t>
  </si>
  <si>
    <t>062-2020</t>
  </si>
  <si>
    <t>069-2020</t>
  </si>
  <si>
    <t>Se incumplió la actividad 4.11. 1 (meta- producto) monitoreo aleatorio a los colaboradores que hacen presencia en los puntos de contacto de la Entidad, para dar cumplimiento al Manual de servicio al ciudadano.</t>
  </si>
  <si>
    <t>Riesgo 9. Discriminación y restricción a la participación de los ciudadanos que requieren atención y respuesta por parte de la SDM.</t>
  </si>
  <si>
    <t xml:space="preserve">Se estimó que la actividad podía ser realizada en el último mes del trimestre dado que  en los meses de enero de 2020 y hasta febrero 28 de 2020, el mecanismo de evaluación para el monitoreo estaba en construcción pero sin documentar y publicar. Adicional a ello  en el marzo de 2020 la contingencia COVID19, impidió el desarrollo adecuado del Monitoreo en conformidad a las normas de bioseguridad  la premura de actividades a partir de la contingencia de COVID 19 impidió realizar  de manera adecuada lo proyectado.  </t>
  </si>
  <si>
    <t>Realizar reporte Trimestral del Monitoreo a los  protocolos del  servicio al ciudadano.</t>
  </si>
  <si>
    <t>(numero de reportes realizados/ numero de reportes proyectados)*100</t>
  </si>
  <si>
    <t>Direccion de Atencion al Ciudadano (Equipo de Servicio)</t>
  </si>
  <si>
    <t>074-2020</t>
  </si>
  <si>
    <t>INFORME SEGUIMIENTO PAAC</t>
  </si>
  <si>
    <t>INFORME SEGUIMIENTO A LA LEY DE TRANSPARENCIA  Y DEL DERECHO DE ACCESO A LA INFORMACIÓN PÚBLICA NACIONAL 2020</t>
  </si>
  <si>
    <t>VENCIDAS</t>
  </si>
  <si>
    <t>CON VENCIMIENTO EN EL MES SIGUIENTE</t>
  </si>
  <si>
    <t>EN TERMINOS</t>
  </si>
  <si>
    <t>ACCIONES ABIERTAS EN TÉRMINOS</t>
  </si>
  <si>
    <t>SGM</t>
  </si>
  <si>
    <t>SGJ</t>
  </si>
  <si>
    <t>SSC</t>
  </si>
  <si>
    <t>OTIC</t>
  </si>
  <si>
    <t xml:space="preserve">DIRECTOR (A)  DE CONTRATACION </t>
  </si>
  <si>
    <t>AUDITORÍA EXTERNA SGC 2020</t>
  </si>
  <si>
    <t>Oportunidad de Mejora Considerar construir un procedimiento el Anexo Técnico de Soporte y Mantenimiento que actualmente forma parte del contrato 20191813</t>
  </si>
  <si>
    <t xml:space="preserve">¿Por qué?: ¿El Anexo Técnico del contrato 2019-1813 garantiza la gestión, administración y operación continua de la plataforma de TIC de la entidad?
 – Con el Anexo técnico del contrato 2019-1813 La OTIC realiza el cumplimiento y seguimiento contractual de la gestión, administración y operación continua de su plataforma de TIC y de los sistemas de información, dándole continuidad a la atención de requerimientos, mantenimientos preventivos, soporte técnico a usuarios y gestión operativa integral de la infraestructura de tecnología para el normal funcionamiento de la SDM en todas sus Sedes y se emitió el Procedimiento al anexo Técnico del Contrato.
</t>
  </si>
  <si>
    <t xml:space="preserve">Implementar un procedimiento al  Anexo Técnico de Soporte y Mantenimiento que actualmente forma parte del contrato 2019-1813.
</t>
  </si>
  <si>
    <t>1 Procedimiento Estandarizado con el SIC</t>
  </si>
  <si>
    <t>077-2020</t>
  </si>
  <si>
    <t>Julie Andrea Martinez Mendez</t>
  </si>
  <si>
    <t>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t>
  </si>
  <si>
    <t>Debilidad en la unificación de directrices respecto a las responsabilidades de las dependencias en cuanto a las tipologías documentales a cargar en la plataforma.</t>
  </si>
  <si>
    <t>ANA MARÍA CORREDOR YUNIS</t>
  </si>
  <si>
    <t xml:space="preserve">Incumplimiento de condiciones establecidas contractualmente  </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</si>
  <si>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Direccion de Contratacion.</t>
  </si>
  <si>
    <t>SUBSECRETARIA DE POLITICA DE MOVILIDAD</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</si>
  <si>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t>
  </si>
  <si>
    <t>SUBSECRETARIA DE GESTION DE LA MOVILIDAD</t>
  </si>
  <si>
    <t>SUBSECRETARIAS DE SERVICIOS A LA CIUDADANÍA</t>
  </si>
  <si>
    <t>SUBSECRETARIA CORPORATIVA</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</si>
  <si>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Contrataciòn.</t>
  </si>
  <si>
    <t>SUBSECRETARIAS DE GESTION JURÍDICA</t>
  </si>
  <si>
    <t>NO CONFORMIDAD No. 04. Durante la verificación de los contratos seleccionados en la muestra (Ver Anexo 1), se evidencio que en el proceso SDM-PSA-SIE-064-2019, en la etapa de adición, se publicó en SECOP II Certificados de Disponibilidad Presupuestal sin firma del responsable de presupuesto, igualmente los siguiente Certificados de Registro Presupuestal se encuentran sin firma el responsable de presupuesto: SDM-CPS-418-2020, SDM-CPS-466-2020, SDM-CPS-319- 2020, SDM-CPS-416-2020, SDM-CPS-423-2020, SDM-CPS-396-2020, SDM-CPS-477-2020, SDM-CPS-413-2020, SDM-CPS-417-2020, lo anterior, contraviene lo establecido en: Procedimiento Expedición y Anulación de Certificados de Disponibilidad Presupuestal PA03 - PR08 Versión 1, Circular Interna No 006 de 2020, Literal C, Resolución SDH N° 191 del 22 de septiembre de 2017, Concepto Dirección Distrital Presupuesto CDP_RP.</t>
  </si>
  <si>
    <t>falta control para que exista una alerta temprana que permita constatar documentos CDP y RP que se encuentren debidamente suscritos.</t>
  </si>
  <si>
    <t>Actualizar los procedimiento PA03-PR08 y PR03 - PR10 en el punto de control de la expedición de los CDP y RP  por la Subdireccion Financiera, para que contenga la verificacion de que los mismos se encuentran debidamente suscritos .</t>
  </si>
  <si>
    <t xml:space="preserve">PROCEDIMIENTOS ACTUALIZADOS , PUBLICADOS Y SOCIALIZADOS AL INTERIOR DEL AREA </t>
  </si>
  <si>
    <t>VLADIMIRO ALBERTO ESTRADA</t>
  </si>
  <si>
    <t>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t>
  </si>
  <si>
    <t>Falta de observancia del profesional a cargo de la solicitud y verificación de la ARL, respecto a la vigencia del mismo (un día antes del inicio de la ejecución de la labor contratada).</t>
  </si>
  <si>
    <t>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t>
  </si>
  <si>
    <t>software creado, probado e implementado</t>
  </si>
  <si>
    <t>NO CONFORMIDAD No. 06 Una vez revisadas las 39 actas del Comité de Contratación, correspondientes al primer semestre de 2020, se evidenció que las mismas no se encuentran suscritas por los servidores públicos que formaron parte de los Comités, así como los memorandos de solicitud de modificaciones al PAA y el de notificación a los supervisores; incumpliendo lo establecido en el artículo 11 del Decreto 491 de 2020, en concordancia con la Circular 06 de 2020 expedida por el Secretario de Movilidad.</t>
  </si>
  <si>
    <t>Falta de seguimiento y control por parte del responsable en la remisión de las actas para suscripción por parte de los miembros del comité.</t>
  </si>
  <si>
    <t>Emitir un instructivo con referencia a la gestión contractual en donde se incluya los terminos para el envío y suscripción del acta del Comité contractual.</t>
  </si>
  <si>
    <t>Intructivo publicado y socializado</t>
  </si>
  <si>
    <t>NO CONFORMIDAD No. 07. Durante el desarrollo de la auditoria y de acuerdo con lo manifestado por la Dirección de Contratación y los resultados de la encuesta realizada a los ordenadores del gasto y supervisores, no se evidencio que se haya realizado, entre el 01 de julio de 2019 y el 30 de julio de 2020, retroalimentación sobre las experiencias exitosas o no en materia contractual incumpliendo lo dispuesto numeral 7 del artículo 2 del Decreto Distrital 371 de 2010</t>
  </si>
  <si>
    <t>Incumplimiento de los requisitos establecidos en el Decreto Distrital 371 de 2010</t>
  </si>
  <si>
    <t>Falta de seguimiento y apropiación de lo establecido en el decreto 371 de 2010.</t>
  </si>
  <si>
    <t>Socialización dirigida a los servidores publicos sobre las experiencias exitosas o no durante la vigencia 2020.</t>
  </si>
  <si>
    <t>Socialización efectuada /socializacion programada</t>
  </si>
  <si>
    <t>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t>
  </si>
  <si>
    <t xml:space="preserve">Incumplimiento de condiciones establecidas contractualmente </t>
  </si>
  <si>
    <t>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t>
  </si>
  <si>
    <t>Implementar en el sistema de información (software) que se esta construyendo en la Dirección de Contratación,  unas casillas donde el supervisor registre los datos necesarios para la correcta elaboración del acta de inicio.</t>
  </si>
  <si>
    <t>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t>
  </si>
  <si>
    <t>Incumplimiento a lo establecido en la ley 1712 de 2014 y circular 002 de 2017</t>
  </si>
  <si>
    <t>Falta de verificación oportuna de la información que se encuentra publicada o que en su defecto se solicita publicar en la página Web de la entidad según lo establecido en la resolución 3564.</t>
  </si>
  <si>
    <t>NO CONFORMIDAD No. 10. Una vez revisadas las actas escaneadas del Comité de Contratación, correspondientes al segundo semestre de 2019, no se evidenció, en el acta obrante a folio 205, proceso SDM-PSA-MC-039 la delegación de un servidor público diferente a la Subsecretaría Jurídica, para participar en el Comité de Contratación, cuando la necesidad de la contratación recaiga en esa Subsecretaría en el cumplimiento del parágrafo 2 del artículo 4.3.1.1 del Manual de Contratación Versión 1.0 de fecha 18 de febrero de 2019.</t>
  </si>
  <si>
    <t>Antes de iniciar la sesión del comité no se constató que cumplieran con todos los requisitos establecidos en el Manual de Contratación, en especial lo exigido en el parágrafo 2 del artículo 4.3.1.1.</t>
  </si>
  <si>
    <t>Implementar un punto de control mediante la Incorporación en el  texto de las actas del comité de contratación párrafo donde conste que se ha verificado los requisitos para llevar a cabo el comité según lo establecido en el Manual de Contratación.</t>
  </si>
  <si>
    <t>Acta de comité  revisada y ajustada.</t>
  </si>
  <si>
    <t>082-2020</t>
  </si>
  <si>
    <t>083-2020</t>
  </si>
  <si>
    <t>084-2020</t>
  </si>
  <si>
    <t>085-2020</t>
  </si>
  <si>
    <t>086-2020</t>
  </si>
  <si>
    <t>087-2020</t>
  </si>
  <si>
    <t>088-2020</t>
  </si>
  <si>
    <t>089-2020</t>
  </si>
  <si>
    <t xml:space="preserve">Seguimiento trimestral efectuado / seguimiento trimestral programado </t>
  </si>
  <si>
    <t xml:space="preserve">GESTIÓN ADMINISTRATIVA - GESTIÓN DEL TALENTO HUMANO </t>
  </si>
  <si>
    <t>Sería ideal aumentar la articulación entre la acción tomada frente a un riesgo y la definición de la gestión del riesgo. Ejemplo, Riesgo de temperatura elevada en ambiente de operación de los procesos, -el cual fue mitigado-, y el mapa de riesgos de ambiente que debe existir para el proceso certificado.</t>
  </si>
  <si>
    <t>Formulación e implementación del Sistema de Gestión de Seguridad y Salud en el Trabajo que no garantice condiciones laborales seguras y saludables para los colaboradores.</t>
  </si>
  <si>
    <t xml:space="preserve">Débil articulación y comunicación entre el área administrativa y Seguridad y Salud en el trabajo, respecto de los reportes de condiciones ambientales en las salas de capacitación de cursos pedagógicos, y la inclusión de los mismos dentro de la matriz de identificación de peligros, valoración de riesgos y determinación de controles. </t>
  </si>
  <si>
    <t xml:space="preserve">Gestionar el acompañamiento por parte de la Subdirección administrativa a la Dirección de talento humano - Seguridad y Salud en el trabajo en la inspección de seguridad que se programe en compañía de la ARL, para lo relacionado con las condiciones físicas de las instalaciones para los cursos pedagógicos. </t>
  </si>
  <si>
    <t xml:space="preserve">Informe de inspección por parte de la ARL </t>
  </si>
  <si>
    <t xml:space="preserve">DIRECCIÓN DE TALENTO HUMANO - SUBDIRECCIÓN ADMINISTRATIVA </t>
  </si>
  <si>
    <t xml:space="preserve">Fridcy Alexandra Faura Pérez - Directora de Talento Humano/ Paola Adriana Corona - Subdirectora Administrativa </t>
  </si>
  <si>
    <t>090-2020</t>
  </si>
  <si>
    <t>Se evidencia debilidad en el tiempo de la atención a los requerimientos producto de las acciones realizadas en el marco del Plan Institucional de Participación y de las respuestas emitidas por los Centros Locales de Movilidad, incumplimiendo con lo establecido en el artíiculo 4 de la Ley 1755 de 2015 y el Plan Institucional de Participación (2019-2020).</t>
  </si>
  <si>
    <t>Discriminación y restricción a la participación de los ciudadanos que requieren atención y respuesta por parte de la Secretaría Distrial de Movilidad</t>
  </si>
  <si>
    <t xml:space="preserve"> Las entidades o dependencias envían la respuesta a los CLMs fuera de los términos de ley.</t>
  </si>
  <si>
    <t>Incluir en el PIP el lineamiento en el PIP que establezca que el deber ser de Los Centros Locales de Movilidad en relación con los requerimientos de la ciudadanía, es gestionar la solicitud con las entidades y depedencias competentes, quienes darán la respuesta.</t>
  </si>
  <si>
    <t>PIP ajustado / PIP programado</t>
  </si>
  <si>
    <t>La Secretaría Distrital de Movilidad realizó 19 de las 20 Audiencias Públicas de Rendición de Cuentas durante el año 2019, debido a que la Audiencia Pública de Rendición de Cuentas de la localidad de Sumapaz, fue cancelada por el inicio del Paro Nacional. Por lo anterior al no realizar esta audiencia, se incumple el artículo 4 numeral 6 del Decreto Distrital 371 de 2020.</t>
  </si>
  <si>
    <t>Efectuar la rendición de cuentas sin dar cumplimiento a la normativa y metodología aplicable</t>
  </si>
  <si>
    <t>El PIP no contempla la excepción de la realización de actividades de participación ciudadana (Rendiciones de cuentas, diálogos ciudadanos, encuentros comunitarios, etc.) por caso fortuito, fuerza mayor u orden público.</t>
  </si>
  <si>
    <t>Incluir en el PIP un lineamiento que contemple la excepción de la realización de actividades de participación ciudadana (Rendiciones de cuentas, diálogos ciudadanos, encuentros comunitarios, etc.) por caso fortuito, fuerza mayor u orden público.</t>
  </si>
  <si>
    <t xml:space="preserve">No se realizaron los diálogos ciudadanos por el proceso de rendición de cuentas del año 2020, se inclumple con el Plan Institucional de Participación 2020, segín el cual para la estrategia de rendición de cuentas se tienen las siguientes etapas:
c) Publicación de la información: elaboración y difusión de los contenidos del informe de rendición de cuentas, teniendo en cuenta las caracteristicas del grupo de interés y las temáticas seleccionadas con base en los intereses de la comunidad. 
d) Diálogos ciudadanos: previo a la rendición de cuentas se debe contar con un espacio de fortalecimiento de participación del diálogo entre la administración pública y la ciudadanía. </t>
  </si>
  <si>
    <t>El PIP no contempla la realización de actividades de participación ciudadana (Rendiciones de cuentas, diálogos ciudadanos, encuentros comunitarios, etc.) de manera virtual.</t>
  </si>
  <si>
    <t>Incluir en el PIP un lineamiento que contemple  la realización de actividades de participación ciudadana (Rendiciones de cuentas, diálogos ciudadanos, encuentros comunitarios, etc.) de manera virtual.</t>
  </si>
  <si>
    <t>AUDITORÍA DE PARTICIPACIÓN CIUDADANA Y CONTROL SOCIAL</t>
  </si>
  <si>
    <t>092-2020</t>
  </si>
  <si>
    <t>093-2020</t>
  </si>
  <si>
    <t>095-2020</t>
  </si>
  <si>
    <t>Oportunidad de mejora 1: Es importante fortalecer el componente de formación desde su
planificación para que se incluyan temas relacionados con el modelo.</t>
  </si>
  <si>
    <t>12. Designación de colaboradores no competentes o idóneos para el desarrollo de las actividades asignadas.
13. Presencia de un ambiente laboral en la SDM o alguna de sus dependencias, que no sea motivador o no estimule el desarrollo profesional de los colaboradores.</t>
  </si>
  <si>
    <t xml:space="preserve">En la construcción del Plan Institucional de Capacitación, no se incluyeron temas relacionados con el sistema de gestión efr. </t>
  </si>
  <si>
    <t xml:space="preserve">Incluir en el Plan Institucional de Capacitación 2021, actividades de formación en temas relacionados con el sistema de gestión efr. </t>
  </si>
  <si>
    <t>Plan Institucional de Capacitación actualizado con actividades de formación en temas relacionados con el sistema de gestión efr</t>
  </si>
  <si>
    <t>Director (a) de Talento Humano</t>
  </si>
  <si>
    <t>Oportunidad de mejora 2: Dar mayor visualización a las medidas de conciliación puesto que los niveles de uso y satisfacción son bajos, esto deberá ir de la mano con una estrategia desde el área de comunicaciones, la cual deberá analizar cuales son los medios y canales más utilizados y los que tienen más impacto en la población laboral.</t>
  </si>
  <si>
    <t>13. Presencia de un ambiente laboral en la SDM o alguna de sus dependencias, que no sea motivador o no estimule el desarrollo profesional de los colaboradores.</t>
  </si>
  <si>
    <t>No se cuenta con una estrategia robusta y efectiva de comunicaciones que genere recordación y uso de las medidas efr.</t>
  </si>
  <si>
    <t xml:space="preserve">Incluir actividades de divulgación de las medidas efr dentro del Plan Estratégico de Comunicaciones y Cultura para la Movilidad de la SDM  vigencia 2021
</t>
  </si>
  <si>
    <t xml:space="preserve">Plan Estratégico de Comunicaciones y Cultura para la Movilidad vigencia 2021 incluyendo la estrategia de divulgación de medidas efr </t>
  </si>
  <si>
    <t>Director(a) Administrativa y Financiera - Director(a) de Telento Humano - Jefe Oficina Asesora de Comunicaciones y Cultura para la Movilidad.</t>
  </si>
  <si>
    <t>Oportunidad de mejora 3: Iniciar la exploración de los indicadores de los niveles superiores con el objetivo de generar una disciplina de medición con respecto a las
diferentes métricas para cada indicador.</t>
  </si>
  <si>
    <t>El nivel al que se postuló la entidad para la certificación, no exigia la medición de dichos indicadores</t>
  </si>
  <si>
    <t>Realizar la gestión y medición de los indicadores vigentes que indica el nivel de excelencia B+</t>
  </si>
  <si>
    <t>Tabla de indicadores efr actualizada</t>
  </si>
  <si>
    <t>096-2020</t>
  </si>
  <si>
    <t>097-2020</t>
  </si>
  <si>
    <t>098-2020</t>
  </si>
  <si>
    <t>AUDITORÍA DE CERTIFICACIÓN SISTEMA DE GESTIÓN efr</t>
  </si>
  <si>
    <t>DIRECCIÓN ADMINISTRATIVA Y FINANCIERA - DIRECCIÓN DE TALENTO HUMANO - OFICINA ASESORA DE COMUNICACIONES Y CULTURA PARA LA MOVILIDAD.</t>
  </si>
  <si>
    <t>GESTIÓN SOCIAL</t>
  </si>
  <si>
    <t>GESTIÓN FINANCIERA</t>
  </si>
  <si>
    <t>AUDITORÍA PROCESO DE GESTION FINANCIERA 2020</t>
  </si>
  <si>
    <t>11. Incumplimiento de requisitos al ejecutar un trámite o prestar un servicio a la ciudadanía con el propósito de obtener un beneficio propio o para un tercero.</t>
  </si>
  <si>
    <t>SUBDIRECCIÓN FINANCIERA</t>
  </si>
  <si>
    <t>Subdirector 
Financiero</t>
  </si>
  <si>
    <t>No conformidad 01: Cuentas por cobrar: 
c) "…En tercer lugar, el saldo del deterioro acumulado de las cuentas por cobrar por concepto de ingresos no tributarios no presenta registro durante el primer semestre de 2020."</t>
  </si>
  <si>
    <t>El deterioro de las cuentas por cobrar, no registran saldo en la contabilidad en el primer semestre, toda vez que, de conformidad con el numeral  "2,4,5 Reconocimiento y medición del deterioro de las cuentas por cobrar" del Manual de Políticas Contables de la Entidad Pública Bogotá, para efectos de la estimación del deterioro se evaluará si existen indicios del mismo, por lo menos una vez al finalizar el periódo contable.</t>
  </si>
  <si>
    <t>Solicitar a la Dirección de Gestión de Cobro, area encargada de la Gestión de las Cuentas por Cobrar,  la información necesaria del deterioro, antes de finalizar el periodo contable.</t>
  </si>
  <si>
    <t>(No. De Solicitudes efectuadas a la Dirección de Cobro./1)</t>
  </si>
  <si>
    <t>099-2020</t>
  </si>
  <si>
    <t>INFORME SEGUIMIENTO A SIPROJ-WEB Y COMITÉ DE CONCILIACION</t>
  </si>
  <si>
    <t xml:space="preserve">Al revisar el sistema de información siproj-web se pudo evidenciar que no se encontraba actualizado con relación a los abogados a cargo de los procesos, contingente judicial, al diligenciamiento integral de los campos atientes a las fichas de comité de conciliación, acciones de repetición y actuaciones procesales, situación que contraviene lo establecido en el artículo 29 y 32.1 de la Resolución 104 de 2018, en concordancia con el artículo 2 del Decreto 580 de 2017 y artículo 53 del Decreto 430 de 2018. </t>
  </si>
  <si>
    <t xml:space="preserve">Seguimiento y monitoreo inoportuno a la plataforma SIPROJWEB
</t>
  </si>
  <si>
    <t xml:space="preserve">No se realizan seguimientos periódicos a la información contenida en cada módulo del sistema de información siprojweb por parte de los profesionales de la DRJ teniendo en cuenta los lineamientos establecidos por la Dirección de Representación Judicial. </t>
  </si>
  <si>
    <t>Realizar seguimientos  mensuales a la información contenida en los módulos de Siprojweb</t>
  </si>
  <si>
    <t xml:space="preserve">Seguimientos efectuados /Seguimientos programados
</t>
  </si>
  <si>
    <t xml:space="preserve">María Isabel Hernandez Pabon </t>
  </si>
  <si>
    <t>Al revisar los usuarios activos en siproj-web, se pudo evidenciar la existencia de funcionarios que no pertenecían a la entidad, situación que contraviene lo establecido en el artículo 53 del Decreto 430 de 2018, en concordancia con el artículo 36.7 de la Resolución 104 de 2018</t>
  </si>
  <si>
    <t>102-2020</t>
  </si>
  <si>
    <t>106-2020</t>
  </si>
  <si>
    <t>Durante el arqueo realizado a la Dirección de Representación Judicial, se identificó a partir de los
extractos bancarios un saldo de $578.461, lo que genera una diferencia de $52.961 como un mayor
valor mes de la Caja Menor de 2020, incumpliendo con lo normado en parágrafo 1° del artículo 4°
de la Resolución 101 del 13 de marzo de 2020, que permite un saldo mensual de $525. 500.oo.</t>
  </si>
  <si>
    <t>Incumplimiento de los requisitos establecidos en la Resolucion 101 de 2020</t>
  </si>
  <si>
    <t>Maria Isabel Hernandez Pabon</t>
  </si>
  <si>
    <t>No existe un seguimiento a las actividades de caja menor para cumplir los requisitos mencionados en la norma.</t>
  </si>
  <si>
    <t>Verificar mensualmente que el presupuesto de los gastos sufragados por la caja menor, estén identificados y definidos en los conceptos del presupuesto y efectivamente soportados.</t>
  </si>
  <si>
    <t xml:space="preserve">Verificaciones realizadas/Verificaciones Programadas </t>
  </si>
  <si>
    <t>108-2020</t>
  </si>
  <si>
    <t>Aida Nelly Linares Velandia</t>
  </si>
  <si>
    <t>Falta verificación oportuna de la información que se encuentra publicada o que en su defecto se solicita publicar en la página Web de la entidad según lo establecido en la resolución 3564 y el acta 01 de 2019 del comité distrital de apoyo a la contratación</t>
  </si>
  <si>
    <t>Depurar, Actualizar y Publicar la Información contractual en la plataforma contratación a la vista años 2019-2020, atendiendo los criterios establecidos en el acta 01 de 2019 del   Comité Distrital de Apoyo a la Contratación</t>
  </si>
  <si>
    <t xml:space="preserve">Información Publicada// Información a actualizar </t>
  </si>
  <si>
    <t>Falta verificación oportuna de la información que se encuentra publicada o que en su defecto se solicita publicar en la página Web de la entidad según lo establecido en la resolución 3564.</t>
  </si>
  <si>
    <t>No se evidencia durante el ejercicio de auditoria que se haya realizado por parte de la Subdirección de Señalización , Subdirección de Gestión en Vía , Dirección de Investigaciones Administrativas al Tránsito y Transporte y Despacho de la Secretaria el reporte de los seguimiento el reporte del seguimiento de la gestión al 100% de los funcionarios provisionales en los 15 primeros días hábiles del mes de agosto incumpliendo el Instructivo para Gestión del Rendimiento con código PA02-IN07 y la Resolución 038 de 2018 de la SDM</t>
  </si>
  <si>
    <t>Altos volúmenes de evaluaciones que deben realizar los jefes de cada dependencia a los funcionarios provisionales, que han llevado a ser reportados fuera de los plazos establecidos</t>
  </si>
  <si>
    <t>Actualizar instructivo PA02-IN07 V01, donde se establezca una fecha limite al jefe de cada dependencia para remitir a la Dirección de Talento Humano la totalidad de los formatos que hacen parte del instrumento del seguimiento de la gestión de los provisionales una vez culminado el periodo de evaluación</t>
  </si>
  <si>
    <t xml:space="preserve">No de instructivo actualizado y socializado </t>
  </si>
  <si>
    <t>PAULA TATIANA ARENAS GONZÁLEZ</t>
  </si>
  <si>
    <t>Realizar seguimiento para los meses de febrero y agosto de 2021, para verificar el cumplimiento del plazo de calificación definidos en el protocolo "SISTEMA DE EVALUACIÓN DE LA GESTIÓN DE EMPLEADOS PROVISONALES"</t>
  </si>
  <si>
    <t>(No. Seguimiento realizados / 2 seguimiento programados)*100</t>
  </si>
  <si>
    <t>Gestionar con Oficina de Tecnología de la Información y las Comunicaciones un desarrollo tecnológico que sirva como herramienta para el seguimiento y consolidación de la información referente a la gestión de empleados provisionales</t>
  </si>
  <si>
    <t>Oficio de solicitud a la Oficina de Tecnología de la Información y las Comunicaciones para getsionar la creación del sistema</t>
  </si>
  <si>
    <t>INFORME FINAL - CIRCULAR No. 0010 DE 2020</t>
  </si>
  <si>
    <t>109-2020</t>
  </si>
  <si>
    <t>INFORME DE EVALUACIÓN ARQUEO CAJA MENOR No 2</t>
  </si>
  <si>
    <t>DIRECCIÓN DE REPRESENTACIÓN JUDICIAL</t>
  </si>
  <si>
    <t>GESTIÓN DE TRÁMITES Y SERVICIOS A LA CIUDADANÍA</t>
  </si>
  <si>
    <t>NC.1: No todos los requerimientos que ingresan a la entidad se responden dentro de los términos establecidos en la normatividad vigente. Adicionalmente se evidenció que no en todos los casos cuando la peticiones se clasifican con ampliación de plazo, se informa al interesado. Cumplimiento parcial de la Ley 1755 de 2015 Articulo 14 - Decreto 371 de 2010 numeral 1</t>
  </si>
  <si>
    <t xml:space="preserve">1.Remitir mensualmente memorando a los directivos de la entidad con copia a la OCD, informando el estado de las peticiones atendidas fueras de términos, así como las vencidas sin respuesta. </t>
  </si>
  <si>
    <t>Memorando remitido/ Memorando proyectado*100</t>
  </si>
  <si>
    <t>Diector (a) de Atención al Ciudadano</t>
  </si>
  <si>
    <t xml:space="preserve">2. Disponer de un sistema de gestión  documental que tenga la opción de notificar al ciudadano, cuando se de una respuesta parcial
</t>
  </si>
  <si>
    <t>Desarrollo implementado/ desarrollo programado*100</t>
  </si>
  <si>
    <t xml:space="preserve">Director (a) de Atención al Ciudadano/ Subdirector (a) Administrativa </t>
  </si>
  <si>
    <t>NC-2:No en todos los casos se resuelven en un término no mayor de 10 días, las peticiones entre autoridades. Cumplimiento parcial de la Ley 1755 de 2015 Artículo 30 - Decreto 371 de 2010 numeral 1</t>
  </si>
  <si>
    <t>1.  Realizar seguimiento trimestral a la clasificación correcta de las peticiones entre autoridades en el sistemas de gestión documental.</t>
  </si>
  <si>
    <t>Seguimiento realizado/ seguimiento programado*100</t>
  </si>
  <si>
    <t>2. Remitir  memorando  a la Direccion de normatividad y conceptos solicitando la informacion sobre la dependencia responsable en la SDM para el seguimiento de  las respuestas a  peticiones entre autoridades.</t>
  </si>
  <si>
    <t>Memorando remitido</t>
  </si>
  <si>
    <t>NC-3: Se presentan debilidades respecto a la respuesta dada la ciudadanía en términos de coherencia, calidez y calidad. Cumplimiento parcial del Decreto 371 de 2010 numeral 1.</t>
  </si>
  <si>
    <t>No se realizan evaluaciones  de coherencia, calidez y calidad de las respuestas a la ciudadanía</t>
  </si>
  <si>
    <t>1.Incluir lineamiento en el Manual de PQRSD sobre la  evaluación de coherencia, calidez y calidad de las respuestas a la ciudadanía.</t>
  </si>
  <si>
    <t>Manual actualizado, publicado y socializado.</t>
  </si>
  <si>
    <t>2. sensibilizar trimestralmente al interior de la entidad en la pertiencia de dar respuestas en lenguaje claro</t>
  </si>
  <si>
    <t>Sensibilizaciones realizadas/ sensibilizaciones programadas*100</t>
  </si>
  <si>
    <t>NC-4:No todas las peticiones que son trasladas por competencia, se gestionan dentro de los 5 días determinados como plazo para realizar esta acción. Cumplimiento parcial de la Ley 1755 de 2015 Artículo 21 - Decreto 371 de 2010 numeral 1</t>
  </si>
  <si>
    <t>No se le informa a la ciudadanía sobre  los traslados por competencia  de las peticiones radicadas en la entidad.</t>
  </si>
  <si>
    <t>2. divulgar  bimestralmente al interior de la entidad, sobre la importancia de gestionar los traslados por competencia dentro de los 5 dias  de acuerdo a los terminos de ley.</t>
  </si>
  <si>
    <t>Divulgaciones realizadas/Divulgaciones programados*100</t>
  </si>
  <si>
    <t>GESTIÓN ADMINISTRATIVA/GESTIÓN DE TRÁMITES Y SERVICIOS A LA CIUDADANÍA</t>
  </si>
  <si>
    <t xml:space="preserve">OBS-6:  Si bien se aporta evidencia de la gestión adelantada por la entidad para atender las recomendaciones relacionadas con la accesibilidad del punto de servicio a la ciudadanía en el SuperCADE de la Calle 13, así como el resultado de la evaluación de la Oficina de Control Interno en el desarrollo de la auditoria PQRS 2019, se reitera la recomienda adelantar las acciones que permitan subsanar lo observado con relación a: 
o Información auditiva o táctil para las personas con discapacidad sensorial.
o Sillas de usuarios con apoya brazos
o Ayuda sonora para personas con discapacidad visual.
o Pantallas de asignación de turnos de fácil visualización desde las diferentes salas de espera.
o Puertas acristaladas con bandas señalizadoras.
o Implementación de franjas táctiles para ayuda a personas en condición de discapacidad visual
o Asegurar el cableado de los equipos de cómputo que quedan expuestos al ciudadano en las Zonas de atención.
o Planos de las rutas de evacuación legibles y de fácil visualización
</t>
  </si>
  <si>
    <t>3. Formulación de planes, programas o proyectos de movilidad de la ciudad, que no propendan por la sostenibilidad ambiental, económica y social.</t>
  </si>
  <si>
    <t>Debilidad en la concertación de alianzas estratégicas y de articulación interinstitucional para adelantar la gestión correspondiente y contar con puntos idóneos para una atención inclusiva de todos los grupos poblacionales.</t>
  </si>
  <si>
    <t>Realizar 2 mesas de trabajo articuladas con las demás entidades del distrito,  para identificar oportunidades de mejora entorno a la accesibilidad en los puntos de atención a la ciudadanía.</t>
  </si>
  <si>
    <t>Mesas de trabajo realizadas / Mesas de trabajo programadas*100</t>
  </si>
  <si>
    <t>OBS-4: De acuerdo con el resultado de la evaluación realizada al cumplimiento del Decreto 847 de 2019 en lo referente al Defensor del Ciudadano, se recomienda tener en cuenta las conclusiones y recomendaciones generales presentadas en agosto de 2020 por la Veeduría Distrital en el Informe de Seguimiento a la Gestión de los Defensores del Ciudadano en el Distrito Capital (Segundo semestre 2019 y primer semestre de 2020) y que en resumen hace referencia a identificar de manera clara el valor agregado que genera la intervención del defensor del  ciudadano,  teniendo en cuenta que no se diferencia las actividades realizadas por el defensor  y la dependencia de atención al ciudadano</t>
  </si>
  <si>
    <t>Diseñar un protocolo para definir lineamientos, funciones y roles de la figura del defensor al ciudadano y su aplicación al interior de la entidad.</t>
  </si>
  <si>
    <t>Protocolo diseñado, publicado y socializado.</t>
  </si>
  <si>
    <t>110-2020</t>
  </si>
  <si>
    <t>111-2020</t>
  </si>
  <si>
    <t>112-2020</t>
  </si>
  <si>
    <t>113-2020</t>
  </si>
  <si>
    <t>114-2020</t>
  </si>
  <si>
    <t>115-2020</t>
  </si>
  <si>
    <t>SUBSECRETARÍA DE GESTIÓN CORPORATIVA  - SUBSECRETARÍA DE SERVICIOS A LA CIUDADANÍA</t>
  </si>
  <si>
    <t>La Entidad no dispone  de un gestor documental que tenga la opción de notificar al ciudadano, cuando se de una respuesta parcial en los  casos cuando la peticiones se clasifican con ampliación de plazo.</t>
  </si>
  <si>
    <t>No se clasifica correctamente las peticiones entre autoridades en los sistemas de correspondencia.</t>
  </si>
  <si>
    <t>Desconocimiento por parte de los colaboradores de la Entidad sobre los lineamientos  y metodología para aplicación de la figura del defensor del ciudadano, instituida por el decreto 847 del 2019 y la resolución interna 396.</t>
  </si>
  <si>
    <t>AUDITORIA PQRSD 2020</t>
  </si>
  <si>
    <t>AUDITORIA CONTRATACIÓN 2020</t>
  </si>
  <si>
    <t>SUBDIRECCIÓN ADMINISTRATIVA / DIRECCIÓN DE ATENCIÓN AL CIUDADANO</t>
  </si>
  <si>
    <t>ACCIONES INCUMPLIDAS</t>
  </si>
  <si>
    <t xml:space="preserve">Radicar ante la Secretaría Distrital de Ambiente los documentos de solicitud para el registro de Publicidad Exterior Visual conforme a las gestiones competencia de la Entidad  
actividad anterior Realizar los registros de Publicidad Exterior Visual para las instalaciones que cuentan con aviso en fachada o áreas de intervención que aplique </t>
  </si>
  <si>
    <t>04/02/2021  seguimiento por Julie Martínez  Se evidencia que en el plan institucional del 2021 1. Liderazgo, 2.Comunicación Asertiva, 3.Trabajo en equipo dando cumplimiento a la oportunidad de mejora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</si>
  <si>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04/02/2021  seguimiento por Julie Martínez  se evidencia que se incluyo tanto en el plan estrategigo con el cronograma para realizar la divulgación de los temas relacionados a efr.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</si>
  <si>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5/2/2021: La DAC remitió junto con la justificación de la gestión y solicitud de cierre: 3 Informe de Resultados del Monitoreo del Manual de Servicio al Ciudadano, del II, III y IV Trim 2020, así como el formato PM04-M01-F02 Matriz de cumplimiento del Manual de Servicio versión 1.0., Las evidencias relacionadas, dan cuenta de la ejecución de la acción, razón por la cual se cierra.
31/12/2020: No se remite evidencia por estar en términos
5/11/2020: No se remiten evidencias por cuanto están dentro del término para cumplir la acción.</t>
  </si>
  <si>
    <t>5/2/2021: La Subdirección Financiera, allega junto a la justificación de la gestión sobre la acción, el memorando No. 20216110003243, remitido a la Dirección de Gestión de Cobro, solicitando la información del deterioro de la cartera respectiva. Por lo anterior, se evidencia el cumplimiento de la acción propuesta. La acción se cierra.  
31/12/2020: No se remite evidencia por estar en términos</t>
  </si>
  <si>
    <t xml:space="preserve">El 02/02/2021 la Directora de Planeación de la Movilidad aporta como evidencia 2 socializaciones sobre avance de proyectos estratégicos, la programación de la reunión y los listados de asistencia
Por lo anterior y teniendo en cuenta los soportes remitidos a la OCI, se evidencia que cumplió con la acción propuesta se da recomendación del cierre de la acción.
</t>
  </si>
  <si>
    <t>SGC</t>
  </si>
  <si>
    <t>SPM</t>
  </si>
  <si>
    <t>ENERO</t>
  </si>
  <si>
    <t xml:space="preserve">El proceso adjunta como evidencia el pantallazo en el cual del Plan Institucional de Participación 2021, en la página 52 aparece: "La responsabilidad generada a este respecto, por la Oficina de Gestión Social, es gestionar las solicitudes o requerimientos contenidos en los compromisos y APT, pero la tramitación, solución y respuesta dependerá de las áreas técnicas que misionalmente tengan la competencia, dadas las evaluaciones técnicas, normativas y operativas correspondientes". Por lo anterior y teniendo  en cuenta los soportes presentados por el proceso, se procede a realizar el cierre de la misma.
RECOMENDACION: Cerrar la acción y excluirla del PMP. </t>
  </si>
  <si>
    <t xml:space="preserve">El proceso adjunta el pantallazo del Plan Institucional de Participación 2021, en el cual se incluye en las páginas 52 y 53: "Situaciones excepcionales. Los procesos de participación en sus formas y contenidos deben amoldarse a las características poblacionales, territoriales, ambientales y circunstancias en las cuales se desarrollen. En este sentido, las particularidades de los mecanismos de particpación deben contemplar enfoques de participación estratégica y capacidades de adaptación a los contextos que así lo requieran. No obstante, en casos fortuitos o contingencias, exposición o riesgos de los particulares, situaciones de fuerza mayor o por situaciones de orden público las actividades planteadas pueden ser aplazadas o canceladas de acuerdo a las estimaciones y consideraciones generadas por la Dirección de la Oficina de Gestión Social y/o las dependencias involucradas en dichos procesos". Por lo anterior y teniendo  en cuenta los soportes presentados por el proceso, se procede a realizar el cierre de la misma.
RECOMENDACION: Cerrar la acción y excluirla del PMP. </t>
  </si>
  <si>
    <t>El proceso adjunta como evidencia el Plan Institucional de Participación 2021 que en la página 40 se establece: "Audiencia y diálogos participativos. Este componente se integra por la ejecución de tareas u operaciones que permiten el desarrollo de los espacios (presenciales o viruales) de diálogo participativos, es decir, escenarios de encuentro entre los representantes de las entidades públicas que rinden cuentas y los agentes sociales que bien pueden ser usuarios de servicios de movilidad, los ciudadanos en general, organizaciones sociales, gremios, órganos de control, medios de comunicacipon, entre otros". Por lo anterior y teniendo  en cuenta los soportes presentados por el proceso, se procede a realizar el cierre de la misma.
RECOMENDACION: Cerrar la acción y excluirla del PMP.</t>
  </si>
  <si>
    <t>Falta de seguimiento y control por parte del responsable en la remisión de las actas para la suscripción de los miembros del comité.</t>
  </si>
  <si>
    <t>Remitir  y suscribir las actas del comite de contratación, pendientes de firma por parte de la Direccion de Contratación a los participantes del mismo.</t>
  </si>
  <si>
    <t>Actas remitidas / Actas suscritas</t>
  </si>
  <si>
    <t xml:space="preserve">Liliana Montes Sanchez </t>
  </si>
  <si>
    <t>5/03/2021 : La Dirección de Contratación, llevo a la cabo la implememtación del control definido en el cuerpo del acta de comité, lo anterior quedo plasmado en el acta enviada como evidencia, en relacion con la verificacion del quorum al inicio de las sesiones. 
Comentario: Teniendo en cuenta las evidencias remitidas a la OCI,  se recomienda el cierre de la acción.</t>
  </si>
  <si>
    <t xml:space="preserve">05/03/2021. La Direccion Cobro , aportando acta de reunion del 18 de febrero de 2021 en el cual se trataron  los temas: 1. Verificación de la Póliza de Manejo Global Oficial de la caja menor autorizada a la Dirección de Representación
Judicial. 2. Revisión y lectura de la Resolución de la constitución de las cajas menores de la Secretaría Distrital de Movilidad, para la vigencia 2021. 3. Verificación de los rubros presupuestales y cuantías autorizadas de la caja menor a la Dirección de
Representación Judicial. 4. Apertura de documento Excel para el seguimiento de los gastos, con el anterior soporte se llevaron a cabo en total cuatro  (4)  reuniones de fechas 10/12/2020/ 20/11/20 y del 28/01/21, en las cuales se identificó: 1. Verificación de la Póliza de Manejo Global Oficial de la caja menor autorizada a la DRJ.   2. Verificación de los rubros presupuestales y cuantías autorizadas al DRJ  3. Revisión de los dineros gastados sus respectivos soportes . A la fecha se han llevado a cabo 3 reuniones de verificacion.
 Comentario: Comentario: Teniendo en cuenta las evidencias remitidas a la OCI,  se recomienda el cierre de la acción.
Seguimiento realizado el 05/02/2021.
La DRJ, aportó como avance de a accion, actas de reuniones del 20/11/20 y del 28/01/21, en las cuales se identificó: 1. Verificación de la Póliza de Manejo Global Oficial de la caja menor autorizada a la DRJ.   2. Verificación de los rubros presupuestales y cuantías autorizadas al DRJ  3. Revisión de los dineros gastados sus respectivos soportes . A la fecha se han llevado a cabo 3 reuniones de verificacion.
Acción en ejecución.   
CONCLUSION: ACCION ABIERTA  
Seguimiento realizado el 08/01/2021.
La Dirección de Representación Judicial aportó como evidencia, acta de reunión de fecha 10 de diciembre de 2020, en donde se realizó la verificación mensual del presupuesto de los gastos sufragados por la caja menor. No obstante, la acción tiene como fecha de inicio 5 de noviembre 2020, de la cual no se remitió soporte de la verificación realizada, lo anterior, teniendo en cuenta que la meta son 4 verificaciones, con fecha de terminación 28/02/21. Por lo cual se recomienda tomar las acciones que correspondan con el fin de dar cumplimiento a la meta propuesta
Acción en ejecución.   
CONCLUSION: ACCION ABIERTA  
</t>
  </si>
  <si>
    <t>No cumplimiento al 100% del lineamiento 17.7 (Verificación del avance y cumplimiento de las acciones incluidas en los planes de mejoramiento producto de las autoevaluaciones. (2ª Línea))</t>
  </si>
  <si>
    <t>Incumplimiento de las acciones establecidas en los planes de mejoramiento.</t>
  </si>
  <si>
    <t>Debilidad en el seguimiento y verificación por parte de las áreas involucradas a los planes de mejoramiento para cumplir con oportunidad las acciones establecidas en el PM</t>
  </si>
  <si>
    <t>Adelantar seguimientos mensuales a los Planes de mejoramiento de responsabilidad de la Subsecretaría de Gestión Jurídica y las Direcciones que la componen, con el propósito de verificar el avance de las acciones establecidad en  los planes de trabajo,  para  dar cumplimiento oportuno y efectivo de las acciones de mejora de la SGJ</t>
  </si>
  <si>
    <t>(Seguimientos realizados/Seguimientos programados)*100</t>
  </si>
  <si>
    <t>INFORME DE EVALUACIÓN INDEPENDIENTE DEL ESTADO DEL SISTEMA DE CONTROL INTERNO (SCI)</t>
  </si>
  <si>
    <t>05/03/2021 Seguimiento Julie Martinez se evidencio el informe tecnico de inspección y el envio a la Subdirectora admnistrativa con el fin de realizar las mejoras evidencias. SE recomienda establecer un plan para la ejecucion de acciones de los hallazgos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</si>
  <si>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 xml:space="preserve">05/03/2021 SEguimiento Julie Martinez como accion de mejora se evidencio el memorando No. 20216200028513 del 15 de febrero de 2021 solicito a la Oficina de Tecnologías de la Información y las Comunicaciones, realizar un estudio para desarrollar un aplicativo o un instrumento tecnológico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</si>
  <si>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5/3/2021: la DAC allega junto con la justificación, 7 carpetas con los seguimientos mensuales efectuados desde julio de 2020. Verificada la información, se encuentra concordancia con la acción propuesta y se cierra la acción. 
5/02/2021:No se remitió evidencia por encontrarse en términos
31/12/2020: No se remite evidencia por estar en términos
</t>
  </si>
  <si>
    <t>INCUMPLIDA</t>
  </si>
  <si>
    <t>116-2020</t>
  </si>
  <si>
    <t>FEBERO</t>
  </si>
  <si>
    <t xml:space="preserve"> </t>
  </si>
  <si>
    <t>05/03/2021 Seguimiento realizado por María Janneth Romero:
No se aporta evidencia de la gestión adelanta respecto al cumplimiento de la acción formulada.
De la verificación realizada a los procedimientos e instructivos de la SPMT publicados en la Intranet, se observa:
* PM02-PR01 AUTORIZAR O NO LOS PLANES DE MANEJO DE TRÁNSITO (PMT) POR OBRAS YO EMERGENCIAS Y REALIZAR EL SEGUIMIENTO A SU IMPLEMENTA VERSIÓN 2,0 DE 11-02-2021.
* PM02-PR02 AUTORIZAR LOS PLANES DE MANEJO DE TRÁNSITO (PMT) POR EVENTOS YO AGLOMERACIONES VERSIÓN 1,0 DE 18-02-2019.
* PM02-PR01-IN01 INSTRUCTIVO PMT EMERGENCIAS VERSIÓN 1,0 DE 18-02-2019.
* PM02-PR01-ANEXO 01 CONCEPTO TÉCNICO PARA GESTIONAR LOS PLANES DE MANEJO DE TRÁNSITO (PMT) POR OBRA VERSIÓN 2,0 DE 02-12-2020.
* PM02-PR01-ANEXO 02 CONCEPTO TÉCNICO 17 VERSIÓN 1,0 DE 18-02-2019.
* PM02-PR01-ANEXO 03 CONCEPTO TÉCNICO 18 VERSIÓN 1,0 DE 18-02-2019.
* PM02-PR01-ANEXO 04 MANUAL DE PLANEACIÓN Y DISEÑO PARA LA ADMINISTRACIÓN DEL TRÁNSITO Y EL TRANSPORTE VERSIÓN 1,0 DE 18-02-2019.
* PM02-PR01-ANEXO 05 PLANES DE MANEJO DE TRÁNSITO VERSIÓN 1,0 DE 18-02-2019.
Conforme lo anterior se observa que no se cumplio de manera integral la acción por lo cual se califica como INCUMPLIDA
___________________________________
05/02/2021 Seguimiento realizado por María Janneth Romero:
Si bien la acción se encuentra dentro de los terminos de ejecución, se recomienda al proceso fortalecer la gestión adelantada con el fin de garantizar el cumplimiento de la acción dentro de los terminos previstos.
___________________
09/11/2020: Conforme la justificación expuesta en el memorando recibido  de la Subdirección Técnica de Planes de Manejo de Tránsito (SDM-SPMT-178306-2020), la cual se centra en la necesidad de incorporar en la actualización de los documentos, el cobro por derechos de tránsito para el trámite de PMT y con el fin de no generar reprocesos en la actualización de los mismos, se procede a fijar la nueva fecha de vencimiento de la acción para el 26/02/2021 en el PMP.</t>
  </si>
  <si>
    <t>El día 05/04/2021, la  Dirección de Inteligencia para la Movilidad remitió como evidencia el Plan de Trabajo Actualizado para la Organización del Archivo de Gestión DESS y DIM; Las TRD de la DESS y DIM; PA01-PR05-F06 Formato de Inventario Documental de la DESS (Físico) y DIM (Virtual) y PA01-PR08-F10 Hojas de Control.
Una vez analizadas las evidencias estas se encuentran concordancia con la acción y se solicita el cierre.
______________________________
El día 21 de enero del 2021, la Dirección Técnica de Inteligencia para la Movilidad mediante Memorando 20212100009863 solicitó la reprogramación del PMP de la DIM Hallazgo 024-2020 Acción 2, la cual fue aceptada</t>
  </si>
  <si>
    <t>No se logró la meta propuesta del 90% de los colaboradores que al aplicar la prueba demuestren conocimiento del Sistema Integrado de Gestión implementado en la Entidad.</t>
  </si>
  <si>
    <t>Poca apropiación y compromiso por parte de los colaboradores de la Entidad en la sostenibilidad y mejora del Sistema Integrado de Gestión</t>
  </si>
  <si>
    <t xml:space="preserve">Poco conocimiento por parte de los líderes del Sistema Integrado de Gestión  de los lineamientos de comunicación interna. </t>
  </si>
  <si>
    <t>Socializar a los líderes del Sistema Integrado de Gestión,  los lineamientos frente a las solicitudes relacionadas con el diseño y publicación de piezas de comunicación.</t>
  </si>
  <si>
    <t>No. de socializaciones ejecutadas</t>
  </si>
  <si>
    <t>Andrés Fabian Contento Muñoz</t>
  </si>
  <si>
    <t>Contenido de bajo impacto o temas técnicos de díficil recordación para los colaboradores de la Entidad</t>
  </si>
  <si>
    <t>Divulgar de forma clara las temáticas del Sistema Integrado de Gestión Distrital conforme los lineamientos socializados desde la Oficina Asesora de Comunicaciones y Cultura para la Movilidad.</t>
  </si>
  <si>
    <t xml:space="preserve">(No. Total de colaboradores que responden la encuesta con puntaje superior a 80/ No. Total de colaboradores que responden la encuesta)*100
</t>
  </si>
  <si>
    <t>Iván Alexander Díaz Villa/Paola Adriana Corona Miranda/Ligia Rodríguez/Julieth Rojas Betancour</t>
  </si>
  <si>
    <t>Al revisar los documentos del proceso, se evidencia desactualización en la caracterización.</t>
  </si>
  <si>
    <t>Posibilidad de afectación reputacional por posibles requerimientos de entes de control y de los procesos internos de la entidad debido a la gestión del control documental del sistema de gestión de calidad  fuera de los requisitos procedimientales</t>
  </si>
  <si>
    <t>a. Reasignación de proyecto de inversión a nuevo ordenador de gasto. 
b. Revisión de actividades a través de ejercicio de planeación estratégica.</t>
  </si>
  <si>
    <t>Actualizar y publicar el documento- caracterización del Proceso.</t>
  </si>
  <si>
    <t>Caracetrización actualizada y publicada</t>
  </si>
  <si>
    <t>DIRECCIONAMIENTO ESTRATÉGICO</t>
  </si>
  <si>
    <t xml:space="preserve">ENCUESTA MEDICIÓN DEL  IMPACTO DE LA COMUNICACIÓN DEL SISTEMA INTEGRADO DE GESTIÓN </t>
  </si>
  <si>
    <t>PLAN DE MEJORAMIENTO POR AUTOCONTROL</t>
  </si>
  <si>
    <t>OFICINA ASESORA DE COMUNICACIONES Y CULTURA PARA LA MOVILIDAD</t>
  </si>
  <si>
    <t>DIRECCIÓN DE TALENTO HUMANO/SUBDIRECCIÓN ADMINISTRATIVA/SUBSECRETARÍA DE GESTIÓN CORPORATIVA/OFICINA ASESORA DE PLANEACIÓN INSTITUCIONAL</t>
  </si>
  <si>
    <t>001-2021</t>
  </si>
  <si>
    <t>002-2021</t>
  </si>
  <si>
    <t>003-2021</t>
  </si>
  <si>
    <t xml:space="preserve">07/04/2021 Se evidencia la actualización a versión 2 del Instructivo para Gestión del Rendimiento  con Código: PA02-IN07 el cual fue socializado el 25/03/2021, dando cuemplimiento a la actividad establecida y su indicador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</si>
  <si>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09/04/2021: Se remite justiiccion junto con las actas y la matirz de control. se evidencia cumplimiento de la acción, y se cierra.
5/3/2021: No se remitió evidencia por encontrarse en términos
5/2/2021: No se remitió evidencia por encontrarse en términos
31/12/2020: No se remite evidencia por estar en términos
</t>
  </si>
  <si>
    <t xml:space="preserve">09/04/2021: Con la Justificación de cumplimiento de la gestión, se aprecia en las actas allegadas, que se dió cumplimiento. Se solicita cierre de la acción
..5/3/2021: No se remitió evidencia por encontrarse en términos
5/2/2021: No se remitió evidencia por encontrarse en términos
31/12/2020: No se remite evidencia por estar en términos
</t>
  </si>
  <si>
    <t xml:space="preserve">09/04/2021: Se allega la justificación del cumplimiento junto con los soportes. Evaluados, se considera que la acción  se cumplio y se cierra.
5/3/2021: No se remitió evidencia por encontrarse en términos
5/2/2021: No se remitió evidencia por encontrarse en términos
31/12/2020: No se remite evidencia por estar en términos
</t>
  </si>
  <si>
    <t xml:space="preserve">09/04/201: Junto con la justificación, se allegan las evidencias del cimplimineto de lam acción, tal como 1. pm04-m02-manual-de-gestion-de-pqrsd-v-30-22-12-2020 y la socialixación. se cierra la acci´n.
5/3/2021: No se remitió evidencia por encontrarse en términos
5/2/2021: No se remitió evidencia por encontrarse en términos
31/12/2020: No se remite evidencia por estar en términos
</t>
  </si>
  <si>
    <t xml:space="preserve">09/04/2021: Se adjunta a la justificación del cumplimeinto de la acción, el formarto 1. pm04-m01-pt01-v1.0-de-24-12-2020 y la socialización. Se cierra la acción, dado que se cumplió.
5/3/2021: No se remitió evidencia por encontrarse en términos
5/2/2021: No se remitió evidencia por encontrarse en términos
31/12/2020: No se remite evidencia por estar en términos
</t>
  </si>
  <si>
    <t xml:space="preserve">09/04/2021:  Como evidencia de la gestión realizada por la Dirección de contratación, pantallazo del informe que remite la Dirección al Sideap, circular CIRCULAR SDM-DC 209509 DE 2020 del 23/12/2020 , se procede al cierre por cumplimiento del indicador. CONCLUCION ACCION CERRADA
Seguimiento realizado el 07/12/2020. 
Accion en ejecución.   
CONCLUSION: ACCION ABIERTA 
Seguimiento realizado el 09/11/2020
La Dirección de Contratación, mediante radicado SDM-DC-176079-2020, solicita la reprogramación de fecha de cumplimiento de las acciones 057-2020 acciones 1 y 2, señalando como fecha de cumplimiento el 31/03/2021, para lo cual la OCI mediante memorando SDM- OCI- 177714 de 2020, considera viable la reprogramación, quedando establecida para el día 31/03/2021. 
Recomendación: Modificar la fecha de terminación de la acción para el día 31/03/2021.
ACCIÓN ABIERTA  
Seguimiento realizado el 07/10/2020. 
Accion en ejecución.   
CONCLUSION: ACCION ABIERTA 
Seguimiento realizado el 08/09/2020. 
Acción en ejecución 
CONCLUSION: ACCION ABIERTA 
Seguimiento realizado el 10/08/2020
Acción en ejecución. 
Seguimiento realizado el 07/07/2020
Acción en ejecución. </t>
  </si>
  <si>
    <t xml:space="preserve">09/04/2021: Se aporta como evidencia los pantallazos de la actualizacion del directorio de contratistas en SIDEAP asi como las bases de datos de contratos 2021 ( Se realizo revision de dos registros en el sistema, No se pudo realizar  mas verificacion en Sideap pq estaba caida la pagina web) 
CONCLUSION: Se procede al cierre por cumplimiento de la acción e indicador. ACCION CERRADA
Seguimiento realizado el 07/12/2020. 
Accion en ejecución.   
CONCLUSION: ACCION ABIERTA 
Seguimiento realizado el 09/11/2020
La Dirección de Contratación, mediante radicado SDM-DC-176079-2020, solicita la reprogramación de fecha de cumplimiento de las acciones 057-2020 acciones 1 y 2, señalando como fecha de cumplimiento el 31/03/2021, para lo cual la OCI mediante memorando SDM- OCI- 177714 de 2020, considera viable la reprogramación, quedando establecida para el día 31/03/2021. 
Recomendación: Modificar la fecha de terminación de la acción para el día 31/03/2021.
ACCIÓN ABIERTA  
Seguimiento realizado el 07/10/2020. 
Accion en ejecución.   
CONCLUSION: ACCION ABIERTA 
Seguimiento realizado el 08/09/2020. 
Acción en ejecución 
CONCLUSION: ACCION ABIERTA 
Seguimiento realizado el 10/08/2020
Acción en ejecución. 
Seguimiento realizado el 07/07/2020
Acción en ejecución. </t>
  </si>
  <si>
    <t>9/04/2021: Se adjunta como avance el INSTRUCTIVO SECRETARIA TÉCNICA COMITÉ DE CONTRATACIÓN - SDM
Código: PA05-IN07 Versión: 1.0, aun no se encuentra en la Intranet publicado. 
CONCLUSION: ACCION EN EJECUCION</t>
  </si>
  <si>
    <t>OACCM</t>
  </si>
  <si>
    <t>15/03/2021:  Seguimiento realizado por María Janneth Romero:
El proceso a través del radicado SPMT 20213120046233  de fecha 09/03/2021 solicita la reprogramación de la acción, de conformidad con los compromisos efectuados en la mesa de trabajo realizada entre la OCI y SPMT de la misma fecha, a través de la cual se analizaron las causas por las cuales no se dio cumplimiento a la accion dentro del plazo formulado, lo que motivo su calificación de incumplida al cierre de febrero de 2021. De acuerdo al resultado de la mesa de trabajo y lo expuesto en la solicitud de reprogramación se da viabilidad a través del radicado OCI-20211700050873 a la solicitud de reprogramación, la cual fue establecida por el proceso para el 12/03/2021, actualización que será incorporara en el consolidado de marzo a publicar en las primeras semanas de abril de 2021.
Conforme lo anterior, a través de correo electrónico de fecha 15/03/ 2021, el proceso allega las evidencias (procedimientos actualizados y pantallazos de la publicación en intranet) que dan cuenta la ejecución integral de la accion. Se precisa a través de la solicitud de la reprogramación que la actualización de los anexos 2 y 3 del procedimiento PM02-PR01, fueron eliminados en la actualización versión 2.0 de éste procedimiento; y se aclara que  para los anexos 4 y 5 no se va a realizar actualización, teniendo en cuenta que corresponden a manuales y cartillas que se encuentran vigentes y no presentan ninguna actualización.
De acuerdo a lo anteriormente expuesto se cierra la acción en la gestión de marzvo y se procede a excluir del PMP  a partir de  abril.
______________________________________
05/03/2021 Seguimiento realizado por María Janneth Romero:
El proceso reporta a través de correo elecrónico el siguiente avance: ".. respecto a la actualización del procedimiento PM-02 PR-02  (Subdirección de PMT), se remitió para aprobación a la OAPI el día 25 de febrero de 2020; que el día 03 de marzo se remitió al correo personal  del funcionario encargado de la revisión y aprobación del proceso toda vez que éste manifestó no tener acceso a su correo institucional ya que se encontraba en periodo de renovación contractual, razón por la cual estamos a la espera de la aprobación por parte de la OAPI del procedimiento PR-02 PM-02. Se anexan capturas de pantalla donde se evidencia lo enunciado, quedo atento."
No obstante lo anteiror, de la verificación realizada a los procedimientos e instructivos de la SPMT publicados en la Intranet realizada por la OCI, se observa:
* PM02-PR01 AUTORIZAR O NO LOS PLANES DE MANEJO DE TRÁNSITO (PMT) POR OBRAS YO EMERGENCIAS Y REALIZAR EL SEGUIMIENTO A SU IMPLEMENTA VERSIÓN 2,0 DE 11-02-2021.
* PM02-PR02 AUTORIZAR LOS PLANES DE MANEJO DE TRÁNSITO (PMT) POR EVENTOS YO AGLOMERACIONES VERSIÓN 1,0 DE 18-02-2019.
* PM02-PR01-IN01 INSTRUCTIVO PMT EMERGENCIAS VERSIÓN 1,0 DE 18-02-2019.
* PM02-PR01-ANEXO 01 CONCEPTO TÉCNICO PARA GESTIONAR LOS PLANES DE MANEJO DE TRÁNSITO (PMT) POR OBRA VERSIÓN 2,0 DE 02-12-2020.
* PM02-PR01-ANEXO 02 CONCEPTO TÉCNICO 17 VERSIÓN 1,0 DE 18-02-2019.
* PM02-PR01-ANEXO 03 CONCEPTO TÉCNICO 18 VERSIÓN 1,0 DE 18-02-2019.
* PM02-PR01-ANEXO 04 MANUAL DE PLANEACIÓN Y DISEÑO PARA LA ADMINISTRACIÓN DEL TRÁNSITO Y EL TRANSPORTE VERSIÓN 1,0 DE 18-02-2019.
* PM02-PR01-ANEXO 05 PLANES DE MANEJO DE TRÁNSITO VERSIÓN 1,0 DE 18-02-2019.
Conforme lo anterior se observa que no se cumplio de manera integral la acción por lo cual se califica como INCUMPLIDA
___________________________________
05/02/2021 Seguimiento realizado por María Janneth Romero:
Si bien la acción se encuentra dentro de los terminos de ejecución, se recomienda al proceso fortalecer la gestión adelantada con el fin de garantizar el cumplimiento de la acción dentro de los terminos previstos.
___________________
09/11/2020: Conforme la justificación expuesta en el memorando recibido  de la Subdirección Técnica de Planes de Manejo de Tránsito (SDM-SPMT-178306-2020), la cual se centra en la necesidad de incorporar en la actualización de los documentos, el cobro por derechos de tránsito para el trámite de PMT y con el fin de no generar reprocesos en la actualización de los mismos, se procede a fijar la nueva fecha de vencimiento de la acción para el 26/02/2021 en el PMP.</t>
  </si>
  <si>
    <t>MARZO</t>
  </si>
  <si>
    <t>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t>
  </si>
  <si>
    <t>Posibilidad de afectación reputacional por pérdida de confianza por parte de la ciudadania al igual de posibles investigaciones por entes de control debido a prestación de tramites y servicios fuera de los requermientos normativos, legales y del ciudadano</t>
  </si>
  <si>
    <t>No hay un adecuado seguimiento a los PQRS allegados a cada dependencia, tanto para resolver como reasignar teniendo en cuenta la competencia de cada uno de los procesos en la respuesta de los ciudadanos</t>
  </si>
  <si>
    <t>Realizar seguimiento semanal a la oportunidad de las respuestas, competencia y el reporte de la asignación erronea de las PQRS, dando cumplimiento al manual de gestión de PQRS</t>
  </si>
  <si>
    <t>Mejora Continua</t>
  </si>
  <si>
    <t>(Actas de seguimiento realizadas / 
Actas de seguimiento programadas)*100</t>
  </si>
  <si>
    <t>Equipo Técnico</t>
  </si>
  <si>
    <t>Deficiencia en la clasificación y asignación  de PQRSD en ORFEO</t>
  </si>
  <si>
    <t>Construir el ABC de los temas de responsabilidad de cada dependencia de la Secretaria Distrital de Movilidad el cual sirva de insumo para la asignación de las PQRSD.</t>
  </si>
  <si>
    <t>Mejora continua</t>
  </si>
  <si>
    <t>Documento ABC elaborado y socializado</t>
  </si>
  <si>
    <t>1 documento ABC elaborado y socializado</t>
  </si>
  <si>
    <t>Todas las dependencias de la SDM</t>
  </si>
  <si>
    <t>Realizar el seguimiento a la clasificación de PQRSD que se reciban a través de  ORFEO.</t>
  </si>
  <si>
    <t>(Informe mensual realizado/ Informe mensual programado)*100</t>
  </si>
  <si>
    <t>Subdirección Administrativa</t>
  </si>
  <si>
    <t>Deficiencia en el  seguimiento a la oportunidad de la respuesta por parte al líder del proceso.</t>
  </si>
  <si>
    <t>Actualizar, publicar y socializar las responsabilidades del Manual de Gestión PQRSD relacionado con las actividades de reporte y seguimiento a las PQRSD.</t>
  </si>
  <si>
    <t>Manual de Gestión PQRSD actualizado, publicado y socializado.</t>
  </si>
  <si>
    <t xml:space="preserve">RC2: Teniendo en cuenta que el proceso incorporo dos acciones de mejora en su P.M.P que buscan subsanar lo observado en el seguimiento realizado en el I Semestre 2020 relacionados con la atención de las peticiones entre autoridades, las cuales se encuentran en términos de ejecución; y considerando el resultado de la evaluación realizada en el presente ejercicio (Ver ítem 1.2 literal b Peticiones entre autoridades), se recomienda fortalecer los controles establecidos de tal manera que se garantice al interior de las dependencias de la entidad, la atención de las peticiones realizadas entre autoridades, de conformidad con lo establecido en la normatividad vigente, (Ley 1755 de 2015 Artículo 30) </t>
  </si>
  <si>
    <t>Falta de claridad del responsable de realizar el seguimiento de las peticiones entre autoridades.</t>
  </si>
  <si>
    <t>Realizar mesa de trabajo con la OAPI, la OCI, la Dirección de Normatividad y Concetos, la Subdirección Adminsitrativa y la DAC para establecer la responsabilidad en la SDM del seguimiento a las peticiones entre autoridades.</t>
  </si>
  <si>
    <t>(Mesa de trabajo realizada / mesa de trabajo programada)*100</t>
  </si>
  <si>
    <t>1 Mesa de trabajo</t>
  </si>
  <si>
    <t xml:space="preserve">RC7: Adelantar las acciones que se consideren pertinentes con el fin de garantizar la coherencia de la información reportada y la publicada en su página web por la entidad; con la gestión reportada por la Secretaria General respecto a la gestión realizada mensualmente de las peticiones a nivel distrital. Específicamente en relación con el reporte de las peticiones que no ingresan a través del canal de Bogotá Te escucha. Lo anterior teniendo en cuenta la Guía para la elaboración del informe de gestión, que en su capítulo 1, numeral 1. Total, Peticiones mensuales recibidas por la entidad, hace la siguiente consideración: 
“En esta sección se discrimina el total de peticiones registradas por la entidad, de acuerdo con el canal de ingreso, indicando así el uso de los canales de recepción propios de la entidad, por parte de la ciudadanía.” </t>
  </si>
  <si>
    <t>Falta de interpretación de los informes presentados</t>
  </si>
  <si>
    <t xml:space="preserve">Realizar mesa de trabajo con la Veeduría Distrital y control interno en relación con los reportes PQRSD </t>
  </si>
  <si>
    <t>RC8: Si bien se evidencia un importante avance respecto al cumplimiento de la Ley 1755 de 2015 relacionado con los términos de respuesta, aún se evidencia gestión fuera de los términos legales establecidos o sin responder, con lo cual se materializa el evento potencial identificado en el Mapa de Riesgos Institucional (9. Discriminación y restricción a la participación de los ciudadanos que requieren atención y respuesta por parte de la SDM.)</t>
  </si>
  <si>
    <t>Deficiencia de controles en la gestión de PQRSD</t>
  </si>
  <si>
    <t>Identificar un evento potencial asociado a la gestión de Gestión PQRSD y establecer los controles pertinentes para mitigar su impacto.</t>
  </si>
  <si>
    <t>Matriz de riesgo DAC actualizado.</t>
  </si>
  <si>
    <t xml:space="preserve">RC9: Hacer seguimiento y analizar factores comunes que puedan presentarse en las peticiones (Quejas, reclamos, o Denuncias por actos de corrupción), que le permitan a la entidad establecer controles, acciones de mejora o identificar posibles riesgos. </t>
  </si>
  <si>
    <t>Deficiencia en las acciones implementadas frente a las peticiones reiterativas.</t>
  </si>
  <si>
    <t>Realizar informe de los temas más reiterativos por los cuales la ciudadanía presenta solicitudes en la entidad.</t>
  </si>
  <si>
    <t xml:space="preserve"> Informe de temas reiterativos en el 1er y 2do semestre del 2021.</t>
  </si>
  <si>
    <t>Realizar mesa de trabajo semestral con las dependencias para analizar las causas de los temas más reiterados.</t>
  </si>
  <si>
    <t>INFORME SEGUIMIENTO PQRS II SEMESTRE 2020</t>
  </si>
  <si>
    <t>004-2021</t>
  </si>
  <si>
    <t>005-2021</t>
  </si>
  <si>
    <t>006-2021</t>
  </si>
  <si>
    <t>007-2021</t>
  </si>
  <si>
    <t>008-2021</t>
  </si>
  <si>
    <t>TODAS LAS DEPENDENCIAS DE LA SDM</t>
  </si>
  <si>
    <t xml:space="preserve">04/05/2021. Se adelantaron dos (2) socializaciones, la primera fue el 20 de abril 2021 a los miembros dele quipo técnicos de las dependencias que lideran los diferentes sistemas de gestión. La segunda fue el 28 de abril, en el Comité de Directivos.  Por lo anterior y teniendo  en cuenta los soportes presentados por el proceso, se procede a realizar el cierre de la misma.
RECOMENDACION: Cerrar la acción y excluirla del PMP. </t>
  </si>
  <si>
    <t>En los documentos relacionados con la planificación estratégica y operativa del proceso de direccionamiento estratégico, la priorización de las oportunidades no facilita la identificación de las estrategias, que se deban abordar en los diferentes lapsos de tiempo</t>
  </si>
  <si>
    <t>La metodología definida para la priorización de oportunidades sólo identifica su impacto</t>
  </si>
  <si>
    <t>Revisar, ajustar y publicar los documentos relacionados con la planificación estratégica y operativa del proceso de direccionamiento estratégico:
Instructivo PE01-PR08-IN01 Formato PE01-PR08-F01</t>
  </si>
  <si>
    <t>Documentos de la planificación estratégica y operativa actualizados y publicados</t>
  </si>
  <si>
    <t>Jefe Oficina Asesora de Planeacional Institucional</t>
  </si>
  <si>
    <t>Actualizar en conjunto con el equipo técnico la matriz DOFA priorizando las oportunidades</t>
  </si>
  <si>
    <t>009-2021</t>
  </si>
  <si>
    <t>7/05/2021: En la fecha 19/04/2021 se llevo a cabo mesa tecnica, con el fin de analizar con el la dependencias el porque del incumplimiento del indicador de la accion,  este incumplimiento se dio a raíz de la auditoria  calidad que impidio la publicacion y socializacion del instructivo, Se establecio fecha de cumplimiento 30/4/2021. Para dar por cumplida esta accion la Dirección de Contratación aporta como evidencia Instructivo Secretaria técnica comité de contratación  publicado en la Intranet el 29 de abril de 2021 y socializado mediante el correo de comunicación interna el  3 de mayo de 2021: ACCIÓN CUMPLIDA EXTEMPORANEAMENTE.
9/04/2021: Se adjunta como avance el INSTRUCTIVO SECRETARIA TÉCNICA COMITÉ DE CONTRATACIÓN - SDM
Código: PA05-IN07 Versión: 1.0, aun no se encuentra en la Intranet publicado. 
CONCLUSION: ACCION EN EJECUCION</t>
  </si>
  <si>
    <t>Se identificaron respuestas al ciudadano en lenguaje no apropiado. (Coherencia, calidez y claridad)</t>
  </si>
  <si>
    <t>Posibilidad de afectación reputacional por perdidad de confianza por parte de la ciudadania al igual de posibles investigaciones por entes de control debido a prestación de trámites y servicios fuera de los requermientos normativos, legales y del ciudadano</t>
  </si>
  <si>
    <t>Teniendo en cuenta la demanda de peticiones se esta emtiendo algunas respuestas omitiendo los criterios de calidad</t>
  </si>
  <si>
    <t>Realizar Mesas de trabajo para la elaboración de plantillas de respuesta tipo del proceso de Gestión de Tramites y Servicio para la Ciudadanía que contenga parámetros de calidad (coherencia, claridad y calidez)</t>
  </si>
  <si>
    <t>3 Mesas de trabajo.</t>
  </si>
  <si>
    <t>1 Mesa de trabajo mensual</t>
  </si>
  <si>
    <t>Peticiones reiterativas en el proceso de Gestión de trámites y Servicios para la Ciudadanía.</t>
  </si>
  <si>
    <t>Factores externos que afectan la prestación de los trámites y servicios de la entidad</t>
  </si>
  <si>
    <t>Realizar mesa de trabajo mensual con el Equipo de PQRSD con el fin de identificar y analizar los temas reiterativos.</t>
  </si>
  <si>
    <t>(Mesas de trabajo realizada / Mesa de trabajo programadas)*100</t>
  </si>
  <si>
    <t>Se identificaron casos relacionados con reclamos referentes a la desactualización de las plataformas para la verifación de los estados de cuenta de la ciudadanía.</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</si>
  <si>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y transporte, sin el cumplimiento de los requisitos y lineamientos internos y externos</t>
  </si>
  <si>
    <t>Suspensión de términos procesales a causa de la emergencia sanitaria del covid 19</t>
  </si>
  <si>
    <t>Realizar mesa de trabajo para analizar los casos particulares correspondientes a los cursos pedagógicos por infracción a las normas de tránsito y de esta manera determinar su correcta actualización en los sistemas de información dispuestos para ello.</t>
  </si>
  <si>
    <t>Se generaban documentos en el aplicativo correspondencia SICON los cuales no eran entregados por el operador de correpondencia al destinatario.</t>
  </si>
  <si>
    <t>No se contaba con un gestor documental que permitieran realizar trazabilidad a documentos que no eran notificados.</t>
  </si>
  <si>
    <t>Notificar las devoluciones de las respuestas que no fueron entregadas a los ciudadanos por diferentes causas.</t>
  </si>
  <si>
    <t>Informe mensual de notificaciones realizadas</t>
  </si>
  <si>
    <t>1 Informe mensual de notificaciones realizadas</t>
  </si>
  <si>
    <t>NC01:Se evidenció que funcionarios nombrados en los grados 27 de la Subdirección de Transporte Privado, desarrollan funciones propias de la Subdirección de Transporte Publico y de la Dirección de Planeación de Movilidad. De igual forma, funcionario nombrado en grado 219-15, de la Dirección de Planeación de la Movilidad, desarrolla funciones propias de la Subdirección de Transporte Publico y Subdirección de Transporte Privado. Lo anterior, transgrede lo establecido en Ley 909 de 2004 artículo 19, numerales 1 y 2.</t>
  </si>
  <si>
    <t xml:space="preserve">Designación de funciones a los funcionarios que no se encuentran relacionadas con las fichas de los perfiles del manual de funciones </t>
  </si>
  <si>
    <t xml:space="preserve">No hay un funcionario referente en cada una de las subdirecciones que realicen seguimiento a los informes transversales </t>
  </si>
  <si>
    <t>Realizar una Interiorización a los directivos de la Dirección de Planeación de la Movilidad y sus subdirecciones sobre las fichas de cada profesional que tienen a su cargo. (apoyo DTH)</t>
  </si>
  <si>
    <t>Numero de Socializaciones realizadas</t>
  </si>
  <si>
    <t>Director (a) de Planeación de la Movilidad</t>
  </si>
  <si>
    <t>Realizar un seguimiento mediante acta de reunión verificando el cumplimento de las funciones descritas en las fichas de los perfiles de los empleos de los grados  27 de la Subdirección de Transporte Privado y Subdirección de Transporte Público y el grado 15 de la Dirección de Planeación de la Movilidad.</t>
  </si>
  <si>
    <t>una acta de seguimiento</t>
  </si>
  <si>
    <t>Dirección de Planeación de la Movilidad
Subdirección de Transporte Privado
Subdirección de Transporte Público</t>
  </si>
  <si>
    <t>NC02:Durante el desarrollo de la presente auditoria se pudo evidenciar que tanto el procedimiento PM01-PR03 Revisión y aprobación de estudios de tránsito (ET) de demanda y atención de usuarios (EDAU) análisis de movilidad y seguimiento a las acciones de mitigación aprobadas, como los conceptos emitidos en una muestra de seis (6) EDAU y seis (6) ET, no cuentan el análisis ni se relacionan los indicadores de ingeniería de tránsito que debe emplear en la evaluación de los estudios de tránsito y los de demanda y atención de usuarios.</t>
  </si>
  <si>
    <t>Posibilidad de afectación reputacional por investigaciones de los entes de control, debido a la emisión de conceptos de estudios de tránsito, revisión y seguimiento planes estratégicos de seguridad vial, planes integrales de movilidad sostenible, fuera  de los requerimientos normativos y  procedimentales</t>
  </si>
  <si>
    <t xml:space="preserve">Dentro del procedimiento no se establecieron los lineamientos, para identificar los indicadores que se requieren en la revisión de los Estudios de Tránsito y Estudios de Demanda y Atención de Usuarios. </t>
  </si>
  <si>
    <t>Actualizar, socializar y publicar el procedimiento PM01-PR03 incluyendo los indicadores conforme al Decreto 596 de 2007 que permitan la revisión de los estudios de tránsito.</t>
  </si>
  <si>
    <t>Procedimiento actualizado, socializado y publicado</t>
  </si>
  <si>
    <t>Subdirector de Infraestructura
Jhon Alexander González Mendoza</t>
  </si>
  <si>
    <t>NC03:Se pudo evidenciar incumplimiento relacionado con el control de la información documentada, dado que no se efectuaron los controles y/o actualizaciones de versión para el instructivo establecido en el Sistema Integrado de Gestión, específicamente en cuanto al PM01-IN01 SEGUIMIENTO PESV VERSIÓN 1,0 DE 22-05-2019, cuya fecha de adopción corresponde al 22/05/2019, la anterior versión se realizó con base al marco normativo vigente en lo relacionado con el seguimiento y aval de los planes Estratégicos de seguridad vial, sin embargo hubo modificaciones al marco legal desde noviembre de 2019 con la expedición del Decreto 2106 de 2019, razón por la cual se debían realizar las respectivas actualizaciones al Instructivo, de acuerdo con las evidencias allegadas por la Dirección de Planeación de Movilidad, esta actualización se encuentra en proceso de aprobación, No obstante se aplicó una versión desactualizada durante la vigencia 2020.
Lo descrito anteriormente, de conformidad con lo establecido en los criterios normativos definidos en el literal “l” del artículo 4° de la Ley 87 de 1993, el cual establece “toda entidad bajo la responsabilidad de sus directivos debe por lo menos implementar los siguientes aspectos que deben orientar la aplicación del control interno: l - “Simplificación y actualización de normas y procedimientos” negrillas fuera de texto)</t>
  </si>
  <si>
    <t>No se se documentó la metodología vigente para las visitas de seguimiento de los planes estratégicos de seguridad vial al interior del proceso.</t>
  </si>
  <si>
    <t>Actualizar, socializar y publicar el instructivo PM01-IN02 incluyendo la metodología vigente para las visitas de seguimiento de los Planes Estratégicos de Seguridad Vial</t>
  </si>
  <si>
    <t>Instructivo actualizado, socializado y publicado</t>
  </si>
  <si>
    <t>NC04:Se evidenció que las solicitudes para permiso de aprovechamiento económico del espacio público para el alquiler de patinetas fueron radicadas así:
- MOVO MOBILITAS COLOMBIA SAS Formato de solicitud 211542 con fecha de radicado 09/08/2019
- RENNTY S.A.S Formato de solicitud 219764 con fecha de radicado 16/08/2019
- GRUPO SÁNCHEZ BARRIOS SAS Formato de solicitud (2 radicados) 219764 con fecha de radicado 14/08/2019 y del 28/08/2019
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t>
  </si>
  <si>
    <t xml:space="preserve">Deficiencia en la revisión y seguimiento a los tiempos establecidos en los actos administrativos para la notificación al aprovechador </t>
  </si>
  <si>
    <t>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t>
  </si>
  <si>
    <t>Actualizar, socializar y publicar la Resolución aplicable y el procedimiento PM01-PR07 "para el permiso de aprovechamiento económico del espacio público para el alquiler de patinetas" articulando las actividades y fechas para la revisión y respuesta de las solicitudes.</t>
  </si>
  <si>
    <t>Resolución y procedimiento actualizado, socializado y publicado</t>
  </si>
  <si>
    <t>Subdirectora de Transporte Privado
Valentina Acuña García</t>
  </si>
  <si>
    <t>EVALUACIÓN DEL SISTEMA DE CONTROL INTERNO CONTABLE 2020 (ESCIC)</t>
  </si>
  <si>
    <t>Los E.F. se deben publicar en la pagina web de la Entidad, en cartelera y en la intranet de la entidad; son elaborados mensualmente, pero en auditoria al proceso, se determinó que se puede mejorar la oportuna publicación.</t>
  </si>
  <si>
    <t>Posibilidad de afectación reputacional por requerimientos internos externo e investigaciones administrativas, disciplinarias, fiscales y penales debido a la entrega de estados contables fuera  de las fechas establecidas y de los terminos procedimientales</t>
  </si>
  <si>
    <t>No estan definidos los tiempos para la revision de los Estados Financieros por parte las diferentes entidades y dependencias de la SDM (firmas)</t>
  </si>
  <si>
    <t>Emitir directriz (cronograma de actividades) donde se establece los tiempos para la revision de los EF</t>
  </si>
  <si>
    <t># de publicaciones realizadas con oportunidad /  # publicaciones establecidas en la vigencia</t>
  </si>
  <si>
    <t>Publicar los Estados Financieros de manera oportuna de conformidad con la directriz.</t>
  </si>
  <si>
    <t>Profesional Contador</t>
  </si>
  <si>
    <t xml:space="preserve">Verificado el PIC 2020, no se evidencian capacitaciones para funcionarios del área contable en temas propios de su función; tampoco se encuentra dentro de la participación de directivos, la necesidad de capacitación en esta área. </t>
  </si>
  <si>
    <t>La priorizacion del Plan Institucional de Capacitacion,   no contemplo dentro de su ejecucion el desarrollo de capacitaciones encaminadas a las necesidades especificas en temas contables descritos en el diagnostico del PIC 2020</t>
  </si>
  <si>
    <t>Solicitar al area encargada las acciones correspondientes para la ejecucion de actividades de capacitacion acorde con las necesidades identificadas en el PIC 2021 en materia contable.</t>
  </si>
  <si>
    <t>Solicitud al area competente para realizar la capacitación</t>
  </si>
  <si>
    <t>Recibir capacitacion y/o actualización en materia contable</t>
  </si>
  <si>
    <t>Profesional Contador
Profesional Lider de PIC</t>
  </si>
  <si>
    <t>OFICINA ASESORA DE PLANEACIÓN INSTITUCIONAL</t>
  </si>
  <si>
    <t>DIRECCIÓN DE PLANEACIÓN DE LA MOVILIDAD</t>
  </si>
  <si>
    <t>SUBDIRECCIÓN DE INFRAESTRUCTURA</t>
  </si>
  <si>
    <t>SUBDIRECCIÓN DE TRANSPORTE PRIVADO</t>
  </si>
  <si>
    <t>DIRECCIÓN DE PLANEACIÓN DE LA MOVILIDAD/SUBDIRECCIÓN DE TRANSPORTE PRIVADO/SUBDIRECCIÓN DE TRANSPORTE PÚBLICO</t>
  </si>
  <si>
    <t>SUBDIRECCIÓN FINANCIERA/DIRECCION DE TALENTO HUMANO</t>
  </si>
  <si>
    <t>010-2021</t>
  </si>
  <si>
    <t>011-2021</t>
  </si>
  <si>
    <t>012-2021</t>
  </si>
  <si>
    <t>013-2021</t>
  </si>
  <si>
    <t>014-2021</t>
  </si>
  <si>
    <t>015-2021</t>
  </si>
  <si>
    <t>016-2021</t>
  </si>
  <si>
    <t>017-2021</t>
  </si>
  <si>
    <t>018-2021</t>
  </si>
  <si>
    <t>019-2021</t>
  </si>
  <si>
    <t>Radicar ante la Secretaría Distrital de Ambiente los documentos de solicitud para el registro de Publicidad Exterior Visual conforme a las gestiones competencia de la Entidad  
actividad anterior Realizar el registro de la publicidad exterior visual o el desmonte de elementos de publicidad exterior de las sedes de la entidad que lo requieran</t>
  </si>
  <si>
    <t xml:space="preserve">08/05/2021 Seguimiento Julie Martinez se evidencia que en los requerimientos se tiene contemplar controles, respuesta parcial  dando cumplimiento a la actividad e indicador de realizar un desarrollo se procede al cierre del hallazgo
07/04/2021 Seguimiento Julie Martinez, mediante el radicado 20216120051703 se solicita la reprogramación del halazgo, teniendo en con el fin de realizar las pruebas para puesta en marcha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</si>
  <si>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TODAS</t>
  </si>
  <si>
    <t>27/04/2021: El proceso aporta como evidencia la presentación, listado de asistencia, resultados del proceso de medición de aprehensión de conocimiento  realizado en la socialización llevada a cabo el 23/04/2021, asi como el link con el formulario aplicado en este ejercicio.
Conforme lo anterior y teniendo en cuenta que la anterior capacitación fue realizada el 29/01/2021, tal como fue evaluada en el seguimiento presentado por la OCI el 03/02/2021 correspondiente al cierre de enero, se evidencia el cumplimiento integral de la acción, tanto en oportunidad como en eficacia. De acuerdo a lo anteriormente expuesto se cierra la acción y se procede a excluirla del PMP
_______________________________________
09/04/2021:  Seguimiento realizado por María Janneth Romero
No se reporta por parte del proceso responsable de ejecución, avance en la gestión adelantada; conforme lo anterior se mantiene lo observado al cierre de enero y febrero:
Teniendo en cuenta que el plazo de ejecución vence en mayo se recomienda adelantar la socialización que se encuentra pendiente, de tal manera que se de cumplimiento integral a lo formulado en el indicador y meta de la acción.
______________________________
05/03/2021: Seguimiento realizado por María Janneth Romero
No se reporta por parte del proceso responsable de ejecución, avance en la gestión adelantada; conforme lo anterior se mantiene lo observado al cierre de enero:
Teniendo en cuenta que el plazo de ejecución vence en mayo se recomienda adelantar la socialización que se encuentra pendiente, de tal manera que se de cumplimiento integral a lo formulado en el indicador y meta de la acción.
______________________________
03/02/2021: Seguimiento realizado por María Janneth Romero:
El proceso aporta como evidencia las evaluaciones realizadas sobre la aprehensión de conocimiento respecto a  la socialización llevada a cabo el 29/01/2021,  sobre el concepto tecnico PMT, asi como la lista de asistencia.  De igual manera a través de correo electrónico  de fecha 03/02/2021, se realiza la siguiente presicion: "no se realizó presentación toda vez que la socialización se iba realizando mediante la muestra de pantalla".
Teniendo en cuenta que el plazo de ejecución vence en mayo se recomienda adelantar la socialización que se encuentra pendiente, de tal manera que se de cumplimiento integral a lo formulado en el indicador y meta de la acción.
____________________________
05/01/2021 Seguimiento realizado por María Janneth Romero:
Acción dentro de los terminos de ejecución, no obstante y teniendo en cuenta que la misma fue formulada en mayo de 2020 y que a la fecha no se presenta avance respecto a las dos socializaciones a realizar, se recomienda a la SPMT priorizar la gestión que permitan garantizar que el cumplimiento dentro de los terminos establecidos y conforme se implementó la acción correctiva</t>
  </si>
  <si>
    <t>ABRIL</t>
  </si>
  <si>
    <t>AUDITORIA PROCESO DE PLANEACIÓN DEL TRANSPORTE E INFRAESTRUCTURA</t>
  </si>
  <si>
    <t>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t>
  </si>
  <si>
    <t>Sanciones por incumplimiento de la normatividad ambiental</t>
  </si>
  <si>
    <t>Existen falencias en cuanto al conocimiento de la normatividad ambiental vigente en materia de RESPEL, tanto para el registro, control y actualización del Plan de Gestión de Residuos Peligrosos, como para el reporte oportuno de los informes en la plataforma RUA-RESPEL de IDEAM</t>
  </si>
  <si>
    <t>Realizar la actualización del Plan de Gestión de Residuos Peligrosos y reporte del mismo en la plataforma RUA-RESPEL del IDEAM.</t>
  </si>
  <si>
    <t xml:space="preserve">No. de documento actualizado y reportado </t>
  </si>
  <si>
    <t>PAOLA ADRIANA CORONA MIRANDA</t>
  </si>
  <si>
    <t>Elaborar el listado de informes que deben ser reportar a las entidades distritales y entes de control, estableciendo su periodicidad y fechas establecidas por la autoridad ambiental para su presentación.</t>
  </si>
  <si>
    <t>Listado de informes elaborado</t>
  </si>
  <si>
    <t>Realizar seguimiento a la normatividad y a la documentación asociada con el fin de mantener actualizado el Plan de Gestión de Residuos Peligrosos.</t>
  </si>
  <si>
    <t>No. De seguimientos realizados / No. De seguimientos programados</t>
  </si>
  <si>
    <t>Solicitar a la Secretaria Distrital de Ambiente capacitación sobre normatividad vigente.</t>
  </si>
  <si>
    <t xml:space="preserve">Solicitudes de capacitación enviadas a la SDA </t>
  </si>
  <si>
    <t>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t>
  </si>
  <si>
    <t xml:space="preserve">Se tiene desconocimiento frente a los requisitos establecidos en la normatividad ambiental vigente en materia de RESPEL  </t>
  </si>
  <si>
    <t>Actualizar el Plan de Gestión de Residuos Peligrosos el cual incluya el Plan de Transporte de RESPEL y formatos necesarios para su verificación</t>
  </si>
  <si>
    <t>No. de documento actualizado</t>
  </si>
  <si>
    <t xml:space="preserve">Implementar el Plan de Transporte de RESPEL y sus formatos de verificación  para los vehículos que realicen esta función. </t>
  </si>
  <si>
    <t>No. de seguimientos al Plan de Transporte de RESPEL</t>
  </si>
  <si>
    <t>Adecuar un cuarto de almacenamiento de Residuos Peligrosos, para el acopio temporal de los mismo  en la sede almacen, en cumplimiento con la normatividad ambiental vigente.</t>
  </si>
  <si>
    <t>Cuarto de residuos peligrosos adecuado en la sede almacen</t>
  </si>
  <si>
    <t xml:space="preserve">La entidad debe remitir dentro del plazo establecido, los soportes correspondientes que acrediten la propiedad de los equipos (transformadores eléctricos), un inventario detallado de los equipos (en uso, desuso) y residuos contaminados con PCB, que se encuentren en todas sus instalaciones, en cumplimiento con la Resolución 222 de 2011. </t>
  </si>
  <si>
    <t>No se cuentan con los soportes correspondientes que acreditan la propiedad de los equipos (transformadores) ubicados en la sede Calle 13, Paloquemo y Patio Terminal del Sur</t>
  </si>
  <si>
    <t>Enviar oficio a la Empresa de Energía CODENSA, solicitando los soportes (propiedad, inventario y residuos contaminados con PCB) correspondientes a los equipos (transformadores).</t>
  </si>
  <si>
    <t>Oficio remitido a CODENSA</t>
  </si>
  <si>
    <t>Actualizar el inventario de la SDM, de acuedo con la información suministrada por Condensa.</t>
  </si>
  <si>
    <t>Inventario actualizado</t>
  </si>
  <si>
    <t>Remitir respuesta a la SDA, sobre los equipos transformadores (propiedad, inventario y residuos contaminados con PCB)</t>
  </si>
  <si>
    <t>Respuesta a la SDA</t>
  </si>
  <si>
    <t>Incumple la Resolución 932 de 2015, artículo 1, debido a que no se realizaron los reportes mensuales correspondientes al PIN de obra 17323 y 17561</t>
  </si>
  <si>
    <t>Desconocimiento del proceso para el manejo de los residuos de construcción demolición frente a los reportes mensuales y requisitos para el cierre del PIN de obra, ante la autoridad ambiental</t>
  </si>
  <si>
    <t xml:space="preserve">Requerir mediante oficio al contratista e interventoria del contrato de mantenimiento, el cumplimiento normativo de los RCD para el cierre de los pines de obra </t>
  </si>
  <si>
    <t>Un (1) oficio de requerimiento al contratista y un (1) oficio de requerimiento a la interventoria del contrato de obra</t>
  </si>
  <si>
    <t>Realizar seguimiento mensual al informe presentado por el contratista e interventoria del contrato de obra, que de cumplimiento a los reportes y cierre de PIN ante la autoridad ambiental.</t>
  </si>
  <si>
    <t>No. de seguimientos mensuales realizados / No. de seguimientos programados</t>
  </si>
  <si>
    <t xml:space="preserve">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t>
  </si>
  <si>
    <t>Falta de verificación en el cumplimiento de la totalidad de los deberes del Equipo Técnico contempladas en la Resolución 242 de 2014</t>
  </si>
  <si>
    <t>Llevar a cabo dos (2) actividades para la socialización de los deberes del Equipo Técnico contempladas en la Resolución 242 de 2014</t>
  </si>
  <si>
    <t>Numero de actividades de socialización realizadas/Total de actividades de socialización programadas</t>
  </si>
  <si>
    <t>Verificar el cumplimiento de los deberes del Equipo Técnico a través de los seguimientos al Plan Institucional de Gestión Ambiental - PIGA.</t>
  </si>
  <si>
    <t>Número de seguimientos realizados / Número total de seguimientos programados</t>
  </si>
  <si>
    <t>Incumple con el Decreto 165 de 2015, artículo 6, considerando que el gestor ambiental no cumplió con la totalidad de sus deberes.</t>
  </si>
  <si>
    <t>Falta de verificación en el cumplimiento de la totalidad de los deberes del Gestor Ambiental, contemplados en el  Decreto 165 de 2015, artículo 6</t>
  </si>
  <si>
    <t>Llevar a cabo dos (2) actividades para la socialización de los deberes del Gestor Ambiental contempladas en el Decreto 165 de 2015, artículo 6</t>
  </si>
  <si>
    <t xml:space="preserve">Documento con la definición de los deberes del Gestor Ambiental </t>
  </si>
  <si>
    <t>Verificar el cumplimiento de los deberes del Gestor Ambiental a través de los seguimientos al Plan Institucional de Gestión Ambiental - PIGA.</t>
  </si>
  <si>
    <t>Número de seguimientos programados / Número total de seguimientos realizados</t>
  </si>
  <si>
    <t>020-2021</t>
  </si>
  <si>
    <t>021-2021</t>
  </si>
  <si>
    <t>022-2021</t>
  </si>
  <si>
    <t>023-2021</t>
  </si>
  <si>
    <t>024-2021</t>
  </si>
  <si>
    <t>025-2021</t>
  </si>
  <si>
    <t>NC 2 Incumplimiento parcial de la subcategoría numerales 10.2 literal i; 10.3 literales b, i, j, k, l, n, o; 10.4 literales j, k; 10.7 literal a, b, incumpliendo los criterios normativos contemplados en el artículo 11, Lit. j), artículos 12 y 20, Ley 1712 de 2014, artículos 24, 27, 28, 29, 30, 31, 32, 33,37, 38, 41, 42 del Decreto 103 de
2015</t>
  </si>
  <si>
    <t>Detrimento de la reputación institucional al no contar con el cumplimiento normativo</t>
  </si>
  <si>
    <t>No se dio la adecuada interpretación a la norma, que permitiera evidenciar la necesidad de la adopción de un acto administrativo o documento equivalente de acuerdo con el régimen legal al sujeto obligado, de conformidad con lo establecido por el  Decreto 103 de 2015</t>
  </si>
  <si>
    <t>Expedir un acto administrativo mediante el cual se adopte el esquema de publicación en la pagina, conforme al Decreto 103 de 2015</t>
  </si>
  <si>
    <t>Acto Administrativo expedido</t>
  </si>
  <si>
    <t>Realizar mesa de trabajo con la Dirección de Normatividad y Conceptos frente a la interpretación de la subcategoria numeral 10.4 literal (A a la K)</t>
  </si>
  <si>
    <t>Mesa de trabajo realizada</t>
  </si>
  <si>
    <t>No Conformidad 1:Durante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del numeral 8.2 literal a, y numeral 8.4 literal a incumpliendo el artículo 9 literal e, articulo 10, Ley 1712 de 2014, artículos 8 Decreto 103 de 2015, art. 74, Ley 1474 de 2011.</t>
  </si>
  <si>
    <t xml:space="preserve">Incumplimiento al principio de la transparencia y acceso a la información pública - Principio de Calidad de la Información y Principio de la divulgación proactiva de la información.
</t>
  </si>
  <si>
    <t>La Direccion de contratacion no habia identificado la necesidad de publicar en la pagina web  la informacion contractual y la ejecuccion de los contratos en atencion a que se tenia el Secop que es una plataforma de Libre consulta, sin embargo es insuficiente para el ciudadano del común por que si no cuenta con la  informacion contractual no puede  realizar las consultas que desee.</t>
  </si>
  <si>
    <t>Publicar  mensualmente en la pagina web de la entidad en la pestaña Transparencia y acceso a la información específicamente en el  ítem 8 contratación la información contractual y la ejecución de los contratos celebrados en la SDM.</t>
  </si>
  <si>
    <t>Publicaciones realizadas/publicaciones programadas</t>
  </si>
  <si>
    <t>Implementar un enlace en la pestaña Transparencia y acceso a la información específicamente en el  ítem 8 contratación que direccione al PAA publicado en Secop</t>
  </si>
  <si>
    <t xml:space="preserve">Enlace creado e implementado </t>
  </si>
  <si>
    <t>Hallazgo NC 2
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t>
  </si>
  <si>
    <t>Inoportunidad con la actualización y publicación de información establecida en la Ley 1712 de 2014, el Decreto 103 de 2015 y la normativa aplicable.</t>
  </si>
  <si>
    <t>Desconocimiento de las actualizaciones establecidas para la documentación en la normativa (Ley 1712 de 2014 y el Decreto 103 de 2015); frente al las subcategorías 10.2 registro de activos de información y 10.3 índice de información clasificada y reservada.</t>
  </si>
  <si>
    <t>(Documentación actualizada)/(Total de la documentación)</t>
  </si>
  <si>
    <t>Cumplimiento de los requisitos normativos establecidos en  las subcategorías 10.3 índice de información clasificada, literales b, i, j, k, l, n; y reservada,  y 10.4 esquema de publicación de la información, literal j.</t>
  </si>
  <si>
    <t>Cumplimiento de los requisitos normativos establecidos en  las subcategorías 10.2 registro de activos de información, literal i, 10.3 índice de información clasificada y reservada, literal o;  y 10.4 esquema de publicación de la información, literal k.</t>
  </si>
  <si>
    <t>(Documentos publicados)/(Total de documentos)</t>
  </si>
  <si>
    <t>Autocontrol . Se evidenció incumplimiento en la categoría 13. Protección de Datos Personales, subcategoría  13.1. C,D,E Cumplimiento de principios y obligaciones del régimen general de protección de datos personales Ley 1712 de 2014.</t>
  </si>
  <si>
    <t>Inoportunidad con la a publicación de información establecida en la Ley 1712 de 2014 y la normativa aplicable</t>
  </si>
  <si>
    <t>Desconocimiento de la totalidad del cumplimiento de Ley 1712 de 2014 frente al cumplimiento de principios y obligaciones del régimen general de protección de datos personales y certificación de seguridad de la página web de la entidad.</t>
  </si>
  <si>
    <t xml:space="preserve">Realizar los Hipervínculos o espacios o URL donde se comunican las finalidades  y las  autorizaciones el tratamiento de los datos personales a las personas que ingresan su información. </t>
  </si>
  <si>
    <t xml:space="preserve"> Hipervínculo creado e Implementado de la Autorización del tratamiento de los datos personales.</t>
  </si>
  <si>
    <t>Autocontrol: Se evidenció incumplimiento en la categoría 13. Protección de Datos Personales, subcategoría  13.1. C,D,E Cumplimiento de principios y obligaciones del régimen general de protección de datos personales Ley 1712 de 2014.</t>
  </si>
  <si>
    <t>Realizar los Hipervínculos o espacios o URL donde se comunica la  certificación de seguridad de la página web de la entidad.</t>
  </si>
  <si>
    <t xml:space="preserve"> Hipervínculo creado e Implementado  la  certificación de seguridad de la página web</t>
  </si>
  <si>
    <t>026-2021</t>
  </si>
  <si>
    <t>027-2021</t>
  </si>
  <si>
    <t>028-2021</t>
  </si>
  <si>
    <t>029-2021</t>
  </si>
  <si>
    <t>COMUNICACIONES Y CULTURA PARA LA MOVILIDAD</t>
  </si>
  <si>
    <t>GESTIÓN DE TICS
GESTIÓN ADMINISTRATIVA</t>
  </si>
  <si>
    <t>ANDRÉS FABIAN CONTENTO MUÑOZ</t>
  </si>
  <si>
    <t>OFICINA TECNOLOGÍAS DE LA INFORMACIÓN Y LAS COMUNICACIONES - SUBDIRECCIÓN ADMINISTRATIVA</t>
  </si>
  <si>
    <t>ALEXANDER RICARDO - PAOLA CORONA</t>
  </si>
  <si>
    <t>ALEXANDER RICARDO ANDRADE</t>
  </si>
  <si>
    <t>NC1 - Durante el informe de seguimiento a la ley de cuotas partes se pudo
evidenciar que la Dirección de Talento Humano reportó la información fuera de los términos de
ley incumpliendo con lo establecido en la Directiva 001 del 21/01/2016 artículo 7 literal c) que dice
“Enviar anualmente a la Secretaría Distrital de la Mujer a más tardar el 1° de febrero y a partir de
2016, los informes parciales, con el fin de consolidar la información Distrital y preparar la jornada
anual de rendición de cuentas promoviendo la participación de las organizaciones de mujeres y de
la ciudadanía en general”</t>
  </si>
  <si>
    <t>No. Socializaciones realizadas/No. de socializaciones programadas</t>
  </si>
  <si>
    <t>IVAN ALEXANDER DIAZ VILLA</t>
  </si>
  <si>
    <t>Por no hay herramienta que permita llevar el control de las fechas establecidas para la presebtación del informe de Ley de Cuotas en cada anualidad</t>
  </si>
  <si>
    <t>Herramienta</t>
  </si>
  <si>
    <t>GESTIÓN DEL TALENTO HUMANO</t>
  </si>
  <si>
    <t>030-2021</t>
  </si>
  <si>
    <t>SEGUIMIENTO LEY DE TRANSPARENCIA Y ACCESO DE LA INFORMACIÓN 2021</t>
  </si>
  <si>
    <t>INFORME DE SEGUIMIENTO AL CUMPLIMIENTO DE LA LEY DE CUOTAS PARTES EN LA SDM</t>
  </si>
  <si>
    <t>Actualizar  la documentación según los criterios establecidos en la normativa.</t>
  </si>
  <si>
    <t>Actualizar documento equivalente al acto administrativo manejado por la entidad de conformidad con la normativa.</t>
  </si>
  <si>
    <t>Publicar documento equivalente al acto administrativo manejado por la entidad de conformidad con la normativa.</t>
  </si>
  <si>
    <t>NC2 -Se evidenció que el 52.63% de los servidores públicos en cargos directivos de la entidad no está
dando cumplimiento integral a la publicación de la declaración del impuesto sobre la renta y
complementarios (ítem 2.1 del presente informe), en los términos de la Ley 2013 de 2019.</t>
  </si>
  <si>
    <t xml:space="preserve">Posibilidad de afectación reputacional por requerimiento de los usuarios e investigaciones administrativas por entes de control debido a realización de nombramientos fuera  de los requisitos establecidos en el  manual de funciones y los procedimientos </t>
  </si>
  <si>
    <t>Por que no hay una socialización a los servidores publicos en cargos directivos de sobre la normatividad vigente a la publicación de la declaración del impuesto sobre la renta y complementarios (ítem 2.1 del presente informe), en los términos de la Ley 2013 de 2019.</t>
  </si>
  <si>
    <t>Socializar circular donde se solicite la obligatoriedad a todos los servidores públicos que presenten la Declaración de Bienes y Rentas, Conflictos de Intereses y Declaración del Impuesto Sobre la Renta y Complementarios, con el fin de dar cumplimiento cumplimiento a lo establecido en la Ley 2013 del 30 diciembre 2019 y en el artículo 9 del Decreto Distrital 189 del 21 de agosto de 2020</t>
  </si>
  <si>
    <t>Por no hay herramienta que permita llevar el control a la publicación de la declaración del impuesto sobre la renta y complementarios (ítem 2.1 del presente informe), en los términos de la Ley 2013 de 2019, realizadas por lo servidores en cargos directivos de la entidad</t>
  </si>
  <si>
    <t>Implementar herramienta en excel donde se lleve el control de todos los servdores públicos donde se evidencia  la publicación de la Declaración de Bienes y Rentas, Conflictos de Intereses y Declaración del Impuesto Sobre la Renta y Complementarios</t>
  </si>
  <si>
    <t>Inconformidad 1. No se está dando cumplimiento integral al termino para reportar la información sobre los contratos de prestación de servicios al SIDEAP (ítem 2.1 del presente informe), de acuerdo con lo estipulado en la Circular 006 del 02 de marzo de 2018.</t>
  </si>
  <si>
    <t>Posibilidad de afectación reputacional por  perdida de imagen institucional ante la comunidad, debido al resporte extemporaneo en los sistemas de información  contemplados en la norma.</t>
  </si>
  <si>
    <t>No se aplica un punto de control específico que permita validar y aprobar información a reportar en la plataforma SIDEAP  de manera oportuna, garantizando que sea coherente con la plataforma SIVICOF.</t>
  </si>
  <si>
    <t>Implementar un punto de control a través del cual, se valide la información a reportar en SIDEAP garantizando que sea articulada con la de SIVICOF y se reporte en el término establecido.</t>
  </si>
  <si>
    <t>ANA MARIA CORREDOR YUNIS</t>
  </si>
  <si>
    <t>SEGUIMIENTO – SIDEAP 2021</t>
  </si>
  <si>
    <t>031-2021</t>
  </si>
  <si>
    <t>032-2021</t>
  </si>
  <si>
    <t>Pantallazo del informe cargado en el mes, dentro del término establecido en la norma.</t>
  </si>
  <si>
    <t>Por que no hay una socialización al interior de la DTH de sobre la normatividad vigente para la presentación del informorme de Ley de Cuotas</t>
  </si>
  <si>
    <t>Socializar al interior de la Dirección de Talento Humano de la Directiva 001 del 21/01/2016 artículo 7 literal c) que dice
“Enviar anualmente a la Secretaría Distrital de la Mujer a más tardar el 1° de febrero y a partir de
2016, los informes parciales, con el fin de consolidar la información Distrital y preparar la jornada
anual de rendición de cuentas promoviendo la participación de las organizaciones de mujeres y de
la ciudadanía en general”.</t>
  </si>
  <si>
    <t>Implementar herramienta en excel donde se registre toda la información de los informes internos y externos  que debe presentar la Dirección de Talento Humano en cada anualidad sobre el informorme de Ley de Cuotas</t>
  </si>
  <si>
    <t xml:space="preserve">28/05/2021. El proceso anexa los siguientes documentos actualizados:  PE01-PR08-IN01 instructivo para la Planificación Estratégica Versión 5.0 de 06-05-2021 y PE01-PR08-F01 formato para el análisis y consolidación de la matriz DOFA Versión 3.0 de 06-05-2021.  Por lo anterior y teniendo  en cuenta los soportes presentados por el proceso, se procede a realizar el cierre de la misma.
RECOMENDACION: Cerrar la acción y excluirla del PMP. </t>
  </si>
  <si>
    <t>Matriz Dofa actualizada con priorización de oportunidades</t>
  </si>
  <si>
    <t xml:space="preserve">28/05/2021. El proceso anexa los siguientes documentos actualizados:  Listado de asistencia taller realizado el 06/05/2021,  Resultados priorización de oportunidades formulario ejercicio parte 1, Resultados priorización de oportunidades formulario ejercicio parte 1,Matriz DOFA Versión 12 con fecha de actualización 27/05/2021.  Por lo anterior y teniendo  en cuenta los soportes presentados por el proceso, se procede a realizar el cierre de la misma.
RECOMENDACION: Cerrar la acción y excluirla del PMP. </t>
  </si>
  <si>
    <t xml:space="preserve">Al validar las acciones y la normativa, se evidencia la necesidad de actualizar los documentos del proceso  </t>
  </si>
  <si>
    <t>Posibilidad de afectación reputacional por posibles requerimientos de entes de control y de los procesos internos de la entidad debido a la gestión del control documental del sistema de gestión de calidad  fuera de los requisitos procedimentales.</t>
  </si>
  <si>
    <t>Actualizar y publicar los documentos del proceso</t>
  </si>
  <si>
    <t>Documentos actualizados y publicados</t>
  </si>
  <si>
    <t>En el proceso de Direccionamiento Estratégico se sugiere generar un documento o instructivo que oriente a los procesos de la SDM en el diligenciamiento del Mapa de Riesgos de Gestión acorde con la guía metodológica para la administración del riesgo versión 5.0, para fortalecer la metodología considerando orientaciones metodológicas que permitan a los procesos realizar la
identificación, control y monitoreo de forma más fácil.</t>
  </si>
  <si>
    <t>Posibilidad de afectación reputacional por posibles requerimientos de entes de control y de los procesos internos de la entidad debido a la gestión del control documental del sistema de gestión de calidad  fuera de los requisitos procedimentales</t>
  </si>
  <si>
    <t xml:space="preserve">No se cuenta con  un documento de apoyo que contenga todos los aspectos relevantes para la identificación, valoración y tratamiento de los riesgos de gestión bajo la nueva metodología en su versión 5.0. </t>
  </si>
  <si>
    <t>Generar y publicar un documento que contenga el paso a paso para la realización de la identificación, valoración y tratamientos.</t>
  </si>
  <si>
    <t>Documento para la identificación, valoración y tratamiento de riesgos de gestión publicado en la intranet</t>
  </si>
  <si>
    <t>Un (1) Documento publicado</t>
  </si>
  <si>
    <t>Ajuste de actividades de acuerdo con las necesidades vigentes y nueva normativa relacionada con el Proceso.</t>
  </si>
  <si>
    <t>AUDITORÍA INTERNA CURSOS PEDAGÓGICOS POR INFRACCIONES A LAS NORMAS DE TRÁNSITO (CPINT) 2021</t>
  </si>
  <si>
    <t>JEFE OFICINA ASESORA DE COMUNICACIONES Y CULTURA PARA LA MOVILIDAD</t>
  </si>
  <si>
    <t>JEFE OFICINA ASESORA DE PLANEACIÓN INSTITUCIONAL</t>
  </si>
  <si>
    <t>033-2021</t>
  </si>
  <si>
    <t>034-2021</t>
  </si>
  <si>
    <t>08/06/2021 Seguimiento Julie Martinez se evidencia  el Certificación de inscripción al registro de generadores de residuos peligrosos y del reporte de información anual Formato Nro.: 5000245571 y Certificación de inscripción al registro de generadores de residuos peligrosos y del reporte de información anual formato nro.: 5000197537.  Adicionalmente se evidencia el plan de gestión integral de residuos peligrosos PGIRESPEL de abril 2021</t>
  </si>
  <si>
    <t xml:space="preserve">08/06/2021 Seguimiento realizado por Julie Andrea Martinez se evidencia el oficio 20216122004691 Solicitando la  documentación transformadores ubicados en las sedes de la SDM. Por lo cual se da por se  cierra esta actividad insumo para las siguientes activiadades </t>
  </si>
  <si>
    <t xml:space="preserve">9/06/2021: Se revisaron aleatoriamente un total de 15 actas del Comité de Contratación, correspondientes al primer semestre y segundo semestre de 2020, donde se evidenció que las mismas  se encuentran suscritas por los servidores públicos que formaron parte de los Comités. Recomendación: Realizar el control de firmas de las actas del comite una vez culminen las sesiones con el fin de evitar demoras en la formalizacion del acta. CONCLUSION: Se procede al cierre por cuanto la direccion dio cumplimiento a la meta e indicador establecido para esta accion. .
Seguimiento realizado el 07/12/2020. 
Accion en ejecución.   
CONCLUSION: ACCION ABIERTA </t>
  </si>
  <si>
    <t>Acciòn correctiva</t>
  </si>
  <si>
    <t>08/06/2021 Seguimiento Julie Martinez se evidencia la resolución RESOLUCIÓN No. 419 DE 2020 en la cual adopta para la SDM el sistema ORFEO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abierta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t>
  </si>
  <si>
    <t>CORRECTIVA</t>
  </si>
  <si>
    <t>MAYO</t>
  </si>
  <si>
    <t xml:space="preserve">SGC    </t>
  </si>
  <si>
    <t>OTIC - SA</t>
  </si>
  <si>
    <t>AUDITORÍA INTERNA SGC 2020</t>
  </si>
  <si>
    <t>Al verificar en el Proceso de Control y Evaluación de la Gestión, la socialización al interior de la Entidad de la última actualización del PV01- PR01 Procedimiento para la Formulación y Seguimiento de Planes de Mejoramiento Versión 4.0 del 08 de marzo de 2021, se evidencia que únicamente se generó la publicación en la Intranet del documento, sin embarg, se omitió por parte del equipo técnico de calidad del proceso, su responsabilidad de “Socializar la creación, adopción, actualización o eliminación de los documentos para garantizar su implementación”.</t>
  </si>
  <si>
    <t>Desconocimiento de los procedimientos por parte de los servidores allí involucados para el desarrollo de las actividades asociadas al proceso de control y evaluación de la gestión.</t>
  </si>
  <si>
    <t>Realizar dos (2)  socializaciones por parte del proceso de Control y Evaluación de la gestión: una al interior de la OCI de los documentos actualizados, una vez se realice la publicación en la Intranet y la otra a todos los procesos de la SDM, cada vez que se actualice un documento de la OCI.</t>
  </si>
  <si>
    <t>Actas de socializacion ocorreos electronicos</t>
  </si>
  <si>
    <t>Diego Nairo Useche Rueda</t>
  </si>
  <si>
    <t xml:space="preserve">Definir un responsable que verifique la oportuna publicación y socialización al interior de la entidad de los cambios o modificaciones que se surtan en los procedimientos del proceso de Control y Evaluación de la Gestión. </t>
  </si>
  <si>
    <t>Procedimiento socializado / Procedimiento actualizado</t>
  </si>
  <si>
    <t>OFICINA DE CONTROL INTERNO</t>
  </si>
  <si>
    <t xml:space="preserve">No se tiene establecido un punto de control que pemita comunicar o informar al interior de la entidad de los ajustes, cambios o modificaciones que se surtan en los documentos del proceso de control y evaluación de la gestión. </t>
  </si>
  <si>
    <t>035-2021</t>
  </si>
  <si>
    <t>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t>
  </si>
  <si>
    <t>Debilidades en la actualización de documentos del Sistema de Gestión de Calidad.</t>
  </si>
  <si>
    <t>Desarticulación en la creación del documento (Continuidad del Negocio ante eventos adversos que afecten la prestación de Trámites y Servicios) enfocado únicamente a recursos tecnológicos, desatendiendo la infraestructura física y el talento humano</t>
  </si>
  <si>
    <t>Actualizar el Documento Plan de Continuidad de Negocio o Documento Equivalente ante eventos adversos que afecten la prestación de Trámites y Servicios publicado en el Sistema de Gestión de la Calidad.</t>
  </si>
  <si>
    <t xml:space="preserve">Documento Actualizado / Documento Publicado </t>
  </si>
  <si>
    <t>Jefe Oficina de Tecnologías de la Información y Comunicaciones</t>
  </si>
  <si>
    <t>No Conformidad # 2 Al realizar la verificación documental de los procesos de: Gestión de Tecnologías de la Información y las Comunicaciones PA04; se encontraron inconsistencias de forma y de fondo, en los procedimientos, manuales, guías e instructivos auditados. En la PA04–C CARACTERIZACIÓN DEL PROCESO, los procedimientos PA04-PR01 ADMINISTRACIÓN DE CUENTAS DE USUARIOS y PA04-PR05 GESTIÓN DE LA INFORMACIÓN se encuentran desactualizados, en atención a que la última versión de la Caracterización del proceso es del 2019 y figura el proyecto de inversión 967 y el Proyecto vigente es el 7570</t>
  </si>
  <si>
    <t>Debilidad en el seguimiento y actualización de la documentación publicada en el Sistema de Gestión de Calidad.</t>
  </si>
  <si>
    <t>Actualizar los Documentos (Administración de Cuentas de Usuarios PA01-PR05, Gestión de la Información PA04-PR05 y Caracterización del proceso PA04–C) Actualizado y publicado en el Sistema de Gestión de la Calidad.</t>
  </si>
  <si>
    <t>No Conformidad # 2 Al realizar la verificación documental de los procesos de: Gestión de Tecnologías de la Información y las Comunicaciones PA04; se encontraron inconsistencias de forma y de fondo, en los procedimientos, manuales, guías e instructivos auditados, En el procedimiento PA04-PR01 PROCEDIMIENTO DE ADMINISTRACIÓN DE CUENTAS DE USUARIOS VERSIÓN 1.0 DE 18-02-2019.PDF se evidenció: En el numeral 5 del flujograma hay un decisorio en el cual no son claros los pasos que siguen, porque no precisa cuando proceder en caso de "SI" o en caso de "NO". Así mismo, se usa como conector de página una letra, cuando debería ser un número y en los lineamientos y/o Políticas de operación se menciona el formato PA01-PRxx-IN02 Instructivo de digitalización e indexación en el aplicativo Laserfiche, que no existe.</t>
  </si>
  <si>
    <t>Debilidad en el seguimiento y actualización de la documentación publicada en el Sistema de Gestión de Calidad..</t>
  </si>
  <si>
    <t>Actualizar el Documento (Administración de Cuentas de Usuarios PA04-PR01) Actualizado y publicado en el Sistema de Gestión de la Calidad.</t>
  </si>
  <si>
    <t>No Conformidad # 2 Al realizar la verificación documental de los procesos de: Gestión de Tecnologías de la Información y las Comunicaciones PA04; se encontraron inconsistencias de forma y de fondo, en los procedimientos, manuales, guías e instructivos auditados, En el PA04-PR05 GESTIÓN DE LA INFORMACIÓN VERSIÓN 1.0 DE 18-02-2019.PDF en la Actividad 8 del Flujograma habla de la OIS, la actividad 7 no concluir resolviendo la consulta, la actividad 14 está incompleta y la actividad "Definir e implementar las estrategias para realizar la conformación y consolidación sobre Movilidad de acuerdo con los requerimientos" a cargo del profesional OTIC no es clara.</t>
  </si>
  <si>
    <t>Actualizar el Documento (Gestión de la Información PA04-PR05) Actualizado y publicado en el Sistema de Gestión de la Calidad.</t>
  </si>
  <si>
    <t>No Conformidad # 2 Al realizar la verificación documental de los procesos de: Gestión de Tecnologías de la Información y las Comunicaciones PA04; se encontraron inconsistencias de forma y de fondo, en los procedimientos, manuales, guías e instructivos auditados, En la Caracterización del Proceso PE04-C se relacionan clientes externos (entidades Nacionales, distritales, entes de control y proveedor de servicios tecnológicos), no obstante, al preguntar por la evaluación de la satisfacción de los usuarios externos el auditado expresa que no cuenta con este tipo de clientes, por tanto, es se debe ajustar la caracterización.</t>
  </si>
  <si>
    <t>Actualizar el Documento (Caracterización del Proceso PE04-C) Actualizado y publicado en el Sistema de Gestión de la Calidad.</t>
  </si>
  <si>
    <t>Observaciones de Mejora Al verificar la evaluación de la satisfacción de los usuarios internos del Proceso TIC’s, se evidencia que continua la situación detectada como oportunidad de mejora en el informe de auditoría interna de calidad a Cursos Pedagógicos por Infracciones a las Normas de Tránsito de la vigencia 2019- 2020 respecto a evaluar la eficacia del mecanismo de evaluación de satisfacción de los usuarios internos, debido a que muchas personas no realizan la retroalimentación correspondiente diligenciando las encuestas de satisfacción aplicada por la mesa de servicio.</t>
  </si>
  <si>
    <t>Desinterés por parte del personal de la Secretaria Distrital de Movilidad  frente a la elaboración de la encuentra de satisfacción.</t>
  </si>
  <si>
    <t>Socializar al interior de la entidad frente a la Importancia de la evaluación de las encuestas de satisfacción de los usuarios que es gestionada por el Operador Tecnológico.</t>
  </si>
  <si>
    <t>Socialización Programada / Socialización Ejecutada</t>
  </si>
  <si>
    <t>Observaciones de Mejora En el proceso de Gestión de Tecnologías de la Información y las Comunicaciones al verificar los conocimientos de los servidores respecto de la documentación del Sistema de Gestión de Calidad, se evidencian debilidades en la consulta a los mismos en la intranet, específicamente al ubicar el mapa de riesgos de corrupción y de gestión, la ubicación de la Plataforma Estratégica, la caracterización y el mapa de procesos.</t>
  </si>
  <si>
    <t>Desconocimiento de algunos integrantes de la OTIC frente a la documentación del Sistema de Gestión de Calidad del proceso OTIC y Plataforma Estratégica de la entidad publicados en la Intranet de la entidad.</t>
  </si>
  <si>
    <t xml:space="preserve">Socializar al interior de la OTIC para incrementar el  conocimiento frente a la documentación del Sistema de Gestión de Calidad, consulta a los mismos en la intranet, mapa de riesgos de corrupción y de gestión, la ubicación de la Plataforma Estratégica y caracterización  el mapa de procesos. </t>
  </si>
  <si>
    <t>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t>
  </si>
  <si>
    <t>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t>
  </si>
  <si>
    <t xml:space="preserve">Falta de revisión periódica frente a los contenidos de los diferentes documentos del Proceso, publicados en la intranet.
</t>
  </si>
  <si>
    <t xml:space="preserve">Revisar semestralmente los documentos publicados en la intranet y relacionados con el Proceso </t>
  </si>
  <si>
    <t>Revisión documental</t>
  </si>
  <si>
    <t>Jefe Oficina Asesora de Comunicaciones y Cultura para la Movilidad</t>
  </si>
  <si>
    <t>Actualizar y publicar el documento PE02-PR02</t>
  </si>
  <si>
    <t>Documento actualizado y publicado en la intranet</t>
  </si>
  <si>
    <t>Actualizar  los documentos relacionados en el link de comunicaciones</t>
  </si>
  <si>
    <t>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t>
  </si>
  <si>
    <t>036-2021</t>
  </si>
  <si>
    <t>037-2021</t>
  </si>
  <si>
    <t>038-2021</t>
  </si>
  <si>
    <t>039-2021</t>
  </si>
  <si>
    <t>040-2021</t>
  </si>
  <si>
    <t>041-2021</t>
  </si>
  <si>
    <t>042-2021</t>
  </si>
  <si>
    <t>043-2021</t>
  </si>
  <si>
    <t>044-2021</t>
  </si>
  <si>
    <t xml:space="preserve">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</si>
  <si>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t>
  </si>
  <si>
    <t>Falta de control para la publicación de los documentos</t>
  </si>
  <si>
    <t>Realizar mesa de trabajo para revisar el PM04-PR08 y sus anexos</t>
  </si>
  <si>
    <t>Mesa de trabajo programada</t>
  </si>
  <si>
    <t xml:space="preserve">1 Acta de reunión </t>
  </si>
  <si>
    <t>Actualizar, publicar y socializar  el procedimiento PM04-PR08 con sus anexos  incluyendo el simbolo para verificación de puntos de control.</t>
  </si>
  <si>
    <t xml:space="preserve">Procedimiento actualizado, publicado y socializado </t>
  </si>
  <si>
    <t xml:space="preserve">1 Procedimiento actualizado, publicado y socializado </t>
  </si>
  <si>
    <t>No se considero necesario mencionar el formato ya que en los lineamientos estaba descrita la acción a realizar.</t>
  </si>
  <si>
    <t>Actualizar el procedimiento PM04-PR01 incluyendo el código del formato PM04-PR01-F04 Encuesta de Satisfacción de los asistentes al curso pedagógico en el lineamiento de su aplicación e  incluyendo el simbolo para verificación de puntos de control.</t>
  </si>
  <si>
    <t>Demora en la creación del protocolo PM04-PT01.</t>
  </si>
  <si>
    <t>Actualizar, publicar y socializar el  procedimiento PM04-PR01 mencionando en las acciones implementadas por la DAC  el PM04-PT01 Protocolo de contingencia frente a la caida de cualquier servicio presencial de la SDM.</t>
  </si>
  <si>
    <t xml:space="preserve">Procedimientos actualizados, publicados y socializados. </t>
  </si>
  <si>
    <t xml:space="preserve">2 Procedimientos actualizado, publicado y socializado </t>
  </si>
  <si>
    <t>Actualmente no se cuenta con interconexión con el RUNT</t>
  </si>
  <si>
    <t>Actualizar, publicar y socialzar la PM04-C Caracterización del proceso PM04 Gestión de Trámites y Servicios para  la Ciudadanía</t>
  </si>
  <si>
    <t>Caracterización actualizada, publicada y socializada</t>
  </si>
  <si>
    <t>1 caracterización actualizada, publicada y socializada</t>
  </si>
  <si>
    <t>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t>
  </si>
  <si>
    <t>Teniendo en cuenta que la planeación y gestión de recursos se realizó a mediados del año 2020 y el formato se creó para tal efecto en noviembre de 2020, el formato PA01-PR13-F05 PLANEACIÓN Y GESTIÓN DE RECURSOS PRÓXIMA VIGENCIA no se diligenció para la vigencia 2020 dado que se elaboró con posterioridad a la gestión de recursos para la próxima vigencia.</t>
  </si>
  <si>
    <t>Diligenciar el formato PA01-PR13-F05 PLANEACIÓN Y GESTIÓN DE RECURSOS PRÓXIMA VIGENCIA formulado en el año 2020 para la vigencia 2021.</t>
  </si>
  <si>
    <t>Formato diligenciado</t>
  </si>
  <si>
    <t>1 formato diligenciado</t>
  </si>
  <si>
    <t xml:space="preserve">Diligenciar el formato PA01-PR13-F05 PLANEACIÓN Y GESTIÓN DE RECURSOS PRÓXIMA VIGENCIA formulado en el año 2021 para la vigencia 2022.
</t>
  </si>
  <si>
    <t>Preventiva</t>
  </si>
  <si>
    <t>Porque no hay una revisión integral de la documentación  publicada del procedo DTH</t>
  </si>
  <si>
    <t>Realizar una revisión de la documentación total del proceso DTH que encuentra publicada en la intranet, con el fin de identificar el estado de los documentos y verificar que tramiento se le puede dar a los documentos</t>
  </si>
  <si>
    <t>No. Documentos revisado/No. de documentos publicados en la intranet</t>
  </si>
  <si>
    <t>Dirección de Talento Humano</t>
  </si>
  <si>
    <t>Actualizar o eliminar en los documentos que se requiera, del proceso DTH que encuentra publicada en la intranet</t>
  </si>
  <si>
    <t xml:space="preserve">No. De documentos actualizados o eleminados/No. Total que requiere algun tramite </t>
  </si>
  <si>
    <t>OP1: En el proceso de Gestión Administrativa es importante realizar la retroalimentación con la DAC sobre los resultados de las encuestas realizadas en los cursos pedagógicos, ya que el formato PM04-PR07-MD01 ENCUESTA DE SATISFACCIÓN AL CIUDADANO tiene como variable “Instalaciones” dando calificación a la distribución física, ventilación, iluminación, señalización, accesibilidad, aseo y seguridad; variables que van a ser tenidas en cuenta para el cumplimiento de la Resolución 11355 de 2020.</t>
  </si>
  <si>
    <t>Falta de documentación en las solicitudes realizadas a la Subdirección Administrativa.</t>
  </si>
  <si>
    <t>Realizar 2 mesas de trabajo con la Subdirección Adminsitrativa que permita retroalimientar los resultados de la encuesta de satisfacción aplicada en los curso pedagógicos por infraccción a las normas de transito.</t>
  </si>
  <si>
    <t>Mesa de trabajo realizadas</t>
  </si>
  <si>
    <t>2 Mesas de trabajo realizadas</t>
  </si>
  <si>
    <t>OP2: En el Proceso de Gestión de Trámites y Servicios para la Ciudadanía es ineludible que en el marco de la implementación de la resolución 11355 de 2020, el proceso debe realizar los controles necesarios para dar cumplimiento estricto, en lo relacionado con la duración y temática del curso, a la que se hace referencia en el “Artículo 40: Duración y temática del curso.
Agotado el proceso de identificación, el conductor infractor deberá presentar el comparendo que le ha sido impuesto para proceder adelantar el curso sobre normas de tránsito, el cual no podrá ser inferior a dos (2) horas catedra.
La temática debe estar orientada a dar a conocer las normas de tránsito, a sensibilizar al infractor sobre la incidencia y problemática de la accidentalidad vial a través del análisis de las estadísticas nacionales de mortalidad y morbilidad, los elementos que afectan los factores que integran la seguridad vial, tales como la vía, el vehículo y el factor humano, y debe comprender la actualización y complementación de las normas de comportamiento en el tránsito cuya transgresión es la causa del mayor porcentaje de accidentes de tránsito.”.</t>
  </si>
  <si>
    <t>No se considero necesario implementar controles para asegurar la duración y temática del curso pedagógico.</t>
  </si>
  <si>
    <t>Realizar 2 mesas de trabajo que permita verificar la duración y temática de los cursos pedagógicos.</t>
  </si>
  <si>
    <t>OP3: En el proceso de Gestión de Trámites y Servicios para la Ciudadanía, es importante que todos, no solamente algunos, de los participantes en el alcance del procedimiento Cursos Pedagógicos por Infracción a la Normas de Tránsito, tengan pleno conocimiento y apropiación de las actividades que se desarrollan al interior del mismo.</t>
  </si>
  <si>
    <t>Falta de conocimiento de los documentos aplicables a cursos pedagógicos.</t>
  </si>
  <si>
    <t>Realizar 2 socializaciones de los documentos asociados al PM04-PR01 a los equipos de servicio, racionalización de trámites y PQRSD  que apoyan la operación del trámite de los Cursos Pedagógicos.</t>
  </si>
  <si>
    <t>Socializaciones realizadas</t>
  </si>
  <si>
    <t>2 Socializaciones realizadas</t>
  </si>
  <si>
    <t>NC3: Al auditar el proceso de Gestión de Trámites y Servicios a la Ciudadanía en lo referente a las aulas para la prestación del servicio de CPINT en las sedes: Paloquemao, Calle 13, Red CADE (20 de ulio, Suba y Américas), se evidencia deficiencias en los recursos tecnológicos (televisores, video beam y rack de sonido), los cuales son responsabilidad del proceso de Gestión Administrativa</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</si>
  <si>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</si>
  <si>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No identificar oportunamente las necesidades en el marco del anteproyecto de presupuesto</t>
  </si>
  <si>
    <t xml:space="preserve">Coordinar visitas técnicas, en conjunto con la OTIC y la Subadtiva,  en el segundo semestre de 2021 a los puntos de prestación de cursos pedagógicos con el fin de identificar las necesidades </t>
  </si>
  <si>
    <t>Visita técnica realizada</t>
  </si>
  <si>
    <t>Subdirector Administrativa
Jefe OTIC
Director de Atención al Ciudadano</t>
  </si>
  <si>
    <t xml:space="preserve">Remitir las necesidades de presupuesto requerido a la Subsecretaría de Servicios a la Ciudadanía con base en los resultados de las visitas </t>
  </si>
  <si>
    <t>Solicitud de necesidades de presupuesto</t>
  </si>
  <si>
    <t>Director de Atención al Ciudadano</t>
  </si>
  <si>
    <t>Falta de coordinación entre las dependencias involucradas dificultando la adquisición de los recursos tecnológicos necesarios.</t>
  </si>
  <si>
    <t>Realizar reunión entre la DAC, OTIC y Subdirección Administrativa con el fin de establecer acciones en conjunto para atender las debilidades identificadas en los recursos</t>
  </si>
  <si>
    <t>Reunión realizada</t>
  </si>
  <si>
    <t>045-2021</t>
  </si>
  <si>
    <t>046-2021</t>
  </si>
  <si>
    <t>047-2021</t>
  </si>
  <si>
    <t>048-2021</t>
  </si>
  <si>
    <t>049-2021</t>
  </si>
  <si>
    <t>050-2021</t>
  </si>
  <si>
    <t>SUBSECRETARÍA DE SERVICIOS A LA CIUDADANÍA
OFICINA DE TECNOLOGÍAS DE LA INFORMACIÓN Y LAS COMUNICACIONES
SUBSECRETARIA DE GESTIÓN CORPORATIVA</t>
  </si>
  <si>
    <t>DIRECCIÓN DE ATENCIÓN AL CIUDADANO
OFICINA DE TECNOLOGÍA DE LA INFORMACIÓN Y LAS COMUNCACIONES
SUBDIRECCIÓN ADMINSITRATIVA</t>
  </si>
  <si>
    <t>CONTROL Y EVALUACIÓN DE LA GESTIÓN</t>
  </si>
  <si>
    <t>OPORTUNIDAD DE MEJORA NO. 10
En el proceso de Gestión Administrativa, se deben adecuar los salones para CPINT, de acuerdo a lo dispuesto en la resolución 11355 de 2020, Anexo 3. Numeral 3. Inspección: Letra “A. ...Las instalaciones dispondrán como mínimo con: a) Un salón de clases suficientemente dotado, con ventilación, iluminación y seguridad. La capacidad mínima instalada para atender simultáneamente, dependerá de la revisión que se realice conforme al área que por asistente se pueda determinar dentro del aula, la cual deberá ser como mínimo de 2 metros cuadrados por usuario, lo cual permitirá determinar la capacidad de cada aula. b) Oficina Administrativa. c) Recepción y sala de espera. d) Servicios de aseo y sanitario...” a través de la implementación de un plan de trabajo.</t>
  </si>
  <si>
    <t>Al no tener en óptimas condiciones las instalaciones de los salones de acuerdo a lo establecido en la Resolución 11355 de 2020, se puede incurrir en fallas de incumplimiento normativo</t>
  </si>
  <si>
    <t xml:space="preserve">Se requiere realizar el seguimiento de los compromisos y acciones de las visitas ya realizadas a las diferentes sedes para la verificación de cumplimiento de la Resolucion 11355 de 2020, con las diferentes áreas que intervienen </t>
  </si>
  <si>
    <t xml:space="preserve">Realizar recorrido de verificación de los compromisos y acciones necesarias para dar cumplimiento a lo indicado en la Resolución 11355 de 2020, en conjunto con la DAC, OTIC y DTH.  </t>
  </si>
  <si>
    <t>Verificación realizada</t>
  </si>
  <si>
    <t>1 acta de verificación</t>
  </si>
  <si>
    <t xml:space="preserve">Aida Nelly Linares </t>
  </si>
  <si>
    <t xml:space="preserve">El dia 01 de junio del 2020, Subsecretaria de Política de Movilidad, solicita  cierre de la accion 3 del hallazgo 082-2020, anexa como evidencia: el memorando SDM-SPM-177469-2020, las actas trimestrales y memorandos 20212000113633.
Una vez Analizadas las evidencias estas se encuentran en concordancia con la acción y se da recomendación de cierre.
</t>
  </si>
  <si>
    <t>INEFECTIVA</t>
  </si>
  <si>
    <t xml:space="preserve">08/07/2021: Seguimiento realizado por María Janneth Romero:
El proceso aporta como evidencia las actas de las sesiones de enero y abril de 2021 que corresponden a los trimestres IV 2020 y I 2021, sin que se allegue la evidencia de los gestionado en el II T de 2021, periodo comprendido dentro del plazo de ejecución establecido.
Las evidencias aportadas presentan las siguientes oportunidades de mejora:
*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
* Acta 05/04/2021, si bien indica que se hizo seguimiento del cargue de documentos contractuales no identifica de manera clara cual es el avance o cual es la gestión desarrollada que permita evaluar si efectivamente se subsano lo observado en desarrollo de la auditoria realizada
*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
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
Por favor proceder conforme se establece en el Procedimiento para la Formulación y Seguimiento de Planes de Mejoramiento Código: PV01- PR01 Versión: 4.0
____________________________
08/06/2021: Seguimiento realizado por María Janneth Romero:
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
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
___________________________________________
09/04/2021 Seguimiento realizado por María Janneth Romero:
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___________________________________________
05/03/2021 Seguimiento realizado por María Janneth Romero:
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
05/01/2021 Seguimiento realizado por María Janneth Romero:
Acción dentro de los terminos de ejecución.
Se recomienda al proceso documentar la gestión adelantada y aportar las evidencias correspondientes al primer periodo (trimestre octubre, noviembre y diciembre 2020) de ejecuciòn de la misma, en el seguimiento a desarrollar en enero 2021 </t>
  </si>
  <si>
    <t>Inoportunidad con el Procedimiento al anexo técnico del contrato 2019-1813</t>
  </si>
  <si>
    <t>Jefe de la Oficina de Tecnologías de la Información y las Comunicaciones</t>
  </si>
  <si>
    <t xml:space="preserve">01/07/2021. El proceso aporta como evidencia la publicación en enero 2021 del Plan Institucional y Estratégico Vigencia 2021 - Mantenimiento de Servicios Tecnológicos 2021 V.1.0. publicado en https://www.movilidadbogota.gov.co/web/planes_institucionales_y_estrategicos_decreto_612 de 18. El 24 de junio de 2021 se realiza la publicación del Documento Procedimiento Gestión de Requerimientos y Solicitudes en Materia Tecnológica Código: PA04-PR06 Versión 1, Documento incorporando en el Formato Estandarizado con el Sistema de Gestión de la Calidad de la entidad . Con lo anterior se evidencia la gestión realizada por la OTIC, con la creación del Procedimiento Gestión de Requerimientos y Solicitudes en Materia Tecnológica Código: PA04-PR06 Versión 1, publicando en  el https://intranetmovilidad.movilidadbogota.gov.co/intranet/PA04
Por lo anterior y teniendo  en cuenta los soportes presentados por el proceso, se procede a realizar el cierre de la misma.
RECOMENDACION: Cerrar la acción y excluirla del PMP. </t>
  </si>
  <si>
    <t xml:space="preserve">01/07/2021. El proceso aporta como evidencia  La Guía para la Gestión del Riesgo SDM PE01-G01 Versión 1.0 de 29-06-2021, publicada en la intranet en la siguiente ruta: https://intranetmovilidad.movilidadbogota.gov.co/intranet/PE01#tab-1382-2
Por lo anterior y teniendo  en cuenta los soportes presentados por el proceso, se procede a realizar el cierre de la misma.
RECOMENDACION: Cerrar la acción y excluirla del PMP. </t>
  </si>
  <si>
    <t>El documento de caracterización de partes interesadas no articula los diferentes sistemas de gestión implementados en la Entidad</t>
  </si>
  <si>
    <t>En la actualización del documento, solo se han considerado los Sistema de Gestión de la Calidad y efr</t>
  </si>
  <si>
    <t>Actualizar y publicar el documento considerando todos los sistemas de gestión implementados o en proceso de implementación en la Entidad</t>
  </si>
  <si>
    <t>Documento de caracterización de partes interesadas actualizado y publicado</t>
  </si>
  <si>
    <t>Jefe Oficina Asesora de Planeacional</t>
  </si>
  <si>
    <t>051-2021</t>
  </si>
  <si>
    <t xml:space="preserve">7/07/2021: Se dispuso evidencia en Google drive por parte de la DAC, DIATT, OGS Y SSC respecto al seguimiento de los contratos a cargo. Sin embargo No se evidencia cumplimiento en la periodicidad de la acción y del indicador de acuerdo a la periodicidad definida. Por lo Anterior, se debe aclarar esta situación para poder cerrar la Acción.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</si>
  <si>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 xml:space="preserve">7/07/2021: Junto a la justificación allegan los memorandos remitidos a los directivos, destacando un cuadro control donde se agrupan las dependencias de la SDM y el estado de su correspondencia, incluida la OCD. Se evidencia el cumplimiento de la acción y se cierra.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</si>
  <si>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 xml:space="preserve">7/07/2021: Junto a la Justificación se allegan los soportes de los talleres mediante los cuales se sensibilizo el tema. Se evidencia el cumplimiento de la Acción, razón por la cual, se cierra.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</si>
  <si>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1. Hacer seguimiento semestral de las peticones trasladadas por competencia fuera de los 5 dias establecidos por ley.</t>
  </si>
  <si>
    <t>(Informe semestral realizado/ Informe semestral programado) *100</t>
  </si>
  <si>
    <t xml:space="preserve">7/07/2021: Junto a la Justificación se allegan los soportes de la Evidencia de divulgación - correo 22 de Febrero y del 28 de abril y una pieza del 5 de abril, la cual no tiene relación. Se evidencia el cumplimiento de la Acción, razón por la cual, se cierra.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</si>
  <si>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SEGUIMIENTO CONCESIÓN PyG</t>
  </si>
  <si>
    <t>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t>
  </si>
  <si>
    <t>Deficiente seguimiento en el cargue de la información en el SECOP I y SECOP II</t>
  </si>
  <si>
    <t>Realizar seguimiento trimestral al cargue de la documentación en SECOP I y SECOP II</t>
  </si>
  <si>
    <t>Actas de seguimientos</t>
  </si>
  <si>
    <t>4 actas</t>
  </si>
  <si>
    <t>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t>
  </si>
  <si>
    <t>Falta de fortalecimiento en el seguimiento de la eficacia de los controles identificados en la matriz de riesgos</t>
  </si>
  <si>
    <t>Realizar dos mesas de trabajo para verificar la eficacia de los controles identificados en la matriz de riesgos</t>
  </si>
  <si>
    <t>2 actas</t>
  </si>
  <si>
    <t>Velar por el cumplimiento del principio de responsabilidad consagrado en el artículo 26 de la ley 80 de 1993, el cual impone a los servidores públicos la obligación entre otras, de buscar el cumplimiento de los fines de la contratación, a vigilar la correcta ejecución del objeto contratado y a proteger los derechos de la entidad, del contratista y de los terceros que puedan verse afectados por la ejecución del contrato</t>
  </si>
  <si>
    <t xml:space="preserve">Falta de identificación de un instrumento de seguimiento que fortalezca el seguimiento a la ejecucion del contrato de concesion </t>
  </si>
  <si>
    <t>Realizar mesa de trabajo para la construcción del instrumento de seguimiento a la ejecución del contrato de concesión.</t>
  </si>
  <si>
    <t xml:space="preserve">Instrumento de seguimiento </t>
  </si>
  <si>
    <t xml:space="preserve">1 instrumento de seguimiento </t>
  </si>
  <si>
    <t>Agilizar la revision entre las partes, de la propuesta de modificación al contrato de concesion No 2018-114, solicitada por la Dirección de Gestión al Transito y Transporte, con la finalidad que estas decisiones contribuyan en beneficio de la optima y adecuada ejecucion del contrato de concesion.</t>
  </si>
  <si>
    <t xml:space="preserve">El contratista tiene la capacidad de programar o disponer a discreción la distribución de la flota mínima </t>
  </si>
  <si>
    <t xml:space="preserve">Realizar seguimiento mensual para fortalecer la mejora continua y el aseguramiento de la disponibilidad de gruas conforme las condidiciones contractuales. </t>
  </si>
  <si>
    <t xml:space="preserve">12 actas </t>
  </si>
  <si>
    <t>Propender por el cumplimiento de lo establecido en el anexo 1 “documento de requerimientos tecnicos del servicio” numeral 7.9 “manejo de remanentes”, establece que “…el concesionario debera llevar a cabo la custodia de dichos vehiculos hasta por un termino de dos (2) años contados a partir de la fecha de su retencion, momento éste a partir del cual, los vehiculos que persistan en tal estado, deberan pasar de manera inmediata a custodia directa de la SDM..”</t>
  </si>
  <si>
    <t>Deficiencias en articulación de actividades con el grupo de remanentes de la Dirección</t>
  </si>
  <si>
    <t xml:space="preserve">Relizar mensualmente mesa de trabajo para mitigar el riesgo  de no traslado por disponiblidad de espacio de quien recibe. </t>
  </si>
  <si>
    <t>Actas de seguimiento mensual</t>
  </si>
  <si>
    <t>6 actas de seguimiento</t>
  </si>
  <si>
    <t>Verificar la coherencia entre los datos contenidos en el informe de interventoría de los ANS (Acuerdos de Niveles de Servicio), teniendo en cuenta las valoraciones de estos.</t>
  </si>
  <si>
    <t>Transpie en el cambio de información en el oficio de cobro de ANS 15.3.4, adicional se informa que al verificar la inconsistencia no genera afectación económica, sino solo de sintaxis (Error humano), sobre el resultado detallado para enero del 2021.</t>
  </si>
  <si>
    <t>Generar plantilla del informe para el calculo de ANS (Acuerdos de Niveles de Servicio)</t>
  </si>
  <si>
    <t>Plantilla</t>
  </si>
  <si>
    <t>1 Plantilla</t>
  </si>
  <si>
    <t>Realizar una adecuada separación de los residuos en los patios.</t>
  </si>
  <si>
    <t>El control actual de la lista de chequeo utilizada no es suficiente para el seguimiento de los 3 patios</t>
  </si>
  <si>
    <t>Realizar dos mesa de trabajo para validar la eficacia del control realizado a través de la lista de chequeo y modificarla de acuerdo con la pertinencia.</t>
  </si>
  <si>
    <t>Mantener los botiquines con elementos vigentes.</t>
  </si>
  <si>
    <t>Realizar dos mesa de trabajo para validar la eficacia del control realizado a través de la lista de chequeo, y modificarla de acuerdo con la pertinencia.</t>
  </si>
  <si>
    <t>Dar aplicación a lo dispuesto en la Directiva 001 de 2011 en el proceso de vinculación de población vulnerable, utilizando las bases de datos establecidas por la Secretaría Distrital de Desarrollo Económico, como establece el Numeral 4, Sub-numeral 5 de la Directiva.</t>
  </si>
  <si>
    <t>Falta de interpretación de la Directiva 001 de 2011 .</t>
  </si>
  <si>
    <t>Diseñar lista de chequeo con el fin de dar cabal cumplimiento a  los lineamientos establecidos por la Secretaría de Desarrollo Económico de acuerdo con la Directiva 001 de 2011.</t>
  </si>
  <si>
    <t xml:space="preserve">Lista de chequeo
</t>
  </si>
  <si>
    <t>1 lista de chequeo</t>
  </si>
  <si>
    <t>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t>
  </si>
  <si>
    <t>Realizar seguimiento mensual a la aplicación de la Directiva 001 de 2011</t>
  </si>
  <si>
    <t>Continuar fortaleciendo el uso de las Tecnologías de Información y las Telecomunicaciones, con el fin de compartir información entre contratistas, interventoria y supervisores del contrato de Concesión. Para lo cual, es importante seguir tomando las medidas necesarias para mitigar la contingencia generada por el COVID19, mediante el uso de herramientas tecnológicas entre otras para realizar las reuniones, digitalizar información y demás actividades que se desarrollen en la ejecución de los contratos.</t>
  </si>
  <si>
    <t xml:space="preserve">Falta de comunicación interna entre el equipo de supervisión de la SDM, la interventoría y el concesionario.
</t>
  </si>
  <si>
    <t>Alimentar mensualmente la herramienta tecnológica (bitácora orfeo) para facilitar y fortalecer el control y seguimiento del contrato de concesión</t>
  </si>
  <si>
    <t xml:space="preserve">Herramienta tecnológica </t>
  </si>
  <si>
    <t>Herramienta tecnológica alimentada mensualmente</t>
  </si>
  <si>
    <t>Se recomienda a la DAC, para futuros seguimientos, auditorias y demás requerimientos que se realicen en cumplimiento de los roles de la OCI, suministrar la información que se requiera con el fin de evitar limitaciones del ejercicio evaluador, lo anterior, teniendo en cuenta lo descrito en el artículo 151 del Decreto 403 de 2020, que dice: “Los servidores responsables de la información requerida por la unidad u oficina de control interno deberán facilitar el acceso y el suministro de información confiable y oportuna para el debido ejercicio de sus funciones, salvo las excepciones establecidas en la ley. Los requerimientos de información deberán hacerse con la debida anticipación a fin de garantizar la oportunidad y completitud de la misma.</t>
  </si>
  <si>
    <t>Posibilidad de afectación reputacional por pérdida de confianza por parte de la ciudadanía al igual de posibles investigaciones por entes de control debido a prestación de tramites y servicios fuera de los requerimientos normativos, legales y del ciudadano</t>
  </si>
  <si>
    <t>Falta de fortalecimiento en las diferentes etapas de una auditoría</t>
  </si>
  <si>
    <t>Socializar a los diferentes equipos de la DAC sobre los componentes de una auditoria</t>
  </si>
  <si>
    <t>Socialización realizada</t>
  </si>
  <si>
    <t>1 socialización realizada</t>
  </si>
  <si>
    <t>Se observa que el 26/02/2021 validación de campo comportamiento frente a riesgo ruido uso de EPPA donde en algunos casos se perciben niveles de ruido superiores a 80 DB por paso de aviones de carga, por tiempos de menos de 1 minuto, existe riesgo de afectación por la incertidumbre y falta de definición si se requiere utilizar elementos de protección personal auditiva en los trabajadores de los patios</t>
  </si>
  <si>
    <t>No se cuenta con un estudio donde se indique si se requiere uso de EPP para el manejo del ruido</t>
  </si>
  <si>
    <t>Solicitar a la interventoría estudio frente al riesgo del ruido</t>
  </si>
  <si>
    <t>Documento de solicitud</t>
  </si>
  <si>
    <t>1 solicitud realizada</t>
  </si>
  <si>
    <t>De acuerdo con lo observado se identificó un inadecuado tratamiento del residuo de asbesto de acuerdo lo dispuesto resolución 07 del 2011, donde se establece en el artículo 3.7.8 que antes de su disposición final se debe inutilizar y colocarse en una bolsa plástica cerrada herméticamente y disponerse de acuerdo a la normatividad vigente por tratarse de un residuo peligroso generando un riesgo ambiental y al personal que lo manipule.</t>
  </si>
  <si>
    <t>ACCIONES POR AUTOCONTROL - CURSOS</t>
  </si>
  <si>
    <t>Oportunidad de mejora en el ambiente para la operación y desarrollo del procedimiento de cursos pedagógicos.</t>
  </si>
  <si>
    <t>Cambios o situaciones presentadas por la declaratoria de la emergencia sanitaria del covid 19 que puede afectar la operación de cursos pedagógicos.</t>
  </si>
  <si>
    <t>Diseñar, implementar, evaluar y liderar un plan de intervención al equipo de trabajo de cursos pedagógicos.</t>
  </si>
  <si>
    <t>Acción de mejora</t>
  </si>
  <si>
    <t>Plan de trabajo diseñado, implementado, evaluado y liderado.</t>
  </si>
  <si>
    <t>1 plan de trabajo diseñado, implementado, evaluado y liderado.</t>
  </si>
  <si>
    <t>Aumento en la incidencia de salidas no conformes del  PM04-PR01 Procedimiento de Cursos Pedagógicos por Infracción a  las normas de tránsito.</t>
  </si>
  <si>
    <t>Cambios en la aplicación de los descuentos teniendo en cuenta la implementación de la resolución 20203040011355 de 2020, circular 001 de 1 de septiembre 2021 y aplicación de la ley 2027 de 2020.</t>
  </si>
  <si>
    <t xml:space="preserve">Revisar la incidencia de manera trimestral de las salidas no conformes del  PM04-PR01 Procedimiento de Cursos Pedagógicos por Infracción a  las normas de tránsito. </t>
  </si>
  <si>
    <t>Acta de reunión</t>
  </si>
  <si>
    <t>1 acta de reunión</t>
  </si>
  <si>
    <t>Realizar taller para disminuir la incidencia de las salidas no conformes.</t>
  </si>
  <si>
    <t>Taller realizado</t>
  </si>
  <si>
    <t>1 Taller realizado</t>
  </si>
  <si>
    <t>052-2021</t>
  </si>
  <si>
    <t>053-2021</t>
  </si>
  <si>
    <t>054-2021</t>
  </si>
  <si>
    <t>055-2021</t>
  </si>
  <si>
    <t>056-2021</t>
  </si>
  <si>
    <t>057-2021</t>
  </si>
  <si>
    <t>058-2021</t>
  </si>
  <si>
    <t>059-2021</t>
  </si>
  <si>
    <t>060-2021</t>
  </si>
  <si>
    <t>061-2021</t>
  </si>
  <si>
    <t>062-2021</t>
  </si>
  <si>
    <t>063-2021</t>
  </si>
  <si>
    <t>064-2021</t>
  </si>
  <si>
    <t>065-2021</t>
  </si>
  <si>
    <t>066-2021</t>
  </si>
  <si>
    <t>067-2021</t>
  </si>
  <si>
    <t>08/07/2021 Seguimiento Julie Martinez  se evidencia el radicado No. 2021ER124588 y 2021ER124600
para las sedes SUPERCADE Movilidad Y Sede Patio Bodega Fontibón 1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se realiza reprogramación y reformulación de acuerdo a la mesa de trabajo del 29 de enero y al memorando 20216120015743 del 29 de enero del 2021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del 2020. La reformulación se realiza teniendo en cuenta que no se tiene el control del tiempo que se gasta la autoridad ambiental en el tramite.
 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los avisos de publicidad exterior visual registrados.  por lo cual no se cierra la acción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abienta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
________
 3/7/2020 Seguimiemto realizado por carlos arturo serrano .Mediante memorando No. SDM-SA 931171 - 2020 la Subdirección Administrativa solicito reprogramacion , para el 30 diciembre  de 2020
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
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Una vez revisadas las evidencias se concluye que las mismas no son efectivas para verificar el cumplimiento de la acción por lo que el proceso remitirá la justificación para si se reformula la acción o se reprograma.
Conclusión: La acción de mejora NO se ha cumplido 
____________________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En atención a que se está gestionando la recepción del supercade de movilidad, el cual será administrado directamente por SDM. 
Revisión de la efectividad: NO se puede verificar la efectividad, toda vez que no se ha dado cumplimiento  a la acción. 
Recomendación :  Reprogramar  la acción, el responsable deberá adelantar acciones para su cumplimiento .
---------------------------------------------------------------</t>
  </si>
  <si>
    <t>08/07/2021 Seguimiento Julie Martinez  se evidencia el radicado No. 2021ER124588 y 2021ER124600
para las sedes SUPERCADE Movilidad Y Sede Patio Bodega Fontibón 1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se realiza reprogramación y reformulación de acuerdo a la mesa de trabajo del 29 de enero y al memorando 20216120015743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La reformulación se realiza teniendo en cuenta que no se tiene el control del tiempo que se gasta la autoridad ambiental en el tramite.
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el aviso de publicidad exterior visual registrado.  por lo cual no se cierra la acción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abienta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
____
 3/7/2020 Seguimiemto realizado por carlos arturo serrano .Mediante memorando No. SDM-SA 931171 - 2020 la Subdirección Administrativa solicito reprogramacion , para el 30 diciembre  de 2020.
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
----------------------------------------------------------------------------------------------------------------------------------------------------------------------------------------------------------------------------------------------------------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t>
  </si>
  <si>
    <t>08/07/2021 seguimiento Julie Martinez se evidencia que la Subsecretaria de Gestión corporativa impartio la directriz de realizar  seguimiento a traves de el  memorando 20216000048523  y se evidencia el seguimiento realizado por Oficina Asesora De Comunicaciones y Cultura para la Movilidad ( 24 de marzo,15 junio),Oficina de Tecnologias de la Informacion y las Comunicaciones (2 de junio, 24 de marzo, 2 de junio)) ,Oficina Asesora de Planeacion Institucional (24 marzo, 24 junio),Oficina de Control Disciplinario (2 junio, ),Oficina de Control Interno (23 de marzo, 8junio),Subsecretaria de Gestion Corporativa(24 de marzo, 16 junio) ,Direccion Administrativa y Financiera (26 de marzo, 24 de junio),Subdireccion Financiera (12 abril, 15 de junio),Subdireccion Administrativa (15 abril, 15 junio),Direccion de Talento Humano( 13 de abril, 10 junio)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</si>
  <si>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08/07/2021 Seguimiento Julie Martinez 
se evidencia la actualización, publicació en la intranet  y sociaización de los procedimientos Expedición y Anulación de Certificados de Disponibilidad Presupuestal-PA03 - PR08-Versión 2
Expedición y Anulación de Certificados de Registro Presupuestal (CRP)PA03-PR 10-Version 2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9/12/2020 seguimiento por Julie Martínez para el mes de reporte no se remite ningun seguimiento por el proceso, actividad abienta dentro del tiempo programado para cierre</t>
  </si>
  <si>
    <t xml:space="preserve">08/07/2021  Seguimiento Julie Martinez  que se realizó seguimiento a la radicación y adicionalmente producto del seguimiento se evidencia  la socialización matriz de asuntos   subdirección de transporte privado al  personal asignado por   4-72 para el proceso de radicación con el fin de retroalimentación de lo evidenciado.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</si>
  <si>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08/07/2021 seguimiento Julie Martinez se evidencia mesa de trabajo del 8 de abril y 3 de mayo  con el INCI para revisar la señalética diseñada por la Secretaría Distrital de Movilidad.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</si>
  <si>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08/07/2021 seguimiento Julie Martinez se evidencia el acta y presentación  de la reunion del equipo tecnico donde  se realizo la socialización de 
los deberes y obligaciones del Comité   los dás 28 de junion y el 27 de mayo 
08/06/2021 Seguimiento Julie Martinez no se reporta por parte del área responsable de la ejecución avance de la gestión de esta actividad, sin embargo, se encuentra en el periodo establecido para su ejecución.</t>
  </si>
  <si>
    <t>08/07/2021 seguimiento Julie Martinez se evidencia el acta y presentación  de la reunion del equipo tecnico donde  se realizo la socialización de 
los deberes del Gestor Ambiental los dás 28 de junion y el 27 de mayo
08/06/2021 Seguimiento Julie Martinez no se reporta por parte del área responsable de la ejecución avance de la gestión de esta actividad, sin embargo, se encuentra en el periodo establecido para su ejecución.</t>
  </si>
  <si>
    <t>09/7/2021: La Direccion de contratacion allega pantallazos del seguimiento a la publicacion por parte de los ordenadores,  presenta justicacion de cierre de la accion,se procede al cierre.
09/4/2021:  Se aportan seguimientos a la gestion de los contratos en la plaforma SECOP. 
CONCLUSION: ACCION EN EJECUCION
Seguimiento realizado el 08/01/2021. 
La SGJ remitió como primer avance de la acción, correos de seguimiento a los Directivos de la Subsecretaria de Gestión Jurídica, de los días 4 de octubre, 26 de diciembre, reiterando la responsabilidad que como supervisores se tienen de la actualización en la plataforma Secop I y Secop II. 
Acción en ejecución.   
CONCLUSION: ACCION ABIERTA</t>
  </si>
  <si>
    <t>09/07/2021: La Dirección de Contratación, en ejercicio de la mejora continua del proceso contractual, en conjunto con la Oficina de Comunicaciones proyectaron, desarrollaron y publicaron tres piezas, en las cuales se evidenciaron las experiencias exitosas y las oportunidades de mejora de la Dirección según lo dispuesto en el decreto 371 de 2010, artículo 2 numeral 7. 
Con el objetivo de llegar a la mayor parte de los contratistas y funcionarios que hacen parte de la SDM, se enviaron las precitadas piezas por dos medios de amplia difusión. Con lo anterior se da cumplimiento a la accion, se procede al CIERRE</t>
  </si>
  <si>
    <t>ACCIONES INEFECTIVAS</t>
  </si>
  <si>
    <t>OCI</t>
  </si>
  <si>
    <t>JUNIO</t>
  </si>
  <si>
    <t xml:space="preserve">05/07/2021. Mediante el memorando 20211200146093, la la Oficina de Tecnologías de la Información y las Comunicaciones realiza la solicitud de reprogramación de la acción 040 de 2020, debido a que actualmente la Oficina de Tecnologías de la Información y las Comunicaciones se encuentra se encuentra respondiendo a las observaciones de la OAPI que realizo al documento y debido a la complejidad del mismo y retrasos que se han presentado, no se ha logrado finalizar satisfactoriamente con la acción, por tal motivo se propone la siguiente fecha de cumplimiento de la acción 040, el 15/11/2021. Dado que se presenta la solicitud de una tercera reprogramación se realizó una mesa de trabajo el día 22 de julio de 2021 con el jefe de la Oficina de Tecnologías de la Información y las Comunicaciones en donde  el jefe de la Oficina de Control Interno acepto la reprogramación solicitada.
30/04/2021. Mediante el memorando 20211200084443, la Oficina de Tecnologías de la Información y las Comunicaciones realiza la solicitud de reprogramación de la acción 040 de 2020, debido a que actualmente la Oficina de Tecnologías de la Información y las Comunicaciones se encuentra en proceso de estructuración del documento y debido a la complejidad  del mismo y retrasos que se han presentado, no se ha logrado finalizar satisfactoriamente con la acción por tal motivo se propone la siguiente fecha de cumplimiento de la acción 040, el 15/07/2021.
18/11/2020. Mediante el memorando SDM-OTIC- 183427 -2020, la Oficina de Tecnologías de la Información y las Comunicaciones realiza la solicitud de reprogramación de la acción 040 de 2020, debido a que actualmente la Oficina de Tecnologías de la Información y las Comunicaciones se encuentra en proceso de levantamiento de la información y estructuración del documento, por lo cual no se ha logrado finalizar satisfactoriamente con la acción,  por tal motivo se propone la siguiente fecha de cumplimiento de la acción 040, el 30/04/2021.
</t>
  </si>
  <si>
    <t>05/07/2021. El proceso entrega los pantallazos que evidencia la actualización de la caracterización del proceso, además la publicación de la caracterización 01/07/2021
en el siguiente link  evidencia la publicaciónhttps://intranetmovilidad.movilidadbogota.gov.co/intranet/sites/default/files/2021-07-07/pe02-c-caracterizacion-del-proceso-version-3.0-de-1-07-2021.pdf</t>
  </si>
  <si>
    <t>09/08/2021: Informe presentado sobre seguimientos al siproj, en los modulos MASC, apoderados, judicial. Con este seguimiento se da por cumplida la meta e indicador  por el cual se procede al cierre y efectividad de la acción, se recomienda continuar con las acciones con el fin de que no se repita la causa raiz que dio origen al hallazgo.CERRADA-
09/07/2021:  Presentacion de informe mes de junio  relacion la verificacion de los  modulos apoderado, MASC, Judicial, y acciones adelantar por el aquipo encargado CONCLUSION: En ejecucion,
9/06/21: Presentacion de informe mes de mayo  en relacion la verificacion de los  modulos apoderado, MASC, Judicial, y acciones adelantar por el aquipo encargado CONCLUSION: En ejecucion
7/05/2021: Presentacion de informe mes de abril en relacion con los con los modulos apoderado, MASC, Judicial, 
en los se reflejan las observaciones detectadas  en la revision. 
9/04/2021: Presentacion de informe mes de marzo en relacion con los con los modulos apoderado, MASC, Judicial, Tutelas del siprojweb, 
5/03/2021: SGJ remitio el tercer informe de seguimiento realizado en el mes de febrero   en relacion con los modulos apoderado, MASC, Judicial, Tutelas del siprojweb, 
Acción en ejecución.   
CONCLUSION: ACCION ABIERTA
 05/02/2021. 
Los responsables remitieron como avance de la gestión, el segundo  seguimiento realizado en el mes de enero a la información contenida en siprojweb, de acuerdo con la gestión adelantada por la Dirección de Representación Judicial,
Acción en ejecución.   
CONCLUSION: ACCION ABIERTA
Seguimiento realizado el 08/01/2021. 
Los responsables remitieron como avance de la gestión, primer seguimiento realizado en el mes de diciembre a la información contenida en siprojweb de acuerdo con la evidencia suministrada.
Acción en ejecución.   
 ACCION EN EJECUCIÓN.</t>
  </si>
  <si>
    <t>09/08/2021:Informe presentado sobre seguimientos al siproj, en los modulos MASC, apoderados, judicial. Con este seguimiento se da por cumplida la meta e indicador  por el cual se procede al cierre y efectividad de la acción, se recomienda continuar con las acciones con el fin de que no se repita la causa raiz que dio origen al hallazgo.CERRADA-
09/07/2021:   Presentacion de informe mes de junio  relacion la verificacion de los  modulos apoderado, MASC, Judicial, y acciones adelantar por el aquipo encargado CONCLUSION: En ejecucion,
9/06/2021:Presentacion de informe mes de mayo  en relacion la verificacion de los  modulos apoderado, MASC, Judicial, y acciones adelantar por el aquipo encargado CONCLUSION: En ejecucion
7/05/2021: Presentacion de informe mes de abril en relacion con los con los modulos apoderado, MASC, Judicial,  en los se reflejan las observaciones detectadas  en la revision. 
9/04/2021: Presentacion de informe mes de marzo en relacion con los con los modulos apoderado, MASC, Judicial, Tutelas del siprojweb, 
CONCLUSION: ACCION EN EJECUCION
5/03/2021: SGJ remitio el tercer informe de seguimiento realizado en el mes de febrero en relacion con los modulos apoderado. MASC, Judicial , tutelas.
Acción en ejecución.   
CONCLUSION: ACCION ABIERTA
Seguimiento realizado el 05/02/2021. 
Los responsables remitieron como avance de la gestión, el segundo  seguimiento realizado en el mes de enero a la información contenida en siprojweb, de acuerdo con la gestión adelantada por la Dirección de Representación Judicial,
Acción en ejecución.   
CONCLUSION: ACCION ABIERTA
Seguimiento realizado el 08/01/2021. 
Los responsables remitieron como avance de la gestión, primer seguimiento realizado en el mes de diciembre a la información contenida en siprojweb de acuerdo con la evidencia suministrada.
Acción en ejecución.   
CONCLUSION: ACCION ABIERTA</t>
  </si>
  <si>
    <t>09/08/2021 Seguimiento Julie Martinez. se evidencia el Plan De Gestión De Residuos Peligrosos (ABRIL  2021 ) Y el formato para la verificación cumplimiento a la actividad e indicador.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</si>
  <si>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 xml:space="preserve">09/08/2021 Seguimiento Julie Martinez. se evidencia que se modifico el formato pese que a la fecha de elaboración no se encontraba vigente, por ello se realiza la corrección realizando la transcripción del mismo para dar cumplimiento al plan de mejoramiento </t>
  </si>
  <si>
    <t>09/08/2021 Seguimiento Julie Martinez. se evidencia que se elaboro el formato PA01-PR13-F05 PLANEACIÓN Y GESTIÓN DE RECURSOS  para la vigencia 2022</t>
  </si>
  <si>
    <t>9/08/2021: Se allega justificación de la gestión junto con: 1.Publicación manual de Gestión de PQRSD versión 4; 2.Asistencia Socialización 26 jul 2021; 3.PQRSD Presentación manual Socialización. Con lo cual se evidencia el cumplimiento de la acción y se cierra la misma.
8/06/2021: No se remitió evidencia por encontrarse en términos</t>
  </si>
  <si>
    <t>9/08/2021: Se allega justificación de la gestión junto con: 1. Acta de Reunión del 13 de julio entre la OAPI, la OCI, Dirección de Normatividad y Conceptos, Subdirección Administrativa, la Dirección de Atención al Ciudadano, en dicha reunión se asignan responsabilidades, las cuales quedarán incorporadas en el Manual de PQRSD, con lo anterior, se evidencia el cumplimiento de la acción y se cierra la misma.
8/06/2021: No se remitió evidencia por encontrarse en términos</t>
  </si>
  <si>
    <t>9/08/2021: Se allega justificación de la gestión junto con: 1. Acta de Reunión del 16 de junio entre la DAC, la OCI, la OTIC, la Veeduría Distrital y la Secretaría General y Asistencia mesa de trabajo SDM - Informe de PQRS 16_6_2021, con lo anterior se evidencia el cumplimiento de la acción y se cierra la misma.
8/06/2021: No se remitió evidencia por encontrarse en términos</t>
  </si>
  <si>
    <t>9/08/2021: Se allega justificación de la gestión junto con: 1.Mayo acta mesa de trabajo beneficios discapacidad y Sisbén; 2.Julio acta mesa de trabajo - respuesta tipo SIMIT_firmado; 3.Acta firmada Julio; 4.Acta firmada 02.08.2021; 5.Plantilla para notificación de comparendo en vía; 6.Plantilla Reagendamiento de curso; 7.Plantilla respuesta para aplicar curso; 8.Plantilla respuesta parcial; 9.Plantilla Solicitud de certificado - canales de atención, con lo anterior se evidencia el cumplimiento de la acción y se cierra la misma.
8/06/2021: No se remitió evidencia por encontrarse en términos</t>
  </si>
  <si>
    <t>9/08/2021: Se allega justificación de la gestión junto con: 1.Seguimiento SIMIT mayo; 2.Seguimiento SIMIT junio y 3.Seguimiento SIMIT julio; con lo anterior se evidencia el cumplimiento de la acción y se cierra la misma.
8/06/2021: No se remitió evidencia por encontrarse en términos</t>
  </si>
  <si>
    <t>9/08/2021: Se allega justificación de la gestión junto con: 1.Informe devoluciones mayo 2021; 2.Informe devoluciones junio 2021; 3.Informe devoluciones julio 2021;
4.Informe traslados 5 días; con lo anterior se evidencia el cumplimiento de la acción y se cierra la misma.
8/06/2021: No se remitió evidencia por encontrarse en términos</t>
  </si>
  <si>
    <t>9/08/2021: Se allega justificación de la gestión junto con: 1.Seguimiento PQRSD cursos pedagógicos mayo y 2.Seguimiento PQRSD cursos pedagógicos junio. El seguimiento de julio quedó pendiente de ser allegado dado que se reliza en el mes de agosto. Por lo anterior al no ser aportadas la totalidad de las evidencias dentro del plazo establecido, se determina que la acción fue incumplida.
8/06/2021: No se remitió evidencia por encontrarse en términos</t>
  </si>
  <si>
    <t>JULIO</t>
  </si>
  <si>
    <t xml:space="preserve">El proceso adjunta como evidencia que se recopiló información proveniente de registros administrativos y encuestas (ruta de documentos: https://drive.google.com/drive/u/1/folders/1mkVzQybvVA6nVPCREo3kUf-s3g4T7h2W)  que facilitó el análisis de información para la construcción posterior del documento de caracterización de partes interesadas, el cual, se encuentra publicado en la versión 7,0 de 30-08 2021 en el ruta: https://intranetmovilidad.movilidadbogota.gov.co/intranet/sites/default/files/2021-08-30/caracterizacion-de-partes-intersadas-sdm-v-7.0-de-30-08-2021.pdf
Se anexa los siguientes documentos: Lista de asistencia ACTUALIZACIÓN PARTES INTERESADAS V7.0 (archivo Excel),  Respuestas Listado de asistencia actualización caracterización partes interesadas (archivo PDF) y Caracterización de usuarios y partes interesadas Versión 7.0 de agosto-2021 (archivo PDF). . Por lo anterior y teniendo  en cuenta los soportes presentados por el proceso, se procede a realizar el cierre de la misma. RECOMENDACION: Cerrar la acción y excluirla del PMP. </t>
  </si>
  <si>
    <t>Aida Nellly Linares</t>
  </si>
  <si>
    <t xml:space="preserve">El 01 /09/2021 la dirección de Planeación de Movilidad aportó como evidencias: La presentación del manual de funciones y competencias laborales, la programación de la Socialización y Listado de asistencia.
Analizadas las evidencias se da concepto de cierre de la accion.
</t>
  </si>
  <si>
    <t xml:space="preserve">El 01 /09/2021 la Dirección de Planeación de Movilidad aportó como evidencia: el acta de verificación del cumplimento de las funciones descritas en las fichas de los perfiles de los empleos de los grados 27 de la Subdirección de Transporte Privado y Subdirección de Transporte Público y el grado 15 de la Dirección de Planeación de la Movilidad.Analizadas las evidencias se recomienda el cierre de la accion.
</t>
  </si>
  <si>
    <t xml:space="preserve">El 01 /09/2021 la dirección de Planeación de Movilidad aportó como evidencia: Actualización y publicación en la intranet del procedimiento PM01-PR03 Revisión y aprobación de estudios de tránsito (ET) de Demanda y Atención de usuarios (EDAU).https://intranetmovilidad.movilidadbogota.gov.co/intranet/PM01 </t>
  </si>
  <si>
    <t>El 01 /09/2021 la dirección de Planeación de Movilidad aportó como evidencia: Actualización y publicación en la intranet del PM01-IN01 Instructivo de seguimiento Planes Estratégicos de Seguridad Vial.</t>
  </si>
  <si>
    <t xml:space="preserve">Falta de aplicación a las obligaciones legas y manuales de procedimientos establecidos por la entidad por los supervisores designados en  la alimentación y cargue de la documentación de los procesos contractuales en la plataforma Secop II </t>
  </si>
  <si>
    <t>Realizar socialización de la normatividad vigente y manual de supervisión e interventoria de la entidad, que recuerde a los supervisores la importancia de cargar en debida forma la documentación contractual.</t>
  </si>
  <si>
    <t xml:space="preserve">Socialización y Evaluación </t>
  </si>
  <si>
    <t>068-2021</t>
  </si>
  <si>
    <t>No se cuenta con una herramienta  que permita verificar el cargue de la documentación de manera rapida o en linea.</t>
  </si>
  <si>
    <t xml:space="preserve">Elaborar una herramienta para verificar que los supervisores realicen el cargue de la informacion legamente requerida en la plataforma Secop II </t>
  </si>
  <si>
    <t>Herramienta elaborada</t>
  </si>
  <si>
    <t xml:space="preserve">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09/04/2021: La Direccion de contratacion solicita reprogramacion de la accion mediante memorando 20215300046413 del 9/03/2021
Seguimiento realizado el 07/12/2020
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
ACCIÓN ABIERTA  
Seguimiento realizado el 09/11/2020
La DC reporto como evidencia, el avance de actualizacion en la Plataforma de Contratación a la Vista un total de 1.857 líneas del PAA, al 30 de octubre de 2020, asi como  1.851 contratos que coresponden a un avance del 89.28%
ACCIÓN ABIERTA  
Seguimiento realizado el 07/09/2020
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Recomendación: Modificar la fecha de terminación de la acción para el día 31/12/2020.
ACCIÓN ABIERTA  
Seguimiento realizado el 08/09/2020. 
Pendiente que el proceso aporte analisis de causas para proceder a  verificar la solicitud realizada, el mes pasado.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RECOMENDACION: Anexar análisis de causa. 
ACCION ABIERTA  
Seguimiento realizado el 07/07/2020
La Dirección de Contratación, en cumplimiento de la acción propuesta, envia evidencia del mes de junio 255, para un  total de  PAA: 407 líneas, CONTRATOS: 353, remiten pantallazo. 
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
SIn embargo,  es importante recordar a la Dirección , que la acción se encuentra vencida desde el 31/01/2020.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dependencia no aporta evidencia. Se recuerda que la acción se encuentra vencida desde el 31/01/2020 
ACCION ABIERTA
Seguimiento realizado el  08/05/2020
La dependencia no aporto evidencia.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CONCLUSION: Cumplimiento de la acción, falta evidenciar el total cumplimiento del indicador. 
RECOMENDACION: Acción Abierta  Vencida el 31 de enero de 2020. 
Seguimiento realizado el 02/01/2020
Acción en ejecución 
Seguimiento realizado el 03/12/2019. 
Conforme a las evidencias allegadas solo se puede demostrar el cumplimiento de uno de los ítems de la norma, relacionados con  Avisos y procesos de contratación.
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CONCLUSION: ACCION ABIERTA.  </t>
  </si>
  <si>
    <t xml:space="preserve">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09/04/2021: La Direccion de contratacion solicita reprogramacion de la accion mediante memorando 20215300046413 .
Seguimiento realizado el 07/12/2020
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
ACCIÓN ABIERTA  
Seguimiento realizado el 09/11/2020
La DC reporto como evidencia, el avance de actualizacion en la Plataforma de Contratación a la Vista un total de 1.857 líneas del PAA, al 30 de octubre de 2020, asi como  1.851 contratos que coresponden a un avance del 89.28%. 
Conclusión: Se evidencia avance en el cumplimiento del indicador y la  acción propuesta.
ACCIÓN ABIERTA
Seguimiento realizado el 07/09/2020
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Recomendación: Modificar la fecha de terminación de la acción para el día 31/12/2020.
ACCIÓN ABIERTA  
Seguimiento realizado el 08/09/2020. 
La Dirección de COntratación, aporta como evidencia avance en el cumpliminto de la acción.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RECOMENDACION: Anexar análisis de causa. 
ACCION ABIERTA  
Seguimiento realizado el 07/07/2020
La Dirección de Contratación, en cumplimiento de la acción propuesta, envia evidencia del avance obtenido en el mes de junio  PAA: 407 líneas, CONTRATOS: 353, remiten pantallazo. SIn embargo es importante recordar a la Dirección   que la acción se encuentra vencida desde el 31/03/2020.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Dirección de Contratación, en cumplimiento de la acción propuesta, envia evidencia del avance obtenido en el mes de mayo  PAA: 152 líneas, CONTRATOS: 89, remiten pantallazo. SIn embargo es importante recordar a la Dirección   que la acción se encuentra vencida deesde el 31/03/2020.
La  OCI,  evidencia gestión por parte de la dependencia, es importante determinar que la acción en la actualidad se encuentra vencida por lo tanto se requiere que la misma sea reprogramada. 
CONCLUSION: Accion abierta y plazo de ejecución vencido. 
Seguimiento realizado el  08/05/2020
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La  OCI,  evidencia gestión por parte de la dependencia, es importante determinar que la acción en la actualidad se encuentra vencida por lo tanto se requiere que la misma sea reprogramada. 
CONCLUSION: Accion abierta y plazo de ejecución vencido.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t>
  </si>
  <si>
    <t>AUDITORIA CONTRATACIÓN 2020
AUDITORIA CONTRATACIÓN 2019
LEY TRANSPARENCIA MARZO 2019</t>
  </si>
  <si>
    <t xml:space="preserve">Mesas de trabajo realizadas con la OTIC y Oficina de Comunicaciones para efectuar la publicación de la información contractual de la SDM, con la creación de un botón de búsqueda fácil que permita la descarga de un archivo en el archivo (. xls) Excel ubicado en el link de transparencia de la entidad, atendiendo lo señalado en comunicación de la alcaldía mayor de Bogotá del 17 de junio de 2021. </t>
  </si>
  <si>
    <t xml:space="preserve">Botón de búsqueda creado y ubicado en el link de transparencia </t>
  </si>
  <si>
    <t xml:space="preserve">Un  botón en el link de transparencia creado, ubicado y funcionando. </t>
  </si>
  <si>
    <t>Depurar, Actualizar y Publicar la Información contractual de la SDM, con una búsqueda fácil de procesos contractuales de las vigencias 2016 a 2020 que permita la descarga de un archivo (. xls) Excel desde el botón de transparencia de la entidad atendiendo las directrices emitidas por la alcaldía mayor de Bogotá</t>
  </si>
  <si>
    <t>Numero de Procesos Contractuales de los Años 2016 a 2020 Publicados / Total de Numero de Procesos Contractuales de los Años 2016 a 2020 a publicar</t>
  </si>
  <si>
    <t>100% de la información de los procesos contractuales de los años 2016 a 2020 publicada y actualizada</t>
  </si>
  <si>
    <t xml:space="preserve">8/09/2021Seguimiento Julie Martinez se realiza observa que se realizaron lso dos seguimientos planificados por lo cual se da cierre a la acción planificada en el plan de mejoramiento 
09/08/2021 Seguimiento Julie Martinez, el área no remite seguimiento. Las acciones se encuentra dentro del plazo de ejecución planificado sin embargo tener en cuenta que su cierre es en agosto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SE evidencia el seguimient y la divulgacion realizado por atlento humano se recomienda establecer fechas de presentación en las evaluaciones con el fin de contar con el 100% de las mismas en la fecha establecida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</si>
  <si>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8/09/2021 Julie Andrea Martinez se evidencia que se realizo el listado de los informes estableciendo periodos con el fin de tener control de lo que se requiere reportar por lo cual se da por cumplida la actividad planificada  
09/08/2021 Seguimiento Julie Martinez, el área no remite seguimiento. Las acciones se encuentra dentro del plazo de ejecución planificado. Sin embargo es importante tener en cuenta que se vence en el mes de agosto.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</si>
  <si>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08/09/2021 SEguimiento Julie Andrea Martinez se evidencia el informe de los transformadores de la SDM y los de enel los cuales fueren remitidos a la SDA en cumplimiento a lo establecido en la normatividad ambiental. se da cumplimiento a la acciones establecida
09/08/2021 Seguimiento Julie Martinez, el área no remite seguimiento. Las acciones se encuentra dentro del plazo de ejecución planificado.Sin embargo, tener en cuenta que se vence en agosto.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</si>
  <si>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09/08/2021 Seguimiento Julie Martinez, el área no remite seguimiento. Las acciones se encuentra dentro del plazo de ejecución planificado. Sin embargo es importante tener en cuenta que se vence el plazo en Agosto
08/09/2021 SEguimiento Julie Andrea Martinez se evidencia dos oficios como se tiene previsto en la actividad con radicado 20216126361951al contratista y 20216126361961 a la interventoria con el fin de dar cumplimiento a lo establecido en la normatividad sobre RCD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</si>
  <si>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NC1 - Durante el informe de seguimiento a la ley de cuotas partes se pudo evidenciar que la Dirección de Talento Humano reportó la información fuera de los términos de
ley incumpliendo con lo establecido en la Directiva 001 del 21/01/2016 artículo 7 literal c) que dice
“Enviar anualmente a la Secretaría Distrital de la Mujer a más tardar el 1° de febrero y a partir de
2016, los informes parciales, con el fin de consolidar la información Distrital y preparar la jornada
anual de rendición de cuentas promoviendo la participación de las organizaciones de mujeres y de
la ciudadanía en general”</t>
  </si>
  <si>
    <t xml:space="preserve">08/09/2021 Seguimiento Julie Martinez se evidencia la socializacion que se realizo a traves del correo se da cumplimiento de la actividad
08/07/2021 Seguimiento Julie Martinez no se reporta por parte del proceso actividades sin embargo se encuentra dentro de los terminos para su ejecución
</t>
  </si>
  <si>
    <t>08/09/2021 seguimiento julie martinez, se evidencio actas del 30 de julio, 28 julio y el 26 de agosto donde se realizo la verificación a las diferentes sedes  de acuerdo con la resolución 11355 del 2020
09/08/2021 Seguimiento Julie Martinez, el área no remite seguimiento. Las acciones se encuentra dentro del plazo de ejecución planificado. SE recomienda tener en cuenta que se vence en Agosto</t>
  </si>
  <si>
    <t>6/09/2021: La DAC allega junto con la justificación de la gestión, el archivo excel 1.	Mapa-de-riesgos-de-gestion-tramites-y-servicios-a-la-ciudadania-v-2.0-del-28.07.2021. Se evidencia cumplimiento de la acción y se cierra la acción.
9/08/2021: Acción en ejecución, envían Acta de Reunión del 22 de julio, donde se evidencia avance en la gestión sobre la acción propuesta.
8/06/2021: No se remitió evidencia por encontrarse en términos</t>
  </si>
  <si>
    <t>6/09/2021: Se allega justificación y 3 actas de seguimiento (mayo, junio y julio). Se evidencia el cumplimiento de la acción. Por lo anterior, Se cierra 
9/08/2021: Se allega justificación de la gestión junto con: 1.Seguimiento PQRSD cursos pedagógicos mayo y 2.Seguimiento PQRSD cursos pedagógicos junio. El seguimiento de julio quedó pendiente de ser allegado dado que se reliza en el mes de agosto. Por lo anterior al no ser aportadas la totalidad de las evidencias dentro del plazo establecido, se determina que la acción fue incumplida.
8/06/2021: No se remitió evidencia por encontrarse en términos</t>
  </si>
  <si>
    <t>6/09/2021: Se allega justificación y 1.Acta validación documentos racionalización 28 de julio, donde se evidencia cumplimiento de la acción. Se cierra.
9/08/2021: Acción en ejecución, envían Acta de Reunión del 28 de julio, donde se evidencia avance en la gestión sobre la acción propuesta.</t>
  </si>
  <si>
    <t>6/09/2021: junto con la justificación se allega: pm04-pr08-racionalización-y-gestion-de-tramites-servicios-y-opa-13-08-2021; Socialización documentos del SGC actualizados agosto 2021-proceso de gestión de trámites y servicios a la ciudadanía; Evidencia socialización PR08; Memorando Act doc Dac. Por lo anterior, al evidenciar cumplimiento de la acción se cierra.
9/08/2021: Acción en ejecución, envían Acta de Reunión del 28 de julio, donde se evidencia avance en la gestión sobre la acción propuesta.</t>
  </si>
  <si>
    <t>6/09/2021: la Jutificación se acompaña de pm04-pr01-cursos-pedagogicos-version-7.0-30082021; Socialización documentos del SGC actualizados agosto 2021-proceso de gestión de trámites y servicios a la ciudadanía. Por lo anterior se evidencia cumplimiento y se cierra la acción.
9/08/2021: Acción en ejecución, envían Acta de Reunión del 16 de julio, donde se evidencia avance en la gestión sobre la acción propuesta.</t>
  </si>
  <si>
    <t>6/09/2021: se allega justificación acompañada de: pm04-pr01-cursos-pedagogicos-version-7.0-30082021; Socialización documentos del SGC actualizados agosto 2021-proceso de gestión de trámites y servicios a la ciudadanía. Se evidencia cumplimiento de la acción y se cierra.
9/08/2021: Acción en ejecución, envían Acta de Reunión del 16 de julio, donde se evidencia avance en la gestión sobre la acción propuesta.</t>
  </si>
  <si>
    <t>6/09/2021: la justificación de la gestión se acompaña de: pm04-c-v-5.0-de-16072021; Socialización documentos del SGC actualizados agosto 2021-proceso de gestión de trámites y servicios a la ciudadanía; Memorando Caracterización Proceso. Por lo anterior se evidencia el cumplimiento de la acción y se cierra.
9/08/2021: Acción en ejecución, envían Acta de Reunión del 16 de julio, donde se evidencia avance en la gestión sobre la acción propuesta.</t>
  </si>
  <si>
    <t>6/09/2021: La DAC allega junto con la justificación de la gestión, dos actas de las visitas técnicas adelantadas el 28 y 30 de julio a las sedes donde se dictan cursos: 1.Acta ccs centro de servicios de movilidad y Fontibón 2. Acta sc 20 de julio csm paloquemao y sc suba. Se evidencia cumplimiento de la acción y se cierra la acción.
9/08/2021: Acción en ejecución, envían Acta de Reunión del 16 de julio, donde se evidencia avance en la gestión sobre la acción propuesta.</t>
  </si>
  <si>
    <t>6/09/2021: La DAC allega junto con la justificación de la gestión, correo mediante el cual comunican el presupuesto y las necesidades tecnológias evidenciadas en las visitas técnicas a los sitios donde se dictan los cursos. Se evidencia cumplimiento de la acción y se cierra la acción.
9/08/2021: Acción en ejecución, envían Acta de Reunión del 16 de julio, donde se evidencia avance en la gestión sobre la acción propuesta.</t>
  </si>
  <si>
    <t>6/09/2021: La DAC allega junto con la justificación de la gestión, Acta de reunión del 25/08/2021 en la cual se revisan las debilidades que se presenta en los cursos, así como las necesiddes tecnológicas vistas. Se evidencia cumplimiento de la acción y se cierra la acción.REVISIÓN DEBILIDADES CURSOS PEDAGÒGICOS- HALLAZGO 049 AC 3
9/08/2021: Acción en ejecución, envían Acta de Reunión del 16 de julio, donde se evidencia avance en la gestión sobre la acción propuesta.</t>
  </si>
  <si>
    <t>ACCIONES INCUMPLIDAS O INEFECTIVAS</t>
  </si>
  <si>
    <t>AGOSTO</t>
  </si>
  <si>
    <t>Como ejercicio de autocontrol en el seguimiento a los Planes de Mejoramiento por Procesos, la OCI evidenció la no incorporación de una No Conformidad en la matriz PMP</t>
  </si>
  <si>
    <t>Posibilidad de afectación reputacional por sanciones administrativas por entes gubernamentales debido a la presentación de informes de Ley,como producto de seguimientos fuera la normatividad vigente.</t>
  </si>
  <si>
    <t>Porque no se tiene establecido un cuadro de control, para monitorear y verificar que todos los informes de auditoría y sus hallazgos, no conformidades u observaciones, sean objeto de incorporación a la Matriz del Plan de Mejoramiento que le corresponda de acuerdo al procedimiento de formluación de PMP.</t>
  </si>
  <si>
    <t>Implementar un cuadro de control donde se incorpore de los Informes de Auditoría,  sus respectivos hallazgos y/o no conformidades u observaciones y su cruce con el PMP.</t>
  </si>
  <si>
    <t>Un Cuadro de Control Implementado</t>
  </si>
  <si>
    <t>Profesionales de la OCI</t>
  </si>
  <si>
    <t xml:space="preserve">Incluir dentro de los monitoreos mensuales al PAA realziados por la OCI un numeral que valide este cuadro de control, cuando aplique en la medida que se desarrollen las auditorias.  </t>
  </si>
  <si>
    <t xml:space="preserve">Numeral Definido e Incluido en las actas de seguimiento del PAAI. </t>
  </si>
  <si>
    <t>069-2021</t>
  </si>
  <si>
    <t>070-2021</t>
  </si>
  <si>
    <t>Observacion No. 1: Incluir en el texto de la política Antisoborno lo relativo al compromiso de mejora continua y cumplimiento de los requisitos del SGAS, conforme a lo requerido por la NTC ISO: 37001 en su numeral 5.2 literales e y g respectivamente.</t>
  </si>
  <si>
    <t>Posible no conformidad mayor en la auditoria de certificacion.</t>
  </si>
  <si>
    <t>La politica antisoborno fue aprobada por la alta direccion pero su construccion no tuvo en cuenta los requisitos de la norma.</t>
  </si>
  <si>
    <t>Ajustar la politica antisoborno incluyendo todos los requisitos que indica la ISO 37001:2016.</t>
  </si>
  <si>
    <t>Accion Correctiva</t>
  </si>
  <si>
    <t>Numero de politicas ajustadas</t>
  </si>
  <si>
    <t>Una politica ajustada y aprobada</t>
  </si>
  <si>
    <t>Ligia Rodriguez Hernandez</t>
  </si>
  <si>
    <t>Observacion No. 2: Evidenciar mediante registros verificables los encuentros periódicos realizados entre la oficial antisoborno de la entidad y el equipo antisoborno, para la realización de evaluaciones periódicas al desempeño del SGAS.</t>
  </si>
  <si>
    <t>Los compromisos o tareas que se dejaban en la reunion quedaban plasmados en la presentacion de power point y no se veia la necesidad de levantar acta.</t>
  </si>
  <si>
    <t>Levantar actas de las reuniones de seguimiento semanales del SGAS.</t>
  </si>
  <si>
    <t>Numero de actas por seguimiento</t>
  </si>
  <si>
    <t>Un acta firmada por el Oficial de Cumplimiento Antisoborno por cada seguimiento.</t>
  </si>
  <si>
    <t>Observacion No. 3: Garantizar la realización de la revisión por la dirección posterior al desarrollo de la presente auditoria interna.</t>
  </si>
  <si>
    <t>No se contaba con los resultados de auditoria interna y de no conformidades y acciones correctivas para la revision por la dirección.</t>
  </si>
  <si>
    <t>Realizar la revision por la direccion.</t>
  </si>
  <si>
    <t>Numero de revision por la direccion realizada antes de la auditoria de certificacion</t>
  </si>
  <si>
    <t>Una revision por la direccion del SGAS.</t>
  </si>
  <si>
    <t>Oportunidad de mejora No. 1: Indicar los requisitos del SGAS aplicables a los procesos de la organización, apoyándose en información documentada a establecida como por ejemplo las caracterizaciones de los procesos.</t>
  </si>
  <si>
    <t>No se habia visto la necesidad de detallar cada uno de los requisitos en los procesos de la Entidad.</t>
  </si>
  <si>
    <t>Revisar con la OAPI donde se documentan los requisitos aplicables de la ISO 37001y ajustar los documentos necesarios.</t>
  </si>
  <si>
    <t>Documentos ajustados / Documentos establecidos por la OAPI</t>
  </si>
  <si>
    <t>100% documentos ajustados</t>
  </si>
  <si>
    <t>Oportunidad de mejora No. 2:  Ajustar la guía metodológica para la identificación, evaluación y tratamiento del riesgo, actualizando el modelo de acuerdo a los lineamientos de ISO 31000:2018</t>
  </si>
  <si>
    <t>No se tenia presente por parte de quien elaboro la guia de riesgos de soborno que el modelo habia cambiado.</t>
  </si>
  <si>
    <t>Realizar el ajuste del modelo de riesgos en la guia de riesgos de soborno e incluirla en la guia integral de riesgos.</t>
  </si>
  <si>
    <t>Numero de documentos ajustados</t>
  </si>
  <si>
    <t>Un documento ajustado con el modelo de riesgos.</t>
  </si>
  <si>
    <t>Oportunidad de mejora No. 3: Definir de manera específica los elementos de competencia (educación, formación o experiencia) para el equipo antisoborno y para los auditores internos del SGAS.</t>
  </si>
  <si>
    <t>No se habia visto la importancia de diferenciar estos roles a pesar que tienen mayor participacion en el SGAS.</t>
  </si>
  <si>
    <t>Definir la competencia, formacion o experiencia del equipo antisoborno y los auditores.</t>
  </si>
  <si>
    <t>Un documento ajustado y formalizado</t>
  </si>
  <si>
    <t>Oportunidad de mejora No. 4: Garantizar en la contratación de la entidad la aceptación del compromiso antisoborno y demás disposiciones en la materia conforme a lo establecido por la entidad y por el SGAS.</t>
  </si>
  <si>
    <t>Al momento de presentar evidencia al auditor se presento una confusion por parte de la directora de contratacion en el manejo de los compromisos antisoborno.</t>
  </si>
  <si>
    <t>Realizar reunion con la DC para socializar el uso de los compromisos antisoborno en los contratos.</t>
  </si>
  <si>
    <t>Numero de reuniones para revisar los compromisos.</t>
  </si>
  <si>
    <t>Una reunión para revisar los compromisos.</t>
  </si>
  <si>
    <t>Oportunidad de mejora No. 5: Utilizar como estándar para la planificación de cambios en el SGAS, lo definido en el procedimiento respectivo aplicable al Sistema Integrado de Gestión de la entidad.</t>
  </si>
  <si>
    <t>No se han presentado situaciones que requieran una planeacion de cambios.</t>
  </si>
  <si>
    <t>Revisar el procedimiento de planificacion de cambios y adoptarlo al SGAS.</t>
  </si>
  <si>
    <t>Numero de documentos revisados</t>
  </si>
  <si>
    <t>Un documento revisado con la OAPI y adoptado</t>
  </si>
  <si>
    <t>GESTIÓN DE TALENTO HUMANO - SGAS</t>
  </si>
  <si>
    <t>071-2021</t>
  </si>
  <si>
    <t>072-2021</t>
  </si>
  <si>
    <t>073-2021</t>
  </si>
  <si>
    <t>074-2021</t>
  </si>
  <si>
    <t>075-2021</t>
  </si>
  <si>
    <t>076-2021</t>
  </si>
  <si>
    <t>077-2021</t>
  </si>
  <si>
    <t>078-2021</t>
  </si>
  <si>
    <t>AUDITORIA INTERNA AL SGAS</t>
  </si>
  <si>
    <t xml:space="preserve">El proceso adjunta como evidencia  pantallazos de los link en donde se puede observar la revisión y actualización de los documentos de la Oficina Asesora de Comunicaciones y Cultura para la Movilidad: 1.Plan de Comunicaciones y Cultura para la Movilidad, 2.Manual de Comunicaciones y Cultura para la Movilidad, 3.Protocolo para la implementación de la política de transparencia y acceso a la información pública, 4.Procedimiento de Publicación de información en los Sitios Web de la SDM, 5.Lineamientos pedagógicos en cultura ciudadana y educación vial . Por lo anterior y teniendo  en cuenta los soportes presentados por el proceso, se procede a realizar el cierre de la misma. RECOMENDACION: Cerrar la acción y excluirla del PMP. </t>
  </si>
  <si>
    <t>6/10/2021: Se allega la justificación de cierre del hallazgo, junto con el documento "1.	Formato Plantilla validación ANS". Se evidencia el cumplimiento de l acción por lo cual se cierra.
6/09/2021: No allegan evidencias de gestión en este mes.
9/08/2021: No se remitió evidencia por encontrarse en términos</t>
  </si>
  <si>
    <t>6/10/2021: Se allega la justificación de cierre del hallazgo, junto con el documento "1.	GH-F-14 Formato lista de chequeo Directiva 001". Se evidencia el cumplimiento de la acción propuesta, por lo cual se cierra.
6/09/2021: No allegan evidencias de gestión en este mes.
9/08/2021: No se remitió evidencia por encontrarse en términos</t>
  </si>
  <si>
    <t>6/10/2021: Se allega la justificación de cierre del hallazgo, junto con los documentos  "Memorando 20214100163523; Presentación Conversatorio OCI A SSC 17092021 E; Registro de Asistencia Aspectos de una auditoria; Informe capacitación auditorías". Se evidencia el cumplimiento de la acción propuesta, por lo cual se cierra.
6/09/2021: No allegan evidencias de gestión en este mes.
9/08/2021: No se remitió evidencia por encontrarse en términos</t>
  </si>
  <si>
    <t>6/10/2021: Se allega la justificación de cierre del hallazgo, junto con los documentos  "Oficio 20214105680671 solicitud Estudio de Niveles de Ruido GYP; 0216121436402 Niveles de ruido en parqueadero; 20216121436402_00001 Análisis ARL SURA; Rta GRUAS2-INTV-GYP-275-21- GyP-CA-04841-GR del Hallazgo OCI-SDM Niveles de ruido en parqueadero". Se evidencia el cumplimiento de la acción propuesta, por lo cual se cierra.
6/09/2021: No allegan evidencias de gestión en este mes.
9/08/2021: No se remitió evidencia por encontrarse en términos</t>
  </si>
  <si>
    <t>08/10/2021 Seguimeinto Julie martinez se evidencia la soliciud a la secretaria distrital de ambiente, la cual se realizo sobre el manejo de residuos peligrosos y especiales 
08/09/2021 seguimiento  Julie Martinez, no se realiza reporte sobre avance de la actividad sin embargo la actividad esta en ejecución y en tiempos para su desarrollo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</si>
  <si>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08/10/2021 seguimeinto JUlie martinez se evidencia la adecuacion del cuarto en la sede del almacen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</si>
  <si>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08/10/2021 Seguimeinto Julie martinez se evidencia la soliciud a la secretaria distrital de ambiente, la cual se realizo sobre el manejo de residuos peligrosos y especiales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</si>
  <si>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08/10/2021 Seguimeinto Julie martinez se evidencia la soliciud a la secretaria distrital de ambiente, la cual se realizo sobre el manejo de residuos peligrosos y especiales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</si>
  <si>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A través del radicado OCI 20211700199673 de fecha 17/09/2021, el proceso solicita la reprogamación de las acciones con el siguiente argumento: dado que aún no se ha terminado de incorporar los elementos que desde  la OCI se han identificado para  dar claridad a algunos componentes tanto en el instructivo como en el procedimiento, lo anterior a la luz de la guía de auditoria del DAFP y de ciertos lineamientos del Marco Internacional para la Práctica Profesional de la Auditoria Interna.
Conforme lo anterior la OAPI a través del radicado 20211500206893 de fecha 25/09/2021 da respuesta favorable a la solicitud, por lo cual se procede a reprogramar la fecha de finalización y registrar el conteo en el campo de reprogramaciones</t>
  </si>
  <si>
    <t>Claudia Elena Parada</t>
  </si>
  <si>
    <t>AUDITORIA PROCESO GESTIÓN DE TRÁNSITO Y CONTROL DE TRANSITO Y TRANSPORTE</t>
  </si>
  <si>
    <t>Posibilidad de afectación reputacional por perdida de credibilidad y confianza de la ciudadanía debido a la ejecución de actividades de control en vía fuera de los requisitos técnicos y normativos en control de tránsito y transporte.</t>
  </si>
  <si>
    <t xml:space="preserve">No se ha definido un lineamiento que establezca la necesidad de dar cumplimiento al principio de planeación en los estudios previos para realizar convenios interadministrativos identificando los objetivos a cumplir. </t>
  </si>
  <si>
    <t xml:space="preserve">Solicitar concepto a la Dirección de Normatividad y Conceptos para identificar como establecer en los estudios previos del convenio el principio de planeación cuando este sea afectado por la transición (armonización) de las administraciones distritales el en cambio de Planes Distritales de Desarrollo y definición de metas. 
</t>
  </si>
  <si>
    <t>Número de solicitudes de concepto realizadas</t>
  </si>
  <si>
    <t>Diana Lorena Urrego García</t>
  </si>
  <si>
    <t>Dentro del clausulado del convenio no se estableció que se debe suscribir un documento que avale la elaboración  y aprobación del cronograma de mantenimientos.</t>
  </si>
  <si>
    <t>Especificar la  fecha a partir de la cual se suscribe el cronograma de mantenimientos en el nuevo convenio con la Policia Nacional a través de un documento.</t>
  </si>
  <si>
    <t>Número de clausulas incluidas para la suscripción del cronograma de mantenimientos en el núevo convenio con la Policia Nacional.</t>
  </si>
  <si>
    <t>Por situaciones técnicas la Policía Nacional no pudo cargar la oferta en la plataforma, en consideración a las dificultades presentadas con el usuario de cargue de los documentos y los permisos del perfil</t>
  </si>
  <si>
    <t>Incluir en los Estudios Previos del nuevo convenio con la Policia Nacional, que la fecha del desembolso de los aportes puede estar sujeta  a cambios con justificación de estos.</t>
  </si>
  <si>
    <t>Número de clausulas incluidas para la que la fecha del desembolso de los aportes puede estar sujeta  a cambios en el nuevo convenio con la Policia Nacional.</t>
  </si>
  <si>
    <t>La Circular Externa Única de Colombia Compra Eficiente del 16 de abril de 2019 establece que "Los Documentos del Proceso son públicos salvo por la información sujeta a reserva de conformidad con la normativa aplicable".</t>
  </si>
  <si>
    <t>Solicitar la clasificación de documentos de seguimiento al convenio como información reservada y clasificada.</t>
  </si>
  <si>
    <t>número de solicitudes de clasificación documental realizadas</t>
  </si>
  <si>
    <t>Publicar el reporte mensual de seguimiento a los indicadores de gestión del Proceso a través del SECOP.</t>
  </si>
  <si>
    <t>número de publicaciones de reportes mensuales de seguimiento realizadas en el aplicativo Secop / número de publicaciones de reportes mensuales de seguimiento programados en el aplicativo Secop</t>
  </si>
  <si>
    <t>El clausulado no establece un número determinado de policiales capacitados el Técnico Profesional en Seguridad Vial (numeral 6, el cual es obligatorio para el personal que realiza imposición de comparendos al tránsito y al transporte o levantamiento de los informes policiales de accidentes de tránsito).</t>
  </si>
  <si>
    <t>Realizar seguimiento trimestral a través de una hoja de cálculo a la asignación de dispositivos móviles de imposición en vía (comparenderas) a Policiales que cuenten con el certificado de técnico de seguridad vial.</t>
  </si>
  <si>
    <t>Número de seguimientos realizados / Número de seguimientos programados</t>
  </si>
  <si>
    <t>El personal que no impone comparendos realizan acciones de prevención vial (también es uno de los indicadores de gestión de los convenios interadministrativos), con la sensibilización de los actores viales: Peatones, Ciclistas, Motociclistas, Pasajeros, Conductores y Acompañantes, a través de los diferentes medios lúdico-pedagógicos liderados por el Área de Prevención de la Seccional de Tránsito.</t>
  </si>
  <si>
    <t>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t>
  </si>
  <si>
    <t>Número de clausulas incluidas para la definición de las diferentes acciones en vía que adelanta el personal de la Seccional de Tránsito y Transporte.</t>
  </si>
  <si>
    <t>Posibilidad de afectación reputacional por la reducción de la velocidad promedio de desplazamiento en la ciudad debido a realizar la operación del CGT fuera de los estándares definidos en los procedimientos, protocolos y recursos necesarios.</t>
  </si>
  <si>
    <t>Falta de integración de los criterios en las diferentes plataformas tecnológicas, necesarias para la formulación de los protocolos del CGT.</t>
  </si>
  <si>
    <t>Actualizar y socializar el procedimiento y protocolo del CGT de conformidad con la realidad institucional.</t>
  </si>
  <si>
    <t>Número de protocolos y procedimientos actualizados y socializados</t>
  </si>
  <si>
    <t>Nathaly Patiño González</t>
  </si>
  <si>
    <t>INGENIERÍA DE TRÁNSITO</t>
  </si>
  <si>
    <t>Los procedimientos PM02-PR06 y PM02-PR09  se encontraban asignados a un proceso diferente, además de estar desactualizados junto con sus anexos, y no cumplir con las condiciones actuales de la entidad</t>
  </si>
  <si>
    <t>Realizar la actualización de los procedimientos PM03-PR12 y PM03-PR13</t>
  </si>
  <si>
    <t>Numero de procedimientos/ numero de procedimientos actualizados</t>
  </si>
  <si>
    <t>Mario Gabriel Carbonell Gutiérrez</t>
  </si>
  <si>
    <t>Numero de memorando enviado/ numero de memorando programado</t>
  </si>
  <si>
    <t>Posibilidad de desconocimiento del procedimiento y términos para la atención de PAR conforme a la normatividad vigente</t>
  </si>
  <si>
    <t>Socialización de normatividad vigente para las respuestas de PAR</t>
  </si>
  <si>
    <t>Numero de socializaciones realizadas / numero de socializaciones programadas</t>
  </si>
  <si>
    <t>Sergio Tovar Farfán
Jhon Alexander Gonzales</t>
  </si>
  <si>
    <t>Posibilidad de afectación reputacional por la reducción de la velocidad promedio de desplazamiento en la ciudad debido a realizar la operación del CGT fuera de los estándares definidos en los procedimientos, protocolos y recursos necesarios</t>
  </si>
  <si>
    <t>Utilización inadecuada de los términos para el liderazgo de las acciones adelantadas en el Centro de Gestión del Tránsito.</t>
  </si>
  <si>
    <t>Actualizar el procedimiento y protocolo del CGT de conformidad con la realidad institucional.</t>
  </si>
  <si>
    <t>Socializar el procedimiento y protocolo del CGT actualizados al personal del Centro de gestión de Tránsito.</t>
  </si>
  <si>
    <t>Número de socializaciones e protocolos y procedimientos realizadas</t>
  </si>
  <si>
    <t>079-2021</t>
  </si>
  <si>
    <t>080-2021</t>
  </si>
  <si>
    <t>081-2021</t>
  </si>
  <si>
    <t>082-2021</t>
  </si>
  <si>
    <t>083-2021</t>
  </si>
  <si>
    <t xml:space="preserve">NC 1: Incumplimiento de los artículos 23 y 24 de la Ley 80 de 1993 y del principio de planeación establecido en el Manual de Contratación de la Secretaría Distrital de Movilidad ya que en el Convenio 2020-288 no se establecieron claramente los objetivos de cumplimiento de los controles preventivos, regulatorios o sancionatorios para la regulación y control del tránsito y el transporte y las acciones de prevención vial en la etapa precontractual. </t>
  </si>
  <si>
    <t>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t>
  </si>
  <si>
    <t>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t>
  </si>
  <si>
    <t>NC 4 Incumplimiento de lo establecido en la Ley 1755 de 2015 y el Decreto 491 de 2020 por cuanto se evidencian PAR gestionadas fuera de los términos de respuesta establecidas en la normatividad vigente.</t>
  </si>
  <si>
    <t>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t>
  </si>
  <si>
    <t xml:space="preserve">Remitir memorando donde se solicite a la OAPI la revisión del procedimiento para la publicación de documentos. </t>
  </si>
  <si>
    <t>SUBDIRECCIÓN DE CONTROL DE TRÁNSITO Y TRANSPORTE</t>
  </si>
  <si>
    <t>SUBDIRECCIÓN DE GESTIÓN EN VÍA</t>
  </si>
  <si>
    <t>SUBDIRECCIÓN DE SEÑALIZACIÓN</t>
  </si>
  <si>
    <t>DIRECCIÓN DE GESTIÓN DE TRÁNSITO Y CONTROL DE TRÁNSITO Y TRANSPORTE
DIRECCIÓN DE INGENIERÍA DE TRÁNSITO</t>
  </si>
  <si>
    <t>SEPTIEMBRE</t>
  </si>
  <si>
    <t>ESTADO GENERAL DE LAS ACCIONES DEL PLAN DE MEJORAMIENTO POR PROCESOS DE LA SDM AL CORTE OCTUBRE 2021</t>
  </si>
  <si>
    <t>RESUMEN ESTADO DE LAS ACCIONES DEL PMP: CONSOLIDADO GENERAL AL CORTE  OCTUBRE 2021</t>
  </si>
  <si>
    <t>ESTADO DE LAS ACCIONES DEL PMP:  ACCIONES CERRADAS POR DEPENDENCIA A OCTUBRE 2021</t>
  </si>
  <si>
    <t>ESTADO DE LAS ACCIONES DEL PMP:  ACCIONES ABIERTAS POR DEPENDENCIA A OCTUBRE 2021</t>
  </si>
  <si>
    <t>ESTADO DE LAS ACCIONES DEL PMP:  ACCIONES  INCUMPLIDAS O INEFECTIVAS AL CORTE OCTUBRE 2021</t>
  </si>
  <si>
    <t>ESTADO DE LAS ACCIONES DEL PMP:  PLAZOS DE EJECUCIÓN ACCIONES ABIERTAS E INCUMPLIDAS AL CORTE OCTUBRE 2021</t>
  </si>
  <si>
    <t>NÚMERO DE ACCIONES ABIERTAS E INCUMPLIDAS DE ACUERDO A LA FUENTE U ORIGEN DEL HALLAZGO AL CORTE OCTUBRE 2021</t>
  </si>
  <si>
    <t>Las Multimples funciones de los supervisores hacen que la prioprización de sus tareas se encaminen al desarrollo del contrato y no el cargue de la información a la plataforma Secop II o a la entrega  de la información para el cargue de la plataforma Secop I .</t>
  </si>
  <si>
    <t xml:space="preserve">Efectuar seguimiento trimestral por parte de los jefes de área,  gerentes de proyecto u ordenador del gasto, al cargue de los documentos que realicen los supervisores designados a cada contrato en la plataforma SECOP II, y la entrega de la información para el cargue de la información comntractual en la plataforma SECOP I a la Direcciòn de Contrataciòn conforme sus comeptencias en el caso de ser necesario. </t>
  </si>
  <si>
    <t>(Varios elementos)</t>
  </si>
  <si>
    <t xml:space="preserve">El proceso entrega como evidencia la publicación del Hipervínculo donde se comunican las finalidades, autorizaciones, y tratamiento de los datos personales a las personas que ingresan su información la página Web de la entidad, se evidencia la gestión realizada por la OTIC, realizando proyección y publicación del Documento Instructivo para la Clasificación, Valoración y Calificación de Activos de Información en la página Web de la entidad, dando cumplimiento a la Ley 1712 de 2014 y la normativa aplicable.
•Anexo: -Link de la Publicación en la Página Web de la entidad. -https://www.movilidadbogota.gov.co/web/POLITICAS_DE_SEGURIDAD_Y_PROTECCION_DE_DATOS_PERSONALES. -Pantallazos de la ruta.  Por lo anterior y teniendo  en cuenta los soportes presentados por el proceso, se procede a realizar el cierre de la misma. RECOMENDACION: Cerrar la acción y excluirla del PMP. </t>
  </si>
  <si>
    <t xml:space="preserve">El proceso entrega evidencias de la actualización y publicación de los documentos (Administración de Cuentas de Usuarios PA01-PR05, Gestión de la Información PA04-PR05 y Caracterización del proceso PA04–C) en el Sistema de Gestión de la Calidad de la entidad (Intranet).
•Anexo: -Documento Publicados, 1.PA04–C Caracterización del Proceso Versión , 2.PA04-PR01 Procedimiento de administración de cuentas de Usuarios, 3.PA04-PR05G ESTIÓN DE LA INFORMACIÓN. -Link de la Publicación de los Documentos -https://intranetmovilidad.movilidadbogota.gov.co/intranet/PA04 Por lo anterior y teniendo en cuenta los soportes presentados por el proceso, se procede a realizar el cierre de la misma. RECOMENDACION: Cerrar la acción y excluirla del PMP. </t>
  </si>
  <si>
    <t xml:space="preserve">El proceso entrega como evidencia la actualización y publicación del documento (Administración de Cuentas de Usuarios PA01-PR05) en el Sistema de Gestión de la Calidad de la entidad (Intranet).
•	Anexo: 	Documento Publicados  1.	PA04-PR01 Procedimiento de administración de cuentas de Usuarios. 	Link de la Publicación del Documento 
	  https://intranetmovilidad.movilidadbogota.gov.co/intranet/PA04
Por lo anterior y teniendo  en cuenta los soportes presentados por el proceso, se procede a realizar el cierre de la misma. RECOMENDACION: Cerrar la acción y excluirla del PMP. </t>
  </si>
  <si>
    <t xml:space="preserve">El proceso entrega como evidencia la realización de la actualización y publicación del documento (Gestión de la Información PA04-PR05) en el Sistema de Gestión de la Calidad de la entidad (Intranet). •Anexo: -Documento Publicados  1.PA04-PR05 Gestión de la Información  -Link de la Publicación del Documento.  https://intranetmovilidad.movilidadbogota.gov.co/intranet/PA04. Por lo anterior y teniendo  en cuenta los soportes presentados por el proceso, se procede a realizar el cierre de la misma. RECOMENDACION: Cerrar la acción y excluirla del PMP. </t>
  </si>
  <si>
    <t xml:space="preserve">La Oficina de Tecnologías de la Información y las Comunicaciones realiza la actualización y publicación del documento (Caracterización del proceso PA04–C) en el Sistema de Gestión de la Calidad de la entidad (Intranet). •Anexo: -Documento Publicados - 1.PA04–C Caracterización del Proceso Versión.- Link de la Publicación del Documento.   https://intranetmovilidad.movilidadbogota.gov.co/intranet/PA04. Por lo anterior y teniendo  en cuenta los soportes presentados por el proceso, se procede a realizar el cierre de la misma. RECOMENDACION: Cerrar la acción y excluirla del PMP. </t>
  </si>
  <si>
    <t xml:space="preserve">El proceso remite los pantallazos  del portal web de la entidad https://www.movilidadbogota.gov.co/web/ y sus enlaces dentro del dominio movilidadbogota.gov.co, se encuentran con certificado de seguridad con el protocolo https (protocolo de transferencia de hipertexto seguro) y protocolo TLS 1.2 (Seguridad en capas de transporte). Evidenciando la certificación de seguridad de la página web de la entidad en su página Web, dando cumplimiento a la Ley 1712 de 2014 y la normativa aplicable.  Por lo anterior y teniendo  en cuenta los soportes presentados por el proceso, se procede a realizar el cierre de la misma. RECOMENDACION: Cerrar la acción y excluirla del PMP.  RECOMENDACION: Cerrar la acción y excluirla del PMP.
</t>
  </si>
  <si>
    <t xml:space="preserve">El proceso anexa Acta de la socialización realizada y listado de asistencia. El equipo de calidad realizó socialización el día 29 de octubre de 2021 al personal de la Oficina de Tecnologías de la Información y las Comunicaciones de los temas en referencia a: Consultas y búsquedas de documentos del proceso PA04 en la Intranet y Ubicación del Mapa de Procesos, Documentación del Sistema de Gestión de Calidad en referencia Proceso de Tecnologías de la Información y las Comunicaciones PA04, Caracterización del Proceso PA04, Ubicación de la Plataforma Estratégica (Misión, Visión y objetivos), Mapas de Riegos de Gestión, Soborno y Anticorrupción de la Entidad en referencia a la OTIC, Código de Integridad y Encuesta de Satisfacción.  Con lo anterior se evidencia la gestión realizada por la OTIC, realizando la Socialización en referencia al Proceso PA04 de la OTIC, Búsqueda y ubicación de documentación, plataforma estratégica, mapas de riesgos, en la intranet de la entidad. Por lo anterior y teniendo  en cuenta los soportes presentados por el proceso, se procede a realizar el cierre de la misma. RECOMENDACION: Cerrar la acción y excluirla del PMP.  RECOMENDACION: Cerrar la acción y excluirla del PMP. </t>
  </si>
  <si>
    <t xml:space="preserve">08/11/2021: Seguimiento realizado por María Janneth Romero:
No se aporta evidencia de la gestión adelantada por la 1a. linea de defensa. Se advierte sobre las diferentes alertas presentadas por la OCI, la última de las cuales se generó a través de correo electrónico de fecha 23/10/2021, donde se indica: "Nuevamente les generó una alerta sobre las acciones del PMP:  Sobre la acción  004-2021 que aunque se encuentra en términos de ejecución (Noviembre) a la fecha no se ha recibido los soportes del avance de ejecución. Por favor también aportar el avance de la 082-2020"
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06/09/2021: Seguimiento realizado por María Janneth Romero:
A través de correo electrónico de la fecha (06/09/2021)  la dependencia solicita la reprogramación de la acción en respuesta a la calificación de INEFECTIVA realizada en el seguimiento de Junio de 2021. La acción si bien se reprograma, es complementada con dos acciones más con las cuales se busca garantizar la efectividad de la misma (068-2021 Ac 1 y 2).
______________________________________
09/08/2021: Seguimiento realizado por María Janneth Romero:
No se aporta evidencia de la gestión adelantada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
_________________________________________
08/07/2021: Seguimiento realizado por María Janneth Romero:
El proceso aporta como evidencia las actas de las sesiones de enero y abril de 2021 que corresponden a los trimestres IV 2020 y I 2021, sin que se allegue la evidencia de los gestionado en el II T de 2021, periodo comprendido dentro del plazo de ejecución establecido.
Las evidencias aportadas presentan las siguientes oportunidades de mejora:
*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
* Acta 05/04/2021, si bien indica que se hizo seguimiento del cargue de documentos contractuales no identifica de manera clara cual es el avance o cual es la gestión desarrollada que permita evaluar si efectivamente se subsano lo observado en desarrollo de la auditoria realizada
*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
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
Por favor proceder conforme se establece en el Procedimiento para la Formulación y Seguimiento de Planes de Mejoramiento Código: PV01- PR01 Versión: 4.0
____________________________
08/06/2021: Seguimiento realizado por María Janneth Romero:
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
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
___________________________________________
09/04/2021 Seguimiento realizado por María Janneth Romero:
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___________________________________________
05/03/2021 Seguimiento realizado por María Janneth Romero:
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
05/01/2021 Seguimiento realizado por María Janneth Romero:
Acción dentro de los terminos de ejecución.
Se recomienda al proceso documentar la gestión adelantada y aportar las evidencias correspondientes al primer periodo (trimestre octubre, noviembre y diciembre 2020) de ejecuciòn de la misma, en el seguimiento a desarrollar en enero 2021 </t>
  </si>
  <si>
    <t>08/11/2021: Seguimiento realizado por María Janneth Romero:
No se aporta evidencia de la gestión adelantada por la 1a. linea de defensa. Se advierte sobre las diferentes alertas presentadas por la OCI, la última de las cuales se generó a través de correo electrónico de fecha 23/10/2021, donde se indica: "Nuevamente les generó una alerta sobre las acciones del PMP:  Sobre la acción  004-2021 que aunque se encuentra en términos de ejecución (Noviembre) a la fecha no se ha recibido los soportes del avance de ejecución. Por favor también aportar el avance de la 082-2020"
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Nuevamente se genera una alerta de incumplimiento por cuanto si bien la acción vence en noviembre del presente año, es de precisar que la periodicidad de su ejecución fue establecida semanalmente, por lo cual cual desde su implementación al corte de octubre ya debian presentarse por lo menos 26 actas de seguimiento, sin que se haya allegado ninguna de ellas a la OCI.
08/10/2021: Seguimiento realizado por María Janneth Romero:
No se aporta evidencia del avance en la ejecución de la acción por lo cual nuevamente se genera una alerta de incumplimiento; si bien la acción vence en noviembre del presente año, es de precisar que la periodicidad de su ejecución fue establecida semanalmente, por lo cual cual desde su implementación al corte de septiembre ya debian presentarse por lo menos 22 actas de seguimiento.
Conforme lo anterior nuevamente se evidencia que no se estan teniendo en cuenta las alertas presentadas por la OCI en el desarrollo de sus seguimientos, lo cual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___________________________________
06/09/2021: Seguimiento realizado por María Janneth Romero:
Nuevamente no se aporta evidencia del avance en la ejecución de la acción por lo cual se genera una alerta de incumplimiento; si bien la acción vence en noviembre del presente año, es de precisar que la periodicidad de su ejecución fue establecida semanalmente, por lo cual cual desde su implementación al corte de julio ya debian presentarse por lo menos 18 actas de seguimiento.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___________________________________
09/08/2021: Seguimiento realizado por María Janneth Romero:
Nuevamente no se aporta evidencia del avance en la ejecución de la acción; si bien la acción vence en noviembre del presente año, es de precisar que la periodicidad de su ejecución fue establecida semanalmente, por lo cual cual desde su implementación al corte de julio ya debian presentarse por lo menos 14 actas de seguimiento.
Se recomienda al proceso documentar la gestión adelantada y aportar las evidencias correspondientes de conformidad con el avance en la implementación de la acción formulada y se genera una alerta por posible incumplimiento a lo establecido en el Procedimiento para la Formulación y Seguimiento de Planes de Mejoramiento Código: PV01- PR01 Versión: 4.0
_______________________________________
08/07/2021: Seguimiento realizado por María Janneth Romero:
No se aporta evidencia del avance en la ejecución de la acción; si bien la acción vence en noviembre del presente año, es de precisar que la periodicidad de su ejecución fue establecida semanalmente, por lo cual cual desde su implementación al corte de junio ya debian presentarse por lo menos 10 actas de seguimiento.
Se recomienda al proceso documentar la gestión adelantada y aportar las evidencias correspondientes de conformidad con el avance en la implementación de la acción formulada
______________________________
8/06/2021: Seguimiento realizado por María Janneth Romero:
No se aporta evidencia del avance en la ejecución de la acción; si bien la acción vence en noviembre del presente año, es de precisar que la periodicidad de su ejecución fue establecida semanalmente, por lo cual cual desde su implementación al corte de mayo ya debian presentarse por lo menos 4 actas de seguimiento.
Se recomienda al proceso documentar la gestión adelantada y aportar las evidencias correspondientes de conformidad con el avance en la implementación de la acción formulada
27/04/2021: La acción se encuentra dentro de los terminos de ejecución</t>
  </si>
  <si>
    <t xml:space="preserve">08/11/2021: Seguimiento realizado por María Janneth Romero:
No se aporta evidencia de la gestión adelantada por la 1a. linea de defensa. 
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Se precisa que al corte de octubre ya se deberia haber publicado el reporte mensual de seguimiento a los indicadores de gestión del Proceso a través del SECOP del correspondiente mes.
08/10/2021: Seguimiento realizado por María Janneth Romero:
Acción en terminos de ejecución.
</t>
  </si>
  <si>
    <t>08/11/2021: Seguimiento realizado por María Janneth Romero:
No se aporta evidencia de la gestión adelantada por la 1a. linea de defensa. 
Conforme lo anterior y teniendo en cuenta que la acción vence en dicimenbre,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08/10/2021: Seguimiento realizado por María Janneth Romero:
Acción en terminos de ejecución.
06/09/2021: Seguimiento realizado por María Janneth Romero:
A través de correo electrónico de la fecha (06/09/2021)  la dependencia solicita la incorporación de esta acción, en respuesta a la gestión de reprogramación de la acción 4 del hallazgo 082-2020, la cual fue calificada como INEFECTIVA  en el seguimiento de Junio. Las dos acciones incorpordas buscan garantizar en conjunto la efectividad  de las acciones implementadas por la entidada para subsanar lo observado en la auditoria realizada en el 2020</t>
  </si>
  <si>
    <t xml:space="preserve">08/11/2021: Seguimiento realizado por María Janneth Romero:
No se aporta evidencia de la gestión adelantada por la 1a. linea de defensa. Se advierte sobre la alerta presentada por la OCI en el seguimiento al corte de septiembre.
Conforme lo anterior y teniendo en cuenta que la acción vence en noviembre,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08/10/2021: Seguimiento realizado por María Janneth Romero:
Acción en terminos de ejecución. 
No  obstante se genera una alerta desde la OCI para que se fortalezcan las actividades que permita ejecutarla en los terminos establecidos, teniendo en cuenta que hay tiempos que no dependen directamente de la dependencia responsable de su ejecución sino de una dependencia externa (OAPI). Es importante señalar también que si bien el hallazgo quedo generico para atender las diversas debilidades que se observaron en desarrollo de la auditoria, los documentos actualizados deberan subsanar las situaciones expuestas en el informe ya mencionado.
</t>
  </si>
  <si>
    <t>08/11/2021: Seguimiento realizado por María Janneth Romero:
No se aporta evidencia de la gestión adelantada por la 1a. linea de defensa. 
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08/10/2021: Seguimiento realizado por María Janneth Romero:
Acción en terminos de ejecución.
06/09/2021: Seguimiento realizado por María Janneth Romero:
A través de correo electrónico de la fecha (06/09/2021)  la dependencia solicita la incorporación de esta acción, en respuesta a la gestión de reprogramación de la acción 4 del hallazgo 082-2020, la cual fue calificada como INEFECTIVA  en el seguimiento de Junio. Las dos acciones incorpordas buscan garantizar en conjunto la efectividad  de las acciones implementadas por la entidada para subsanar lo observado en la auditoria realizada en el 2020</t>
  </si>
  <si>
    <t xml:space="preserve">08/11/2021: Seguimiento realizado por María Janneth Romero:
No se aporta evidencia de la gestión adelantada por la 1a. linea de defensa. 
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08/10/2021: Seguimiento realizado por María Janneth Romero:
Acción en terminos de ejecución.
</t>
  </si>
  <si>
    <t xml:space="preserve">08/11/2021: Seguimiento realizado por María Janneth Romero:
Acción en terminos de ejecución.
08/10/2021: Seguimiento realizado por María Janneth Romero:
Acción en terminos de ejecución.
</t>
  </si>
  <si>
    <t>8/11/2021:  Se aportan como evidencias de requerimientos al SGC, los cuales se viene desarrollando por el area tecnica. Continua en ejecucion,sin embargo es importante aportar informe del estado actual de cada una de etapas del sofware.
8/10/2021:  Reuniones de avances de boton de transparencia y sofware, revision de avances 24/09/2021; seguimiento del 20/09/2021.
8/09/2021:  La DC, realiza solicitudes  para el desarrollo dentro de los SGC, con el fin de atender los requerimientos definidos para dar cumplimiento a  la accion  establecida. Continua en ejecución.
7/5/2021: En la fecha 15/4/2021 la direccion de contratacion solicito reprogramacion de la acción la cual fue aceptada por la OCI mediante memorando 20211700080633 del 22/04/2021. EN EJECUCION</t>
  </si>
  <si>
    <t>8/11/2021:  Se aportan como evidencias de requerimientos al SGC, los cuales se viene desarrollando por el area tecnica. Continua en ejecucion,sin embargo es importante aportar informe del estado actual de cada una de etapas del sofware.
8/10/2021: 8/10/2021:  Reuniones de avances de boton de transparencia y sofware, revision de avances, requerimiento de necesidades 
8/09/2021:  La DC, realiza solicitudes  para el desarrollo dentro de los SGC, con el fin de atender los requerimientos definidos para dar cumplimiento a  la accion  establecida. Continua en ejecución.
7/5/2021: En la fecha 15/4/2021 la direccion de contratacion solicito reprogramacion de la acción la cual fue aceptada por la OCI mediante memorando 20211700080633 del 22/04/2021. EN EJECUCION</t>
  </si>
  <si>
    <t>8/11/2021: Evidencias relacionadas con las pruebas al  boton de transparencia, 
8/10/2021:  Reunion con OTIC sobre revision avnces  boton transparencia, 
8/9/2021: Solicitud de reformulación y reprogramacion  de acciones plan de mejoramiento por proceso - PMP en memorando con radicado 20215300183293 del 30 agosto de 2021.La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9/06/2021:  Mediante memorando 20215300107573 del 24/05/2021, la DC, solicita reprogramación de la accion hasta el 31/12/2021, la cual es aceptada por la OCI mediante memorando 20211700114093 del 01/06/2021</t>
  </si>
  <si>
    <t>8/11/2021: 8/11/2021: Evidencias relacionadas con las pruebas al  boton de transparencia, 
8/10/2021: 8/10/2021:  Reunion con OTIC sobre revision avnces  boton transparencia,
8/9/2021: Solicitud de reformulación y reprogramacion  de acciones plan de mejoramiento por proceso - PMP en memorando con radicado 20215300183293 del 30 agosto de 2021. 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t>
  </si>
  <si>
    <t>8/11/2021:Presentación avances a plan de mejoramiento y evidencias de las citaciones de,seguimientos en las fechas  5/10/2021;13/10/2021; 20/10/2021; 27/10/2021. 
8/10/2021:  Se prsentan avances  a los Planes de mejoramiento por parte de la SGJ, informe del mes de agosto.
8/09/2021: Sin avances para este mes.Continua en ejecucion
9/07/2021: Se aporte presentación del seguimiento realizado a los planes de mejoramiento PMP-PMI, durante el mes de junio, mediante presentacion de seguimiento realizados en comites del 4-11-18-25 de junio.
9/06/2021: Se aporte presentación del seguimiento realizado a los planes de mejoramiento PMP-PMI, durante mayo y primera semana de junio
7/05/2021: Se aporta acta del seguimiento efectuado el 29 de Abril de 2021 a los planes de mejoramiento, seguimiento realizado con el fin de verificar las evidencia y el avance al cumplimiento de las acciones de mejora, o en su defecto generar las respectivas alertas para el cumplimiento de las acciones en los tiempos establecidos en el PMP y/o PMI. Estado : ACCION EN EJECUCION
9/04/2021: Se aporta convocataria y acta de seguimiento a los planes de mejoramiento del 24/03/2021 de la SGJ</t>
  </si>
  <si>
    <t>8/11/2021: Actas de reunion semanal seguimiento a respuestas PQRS, reuniones del 1/10/2021, 8/10/21, 15/10/21,22/10/21,29/10/21.
8/10/2021: Reuniones de seguimiento 3/09/2021; reunion 10/09/2021; reunion de seguimiento 17/09/2021; seguimiento a PQRS 24/09/2021; reunion seguimiento 1/10/2021.
8/9/2021: Actas de seguimiento 5/08/2021; 13/08/2021; 20/08/2021; 27/08/201;   semanal a la oportunidad de las respuestas, competencia y el reporte de la asignación errónea de las PQRS, dando cumplimiento al
manual de gestión de PQRS-
09/07/2021: 2do Informe de seguimiento PQRS acta del 4 de junio de 2021
9/06/2021: 1er informe de seguimiento de PQRS, es necesario que el informe contemple las acciones de mejora para el siguiente reporte frente a las PQRS, contestadas fuera de terminos.</t>
  </si>
  <si>
    <t>8/11/2021: Evidencias relacionadas con las pruebas al  boton de transparencia, 
8/102021: Reuniones de revision de boton de transparenca con la OTIC, soporte correos, solicitudes de la DC (5/10/2021). presentaciones de requerimientos de la pagina, informes. 
08/9/2021:  La DC,allega  soportes de reuniones y presentaciones realizadas en coordinacion con la OTIC  sobre los ajustes al boton de transparencia con el fin de poder atender y publicar la contratacion de la SDM, continua en Ejecucion</t>
  </si>
  <si>
    <t>8/11/2021:Evidencias relacionadas con las pruebas al  boton de transparencia, 8/10/2021:Reuniones de revision de boton de transparenca con la OTIC, soporte correos, solicitudes de la DC (5/10/2021). presentaciones de requerimientos de la pagina, informes. 
08/9/2021:  La DC,allega  soportes de reuniones y presentaciones realizadas en coordinacion con la OTIC  sobre los ajustes al boton de transparencia con el fin de poder atender y publicar la contratacion de la SDM, continua en Ejecucion</t>
  </si>
  <si>
    <t>8/11/2021: Se aporta pantallazo del informe de sivicof,sin embargo no se evidencia cual es el punto de control  diseñado
8/10/2021: No se presento avance para este corte
08/9/2021: Se allega pantallazos de los registros realizados en el mes de junio a traves del SIDEAP. Sin embargo no se describe el punto control diseñado</t>
  </si>
  <si>
    <t>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se realiza reprogramación de la acción teniendo en cuenta que se generó una nueva edición de
las normas, de acuerdo a lo informado mediante el memorado 20216100099523.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mediante el radicado  se solicita la reprogramación del halazgo, teniendo encuenta que se han presentado demoras en el proceso de contratación para  el acompañamiento de una firma especializada y
avalada por la Fundación MásFamilia como ente certificador para el desarrollo de esta actividad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</si>
  <si>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 xml:space="preserve">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t>
  </si>
  <si>
    <t>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</si>
  <si>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</si>
  <si>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</si>
  <si>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</si>
  <si>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08/11/2021 seguimiento  Julie Martinez  se evidencia el inventario y la comunicacion a la SDA cumpliendo la actividad programada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</si>
  <si>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 xml:space="preserve">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t>
  </si>
  <si>
    <t xml:space="preserve">08/11/2021 seguimiento  Julie Martinez  se observa la Circular 022 del 13 de octubre de 2021 “Reporte Conflicto de Intereses y Declaración de Renta-DAFP y SIDEAP”  socializada el 20 de octubre de 2021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t>
  </si>
  <si>
    <t>08/11/2021 seguimiento  Julie Martinez no se remite seguimiento por parte del proceso sin embargo la accion se encuentra entre los plazos establecidos para su ejecucion. se recomienda al proceso realizar ejercicio de autocontrol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</si>
  <si>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</si>
  <si>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08/11/2021 Seguimiento Julie Martinez. Se evidencia la actualizacion de la politica en el Manual de MIPG https://intranetmovilidad.movilidadbogota.gov.co/intranet/sites/default/files/2021-11-02/manual-modelo-integrado-de-planeacion-y-gestion-version-80-de-29-10-2021.pdf, dando cumplimmiento con la accion planificada</t>
  </si>
  <si>
    <t>08/11/2021 Seguimiento Julie Martinez. Se evidencia actas del seguimiento realizado por la Oficial de Cumplimiento antisoborno y su equipo. (Fechas: 3, 13 y 24 de septiembre de 2021 y 12 de octubre de 2021) dando cumplimmiento con la accion planificada</t>
  </si>
  <si>
    <t xml:space="preserve"> 08/11/2021 Seguimiento Julie Martinez. Se observa el acta del comité institucional del 15 de septiembre de 2021, donde se realiza la revisión al SGAS por la alta dirección dando cumplimmiento con la accion planificada</t>
  </si>
  <si>
    <t xml:space="preserve"> 08/11/2021 Seguimiento Julie Martinez. Se observa  la actualizacion del Manual de MIPG  documento que se establecio para documentar  los requisitos  del sistema https://intranetmovilidad.movilidadbogota.gov.co/intranet/sites/default/files/2021-11-02/manual-modelo-integrado-de-planeacion-y-gestion-version-80-de-29-10-2021.pdf, dando cumplimmiento con la accion planificada</t>
  </si>
  <si>
    <t xml:space="preserve">08/11/2021 Seguimiento Julie Martinez. Se observa que se estable en el MIPG https://intranetmovilidad.movilidadbogota.gov.co/intranet/sites/default/files/2021-11-02/manual-modelo-integrado-de-planeacion-y-gestion-version-80-de-29-10-2021.pdf que la gestion de riesgos se hara a traves de PE01-G01 </t>
  </si>
  <si>
    <t>08/11/2021 Seguimiento Julie Martinez. Se observa que se estable en el MIPG https://intranetmovilidad.movilidadbogota.gov.co/intranet/sites/default/files/2021-11-02/manual-modelo-integrado-de-planeacion-y-gestion-version-80-de-29-10-2021.pdf las competencias para el equipo de auditores ajustando en este documento el requisito de la norma .</t>
  </si>
  <si>
    <t>08/11/2021 Seguimiento Julie Martinez. Se observa acta de reunión celebrada el 15 de septiembre de 2021 con la Dirección de Contratación, revisando cada uno de los compromisos antisoborno, la necesidad que todos los estudios previos deben contener por lo menos una obligación frente al SGAS</t>
  </si>
  <si>
    <t>08/11/2021 Seguimiento Julie Martinez. Se evidencia mesa de trabajo donde se reviso los procedimientos establecidos el dia 9 de octubre de igual manera se evidencia el procedimiento https://intranetmovilidad.movilidadbogota.gov.co/intranet/sites/default/files/2021-11-02/pe01-pr08-planificacion-estrategica-y-operativa-v-5.0-de-29-10-2021.pdf</t>
  </si>
  <si>
    <t xml:space="preserve">8/11/2021: No se aportaron evidencias de gestión en el mes de octubre.
8/09/2021: Se solicita mediante correo reprogramación, la cual se acepta con fecha de vencimiento hasta el 30/12/2021.
9/08/2021: No se aportaron las evidencias de la gestión adelantada oportunamente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
7/07/2021: Se dispuso evidencia en Google drive por parte de la DAC, DIATT, OGS Y SSC respecto al seguimiento de los contratos a cargo. Sin embargo No se evidencia cumplimiento en la periodicidad de la acción y del indicador de acuerdo a la periodicidad definida. Por lo Anterior, se debe aclarar esta situación para poder cerrar la Acción.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</si>
  <si>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 xml:space="preserve">8/11/2021: No se aportaron evidencias de gestión en el mes de octubre.
6/10/2021: No allegan evidencias de gestión en este mes.
6/09/2021: No allegan evidencias de gestión en este mes.
9/08/2021: Acción en ejecución, envían Acta de Reunión del 22 de julio, donde se evidencia avance en la gestión sobre la acción propuesta.
28/06/2021: Mediante Memo DAC20214100127143 del 22/06/2021 se solicitó la modificación en indicador y fecha de terminación, solicitud que se aceptó mediante memo OCI20211700133243 del 28/06/2021.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</si>
  <si>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8/11/2021: No se aportaron evidencias de gestión en el mes de octubre.
6/10/2021: No allegan evidencias de gestión en este mes.
6/09/2021: No allegan evidencias de gestión en este mes.
8/06/2021: No se remitió evidencia por encontrarse en términos</t>
  </si>
  <si>
    <t>8/11/2021: La SPM envía justificación junto con el archivo: MATRIZ ABC SPM. No se evidencia socialización, dado que es un documento para revisión y consolidación con las demás dependencias.
La SGJ, remite los memorandos: DNC 20215200117793, SGJ 20215000127253, DC 20215300164073, DGC 20215400131403 Y DRJ 20215100145523, dirigidos a la DAC, en los cuales anexan la información solicitada para la construcción del ABC. 
6/10/2021: No allegan evidencias de gestión en este mes.
6/09/2021: No allegan evidencias de gestión en este mes.
9/08/2021: Acción en ejecución, envían Acta de Reunión del 22 de julio, donde se evidencia avance en la gestión sobre la acción propuesta.
8/06/2021: No se remitió evidencia por encontrarse en términos</t>
  </si>
  <si>
    <t>8/11/2021: No se aportaron evidencias de gestión en el mes de octubre.
6/10/2021: No allegan evidencias de gestión en este mes.
6/09/2021: No allegan evidencias de gestión en este mes.
9/08/2021: Acción en ejecución, envían Acta de Reunión del 22 de julio, donde se evidencia avance en la gestión sobre la acción propuesta.</t>
  </si>
  <si>
    <t>8/11/2021: No se aportaron evidencias de gestión en el mes de octubre.
6/10/2021: No allegan evidencias de gestión en este mes.
6/09/2021: No allegan evidencias de gestión en este mes.
9/08/2021: Acción en ejecución, envían Acta de Reunión del 16 de julio, donde se evidencia avance en la gestión sobre la acción propuesta.</t>
  </si>
  <si>
    <t>8/11/2021: No se aportaron evidencias de gestión en el mes de octubre.
6/10/2021: No allegan evidencias de gestión en este mes.
6/09/2021: No allegan evidencias de gestión en este mes.
9/08/2021: No se remitió evidencia por encontrarse en términos</t>
  </si>
  <si>
    <t>8/11/2021: No se aportaron evidencias de gestión en el mes de octubre.
6/10/2021: Se allega la Justificación de cierre del hallazgo junto con Acta de Revisión del 16/09/2021 y Propuesta Ficha técnica - Instrumento de seguimiento. No obstante los documentos mencionados y lo expuesto en la justificación y Acta de Revisión, el formato de la ficha debe ser ajustado conforme su finalidad y lo expuesto en el documento Acta de Revisión del 16 septiembre.
6/09/2021: No allegan evidencias de gestión en este mes.
9/08/2021: No se remitió evidencia por encontrarse en términos</t>
  </si>
  <si>
    <t>8/11/2021: Mediante oficio DAC20214100228343, se solicitó reprogramación de la acción 2 del Hallazgo 067-2021. La  OCI una vez analizada dicha solicitud, acepta la reprogramación por medio de memo OCI20211700244773 y se modifica la fecha de cierre para el día 15 enero 2022. 
6/10/2021: No allegan evidencias de gestión en este mes.
6/09/2021: No allegan evidencias de gestión en este mes.
9/08/2021: No se remitió evidencia por encontrarse en términos</t>
  </si>
  <si>
    <t>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</si>
</sst>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dd\-mm\-yy;@"/>
    <numFmt numFmtId="166" formatCode="dd/mm/yyyy;@"/>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9"/>
      <name val="Arial"/>
      <family val="2"/>
    </font>
    <font>
      <b/>
      <sz val="11"/>
      <name val="Arial"/>
      <family val="2"/>
    </font>
    <font>
      <sz val="9"/>
      <name val="Arial"/>
      <family val="2"/>
    </font>
    <font>
      <sz val="10"/>
      <name val="Arial"/>
      <family val="2"/>
    </font>
    <font>
      <sz val="9"/>
      <color indexed="81"/>
      <name val="Tahoma"/>
      <family val="2"/>
    </font>
    <font>
      <b/>
      <sz val="9"/>
      <color indexed="81"/>
      <name val="Tahoma"/>
      <family val="2"/>
    </font>
    <font>
      <sz val="10"/>
      <color theme="1"/>
      <name val="Calibri"/>
      <family val="2"/>
      <scheme val="minor"/>
    </font>
    <font>
      <b/>
      <sz val="11"/>
      <color theme="1"/>
      <name val="Arial"/>
      <family val="2"/>
    </font>
    <font>
      <b/>
      <sz val="9"/>
      <color rgb="FFFF0000"/>
      <name val="Arial"/>
      <family val="2"/>
    </font>
    <font>
      <b/>
      <sz val="18"/>
      <color indexed="8"/>
      <name val="Calibri"/>
      <family val="2"/>
      <scheme val="minor"/>
    </font>
    <font>
      <b/>
      <sz val="14"/>
      <color indexed="8"/>
      <name val="Calibri"/>
      <family val="2"/>
      <scheme val="minor"/>
    </font>
    <font>
      <sz val="10"/>
      <color theme="1"/>
      <name val="Arial"/>
      <family val="2"/>
    </font>
    <font>
      <b/>
      <sz val="10"/>
      <color theme="1"/>
      <name val="Arial"/>
      <family val="2"/>
    </font>
    <font>
      <b/>
      <sz val="12"/>
      <name val="Arial"/>
      <family val="2"/>
    </font>
    <font>
      <sz val="10"/>
      <name val="Arial"/>
      <family val="2"/>
    </font>
    <font>
      <b/>
      <sz val="20"/>
      <color indexed="8"/>
      <name val="Calibri"/>
      <family val="2"/>
      <scheme val="minor"/>
    </font>
    <font>
      <sz val="9"/>
      <color rgb="FFFF0000"/>
      <name val="Arial"/>
      <family val="2"/>
    </font>
    <font>
      <sz val="9"/>
      <color theme="1"/>
      <name val="Arial"/>
      <family val="2"/>
    </font>
  </fonts>
  <fills count="11">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6" tint="0.39997558519241921"/>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theme="4" tint="0.39997558519241921"/>
      </bottom>
      <diagonal/>
    </border>
    <border>
      <left/>
      <right/>
      <top style="thin">
        <color theme="4" tint="0.39997558519241921"/>
      </top>
      <bottom/>
      <diagonal/>
    </border>
  </borders>
  <cellStyleXfs count="6">
    <xf numFmtId="0" fontId="0" fillId="0" borderId="0"/>
    <xf numFmtId="0" fontId="14" fillId="0" borderId="0"/>
    <xf numFmtId="0" fontId="14" fillId="0" borderId="0"/>
    <xf numFmtId="0" fontId="18" fillId="0" borderId="0"/>
    <xf numFmtId="0" fontId="11" fillId="0" borderId="0"/>
    <xf numFmtId="9" fontId="29" fillId="0" borderId="0" applyFont="0" applyFill="0" applyBorder="0" applyAlignment="0" applyProtection="0"/>
  </cellStyleXfs>
  <cellXfs count="137">
    <xf numFmtId="0" fontId="0" fillId="0" borderId="0" xfId="0"/>
    <xf numFmtId="0" fontId="12" fillId="0" borderId="0" xfId="0" applyFont="1" applyFill="1" applyAlignment="1">
      <alignment horizontal="left"/>
    </xf>
    <xf numFmtId="0" fontId="13" fillId="0" borderId="0" xfId="0" applyFont="1" applyFill="1" applyAlignment="1">
      <alignment horizontal="left"/>
    </xf>
    <xf numFmtId="0" fontId="14" fillId="0" borderId="0" xfId="0" applyFont="1" applyFill="1" applyAlignment="1">
      <alignment horizontal="left"/>
    </xf>
    <xf numFmtId="0" fontId="21" fillId="2" borderId="0" xfId="0" applyFont="1" applyFill="1"/>
    <xf numFmtId="165" fontId="14" fillId="0" borderId="0" xfId="0" applyNumberFormat="1" applyFont="1" applyFill="1" applyAlignment="1">
      <alignment horizontal="left"/>
    </xf>
    <xf numFmtId="0" fontId="17" fillId="0" borderId="0" xfId="0" applyFont="1" applyFill="1" applyAlignment="1">
      <alignment horizontal="left"/>
    </xf>
    <xf numFmtId="164" fontId="17" fillId="0" borderId="1" xfId="0" applyNumberFormat="1"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7" fillId="2" borderId="0" xfId="3" applyFont="1" applyFill="1" applyAlignment="1" applyProtection="1">
      <alignment horizontal="center" vertical="center" wrapText="1"/>
    </xf>
    <xf numFmtId="0" fontId="15" fillId="3" borderId="1" xfId="3" applyFont="1" applyFill="1" applyBorder="1" applyAlignment="1" applyProtection="1">
      <alignment horizontal="center" vertical="center" wrapText="1"/>
    </xf>
    <xf numFmtId="0" fontId="15" fillId="4" borderId="1"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wrapText="1"/>
    </xf>
    <xf numFmtId="0" fontId="15" fillId="4" borderId="1" xfId="3" applyFont="1" applyFill="1" applyBorder="1" applyAlignment="1" applyProtection="1">
      <alignment horizontal="center" vertical="center" wrapText="1"/>
    </xf>
    <xf numFmtId="0" fontId="23" fillId="3" borderId="1"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wrapText="1"/>
    </xf>
    <xf numFmtId="0" fontId="15" fillId="4" borderId="1" xfId="3" applyFont="1" applyFill="1" applyBorder="1" applyAlignment="1" applyProtection="1">
      <alignment horizontal="center" vertical="center" wrapText="1"/>
    </xf>
    <xf numFmtId="0" fontId="17" fillId="0" borderId="1" xfId="0" applyFont="1" applyFill="1" applyBorder="1" applyAlignment="1">
      <alignment horizontal="left" vertical="top"/>
    </xf>
    <xf numFmtId="0" fontId="17" fillId="0" borderId="1" xfId="0" applyFont="1" applyFill="1" applyBorder="1" applyAlignment="1">
      <alignment horizontal="center"/>
    </xf>
    <xf numFmtId="0" fontId="17" fillId="0" borderId="1" xfId="0" applyNumberFormat="1" applyFont="1" applyFill="1" applyBorder="1" applyAlignment="1">
      <alignment horizontal="center"/>
    </xf>
    <xf numFmtId="0" fontId="17" fillId="0" borderId="1" xfId="0" applyFont="1" applyFill="1" applyBorder="1"/>
    <xf numFmtId="166" fontId="17" fillId="0" borderId="1" xfId="0" applyNumberFormat="1" applyFont="1" applyFill="1" applyBorder="1"/>
    <xf numFmtId="0" fontId="17" fillId="0" borderId="1" xfId="0" applyFont="1" applyFill="1" applyBorder="1" applyAlignment="1">
      <alignment wrapText="1"/>
    </xf>
    <xf numFmtId="0" fontId="17" fillId="0" borderId="1" xfId="0" applyFont="1" applyFill="1" applyBorder="1" applyAlignment="1">
      <alignment horizontal="left"/>
    </xf>
    <xf numFmtId="164" fontId="17" fillId="0" borderId="1" xfId="0" applyNumberFormat="1" applyFont="1" applyFill="1" applyBorder="1" applyAlignment="1">
      <alignment horizontal="left"/>
    </xf>
    <xf numFmtId="0" fontId="17" fillId="0" borderId="1" xfId="0" applyFont="1" applyFill="1" applyBorder="1" applyAlignment="1">
      <alignment vertical="top" wrapText="1"/>
    </xf>
    <xf numFmtId="166" fontId="17" fillId="0" borderId="1" xfId="0" applyNumberFormat="1" applyFont="1" applyFill="1" applyBorder="1" applyAlignment="1">
      <alignment wrapText="1"/>
    </xf>
    <xf numFmtId="0" fontId="11" fillId="0" borderId="0" xfId="4"/>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166" fontId="0" fillId="0" borderId="0" xfId="0" applyNumberFormat="1"/>
    <xf numFmtId="0" fontId="17" fillId="0" borderId="1" xfId="0" applyFont="1" applyFill="1" applyBorder="1" applyAlignment="1">
      <alignment horizontal="left" wrapText="1"/>
    </xf>
    <xf numFmtId="0" fontId="12" fillId="0" borderId="0" xfId="0" applyFont="1"/>
    <xf numFmtId="0" fontId="12" fillId="0" borderId="0" xfId="0" applyFont="1" applyAlignment="1">
      <alignment horizontal="center"/>
    </xf>
    <xf numFmtId="0" fontId="27" fillId="6" borderId="7" xfId="0" applyFont="1" applyFill="1" applyBorder="1" applyAlignment="1">
      <alignment horizontal="center"/>
    </xf>
    <xf numFmtId="0" fontId="0" fillId="2" borderId="0" xfId="0" applyNumberFormat="1" applyFill="1" applyAlignment="1">
      <alignment horizontal="center"/>
    </xf>
    <xf numFmtId="0" fontId="0" fillId="7" borderId="0" xfId="0" applyNumberFormat="1" applyFill="1" applyAlignment="1">
      <alignment horizontal="center"/>
    </xf>
    <xf numFmtId="0" fontId="27" fillId="6" borderId="8" xfId="0" applyNumberFormat="1" applyFont="1" applyFill="1" applyBorder="1" applyAlignment="1">
      <alignment horizontal="center"/>
    </xf>
    <xf numFmtId="0" fontId="0" fillId="0" borderId="0" xfId="0" applyAlignment="1">
      <alignment horizontal="left" wrapText="1"/>
    </xf>
    <xf numFmtId="0" fontId="0" fillId="7" borderId="0" xfId="0" applyFill="1" applyAlignment="1">
      <alignment horizontal="left" wrapText="1"/>
    </xf>
    <xf numFmtId="0" fontId="0" fillId="0" borderId="0" xfId="0" applyAlignment="1">
      <alignment wrapText="1"/>
    </xf>
    <xf numFmtId="0" fontId="12" fillId="0" borderId="0" xfId="0" applyFont="1" applyAlignment="1">
      <alignment wrapText="1"/>
    </xf>
    <xf numFmtId="0" fontId="12" fillId="0" borderId="0" xfId="0" applyFont="1" applyAlignment="1">
      <alignment horizontal="center" wrapText="1"/>
    </xf>
    <xf numFmtId="0" fontId="0" fillId="0" borderId="0" xfId="0" pivotButton="1" applyAlignment="1">
      <alignment wrapText="1"/>
    </xf>
    <xf numFmtId="14" fontId="15" fillId="3" borderId="1" xfId="3" applyNumberFormat="1" applyFont="1" applyFill="1" applyBorder="1" applyAlignment="1" applyProtection="1">
      <alignment horizontal="center" vertical="center" wrapText="1"/>
    </xf>
    <xf numFmtId="14" fontId="15" fillId="4" borderId="1" xfId="3" applyNumberFormat="1" applyFont="1" applyFill="1" applyBorder="1" applyAlignment="1" applyProtection="1">
      <alignment horizontal="center" vertical="center" wrapText="1"/>
    </xf>
    <xf numFmtId="14" fontId="17" fillId="0" borderId="1" xfId="0" applyNumberFormat="1" applyFont="1" applyFill="1" applyBorder="1" applyAlignment="1">
      <alignment horizontal="right"/>
    </xf>
    <xf numFmtId="14" fontId="14" fillId="0" borderId="0" xfId="0" applyNumberFormat="1" applyFont="1" applyFill="1" applyAlignment="1">
      <alignment horizontal="right"/>
    </xf>
    <xf numFmtId="14" fontId="17" fillId="0" borderId="0" xfId="0" applyNumberFormat="1" applyFont="1" applyFill="1" applyAlignment="1">
      <alignment horizontal="right"/>
    </xf>
    <xf numFmtId="0" fontId="15" fillId="3" borderId="1" xfId="3" applyFont="1" applyFill="1" applyBorder="1" applyAlignment="1" applyProtection="1">
      <alignment horizontal="center" vertical="center" wrapText="1"/>
    </xf>
    <xf numFmtId="0" fontId="15" fillId="4" borderId="1" xfId="3" applyFont="1" applyFill="1" applyBorder="1" applyAlignment="1" applyProtection="1">
      <alignment horizontal="center" vertical="center" wrapText="1"/>
    </xf>
    <xf numFmtId="0" fontId="26" fillId="0" borderId="0" xfId="0" applyFont="1"/>
    <xf numFmtId="0" fontId="27" fillId="0" borderId="0" xfId="0" applyFont="1" applyAlignment="1">
      <alignment horizontal="center"/>
    </xf>
    <xf numFmtId="0" fontId="28" fillId="0" borderId="0" xfId="0" applyFont="1"/>
    <xf numFmtId="0" fontId="15" fillId="3" borderId="1" xfId="3" applyFont="1" applyFill="1" applyBorder="1" applyAlignment="1" applyProtection="1">
      <alignment horizontal="center" vertical="center" wrapText="1"/>
    </xf>
    <xf numFmtId="0" fontId="15" fillId="4" borderId="1" xfId="3" applyFont="1" applyFill="1" applyBorder="1" applyAlignment="1" applyProtection="1">
      <alignment horizontal="center" vertical="center" wrapText="1"/>
    </xf>
    <xf numFmtId="164" fontId="17" fillId="0" borderId="1" xfId="0" applyNumberFormat="1" applyFont="1" applyFill="1" applyBorder="1" applyAlignment="1">
      <alignment horizontal="left" wrapText="1"/>
    </xf>
    <xf numFmtId="14" fontId="0" fillId="0" borderId="0" xfId="0" applyNumberFormat="1"/>
    <xf numFmtId="0" fontId="0" fillId="0" borderId="0" xfId="0" applyAlignment="1">
      <alignment horizontal="right"/>
    </xf>
    <xf numFmtId="14" fontId="0" fillId="0" borderId="0" xfId="0" applyNumberFormat="1" applyAlignment="1">
      <alignment horizontal="right"/>
    </xf>
    <xf numFmtId="14" fontId="15" fillId="4" borderId="1" xfId="3" applyNumberFormat="1" applyFont="1" applyFill="1" applyBorder="1" applyAlignment="1" applyProtection="1">
      <alignment horizontal="right" vertical="center" wrapText="1"/>
    </xf>
    <xf numFmtId="14" fontId="15" fillId="3" borderId="1" xfId="3" applyNumberFormat="1" applyFont="1" applyFill="1" applyBorder="1" applyAlignment="1" applyProtection="1">
      <alignment horizontal="right" vertical="center" wrapText="1"/>
    </xf>
    <xf numFmtId="0" fontId="10" fillId="0" borderId="0" xfId="4" applyFont="1"/>
    <xf numFmtId="14" fontId="17" fillId="0" borderId="1" xfId="0" applyNumberFormat="1" applyFont="1" applyFill="1" applyBorder="1" applyAlignment="1">
      <alignment wrapText="1"/>
    </xf>
    <xf numFmtId="0" fontId="0" fillId="9" borderId="0" xfId="0" applyNumberFormat="1" applyFill="1"/>
    <xf numFmtId="0" fontId="9" fillId="0" borderId="0" xfId="4" applyFont="1"/>
    <xf numFmtId="0" fontId="8" fillId="0" borderId="0" xfId="4" applyFont="1"/>
    <xf numFmtId="0" fontId="24" fillId="0" borderId="0" xfId="4" applyFont="1" applyAlignment="1">
      <alignment wrapText="1"/>
    </xf>
    <xf numFmtId="0" fontId="25" fillId="0" borderId="0" xfId="4" applyFont="1" applyAlignment="1">
      <alignment wrapText="1"/>
    </xf>
    <xf numFmtId="0" fontId="11" fillId="0" borderId="0" xfId="4" applyAlignment="1">
      <alignment wrapText="1"/>
    </xf>
    <xf numFmtId="0" fontId="28" fillId="5" borderId="0" xfId="0" applyFont="1" applyFill="1" applyAlignment="1">
      <alignment horizontal="left" wrapText="1"/>
    </xf>
    <xf numFmtId="0" fontId="28" fillId="8" borderId="0" xfId="0" applyFont="1" applyFill="1" applyAlignment="1">
      <alignment horizontal="left" wrapText="1"/>
    </xf>
    <xf numFmtId="0" fontId="28" fillId="9" borderId="0" xfId="0" applyFont="1" applyFill="1" applyAlignment="1">
      <alignment horizontal="left" wrapText="1"/>
    </xf>
    <xf numFmtId="0" fontId="0" fillId="0" borderId="0" xfId="0" applyAlignment="1">
      <alignment horizontal="left" vertical="top" wrapText="1"/>
    </xf>
    <xf numFmtId="0" fontId="7" fillId="0" borderId="0" xfId="4" applyFont="1"/>
    <xf numFmtId="0" fontId="0" fillId="0" borderId="0" xfId="0" applyAlignment="1">
      <alignment horizontal="left" wrapText="1" indent="1"/>
    </xf>
    <xf numFmtId="0" fontId="15" fillId="4" borderId="1" xfId="3" applyFont="1" applyFill="1" applyBorder="1" applyAlignment="1" applyProtection="1">
      <alignment horizontal="center" vertical="center" wrapText="1"/>
    </xf>
    <xf numFmtId="0" fontId="6" fillId="0" borderId="0" xfId="4" applyFont="1"/>
    <xf numFmtId="9" fontId="0" fillId="0" borderId="0" xfId="0" applyNumberFormat="1"/>
    <xf numFmtId="0" fontId="0" fillId="8" borderId="0" xfId="0" applyNumberFormat="1" applyFill="1"/>
    <xf numFmtId="0" fontId="0" fillId="10" borderId="0" xfId="0" applyFill="1"/>
    <xf numFmtId="14" fontId="0" fillId="10" borderId="0" xfId="0" applyNumberFormat="1" applyFill="1"/>
    <xf numFmtId="14" fontId="0" fillId="10" borderId="0" xfId="0" applyNumberFormat="1" applyFill="1" applyAlignment="1">
      <alignment horizontal="right"/>
    </xf>
    <xf numFmtId="9" fontId="0" fillId="10" borderId="0" xfId="0" applyNumberFormat="1" applyFill="1"/>
    <xf numFmtId="0" fontId="0" fillId="0" borderId="0" xfId="0" applyAlignment="1">
      <alignment horizontal="left" vertical="top"/>
    </xf>
    <xf numFmtId="0" fontId="5" fillId="0" borderId="0" xfId="4" applyFont="1"/>
    <xf numFmtId="0" fontId="0" fillId="0" borderId="0" xfId="0" applyFill="1"/>
    <xf numFmtId="0" fontId="0" fillId="0" borderId="0" xfId="0" applyNumberFormat="1" applyFill="1"/>
    <xf numFmtId="9" fontId="17" fillId="0" borderId="1" xfId="0" applyNumberFormat="1" applyFont="1" applyFill="1" applyBorder="1" applyAlignment="1">
      <alignment horizontal="left"/>
    </xf>
    <xf numFmtId="0" fontId="14" fillId="0" borderId="0" xfId="0" applyFont="1"/>
    <xf numFmtId="0" fontId="4" fillId="0" borderId="0" xfId="4" applyFont="1"/>
    <xf numFmtId="0" fontId="0" fillId="0" borderId="0" xfId="0" applyAlignment="1">
      <alignment horizontal="left" vertical="center" wrapText="1"/>
    </xf>
    <xf numFmtId="0" fontId="3" fillId="0" borderId="0" xfId="4" applyFont="1"/>
    <xf numFmtId="0" fontId="14" fillId="10" borderId="0" xfId="0" applyFont="1" applyFill="1"/>
    <xf numFmtId="0" fontId="14" fillId="0" borderId="0" xfId="0" applyFont="1" applyFill="1"/>
    <xf numFmtId="14" fontId="17" fillId="0" borderId="1" xfId="0" applyNumberFormat="1" applyFont="1" applyFill="1" applyBorder="1" applyAlignment="1">
      <alignment horizontal="right" wrapText="1"/>
    </xf>
    <xf numFmtId="0" fontId="26" fillId="0" borderId="0" xfId="0" applyNumberFormat="1" applyFont="1" applyAlignment="1">
      <alignment horizontal="center"/>
    </xf>
    <xf numFmtId="0" fontId="26" fillId="7" borderId="0" xfId="0" applyNumberFormat="1" applyFont="1" applyFill="1" applyAlignment="1">
      <alignment horizontal="center"/>
    </xf>
    <xf numFmtId="0" fontId="26" fillId="0" borderId="0" xfId="0" applyFont="1" applyAlignment="1">
      <alignment horizontal="center"/>
    </xf>
    <xf numFmtId="0" fontId="17" fillId="0" borderId="0" xfId="0" applyFont="1" applyAlignment="1">
      <alignment horizontal="left" wrapText="1"/>
    </xf>
    <xf numFmtId="0" fontId="31" fillId="0" borderId="0" xfId="0" applyFont="1" applyFill="1" applyAlignment="1">
      <alignment horizontal="left" wrapText="1"/>
    </xf>
    <xf numFmtId="0" fontId="26" fillId="0" borderId="0" xfId="0" applyNumberFormat="1" applyFont="1" applyFill="1"/>
    <xf numFmtId="0" fontId="26" fillId="0" borderId="0" xfId="0" applyNumberFormat="1" applyFont="1"/>
    <xf numFmtId="0" fontId="2" fillId="0" borderId="0" xfId="4" applyFont="1"/>
    <xf numFmtId="14" fontId="17" fillId="0" borderId="1" xfId="0" applyNumberFormat="1" applyFont="1" applyBorder="1" applyAlignment="1">
      <alignment wrapText="1"/>
    </xf>
    <xf numFmtId="14" fontId="17" fillId="0" borderId="1" xfId="0" applyNumberFormat="1" applyFont="1" applyBorder="1" applyAlignment="1">
      <alignment horizontal="right"/>
    </xf>
    <xf numFmtId="164" fontId="17" fillId="0" borderId="1" xfId="0" applyNumberFormat="1" applyFont="1" applyBorder="1" applyAlignment="1">
      <alignment horizontal="left"/>
    </xf>
    <xf numFmtId="0" fontId="17" fillId="0" borderId="1" xfId="0" applyFont="1" applyBorder="1" applyAlignment="1">
      <alignment horizontal="left"/>
    </xf>
    <xf numFmtId="166" fontId="17" fillId="0" borderId="1" xfId="0" applyNumberFormat="1" applyFont="1" applyFill="1" applyBorder="1" applyAlignment="1">
      <alignment horizontal="right"/>
    </xf>
    <xf numFmtId="14" fontId="32" fillId="0" borderId="1" xfId="0" applyNumberFormat="1" applyFont="1" applyFill="1" applyBorder="1" applyAlignment="1">
      <alignment horizontal="right" wrapText="1"/>
    </xf>
    <xf numFmtId="0" fontId="1" fillId="0" borderId="0" xfId="4" applyFont="1"/>
    <xf numFmtId="0" fontId="14" fillId="2" borderId="0" xfId="0" applyFont="1" applyFill="1"/>
    <xf numFmtId="0" fontId="30" fillId="0" borderId="0" xfId="4" applyFont="1" applyAlignment="1">
      <alignment horizontal="center" wrapText="1"/>
    </xf>
    <xf numFmtId="0" fontId="15" fillId="3" borderId="1" xfId="3" applyFont="1" applyFill="1" applyBorder="1" applyAlignment="1" applyProtection="1">
      <alignment horizontal="center" vertical="center" wrapText="1"/>
    </xf>
    <xf numFmtId="0" fontId="14" fillId="2" borderId="1" xfId="1" applyFont="1" applyFill="1" applyBorder="1" applyAlignment="1">
      <alignment horizontal="center"/>
    </xf>
    <xf numFmtId="0" fontId="16" fillId="2" borderId="1" xfId="1" applyFont="1" applyFill="1" applyBorder="1" applyAlignment="1">
      <alignment horizontal="center" vertical="center"/>
    </xf>
    <xf numFmtId="0" fontId="16" fillId="2" borderId="2" xfId="1" applyFont="1" applyFill="1" applyBorder="1" applyAlignment="1" applyProtection="1">
      <alignment horizontal="center" vertical="center" wrapText="1"/>
      <protection locked="0"/>
    </xf>
    <xf numFmtId="0" fontId="16" fillId="2" borderId="3" xfId="1" applyFont="1" applyFill="1" applyBorder="1" applyAlignment="1" applyProtection="1">
      <alignment horizontal="center" vertical="center"/>
      <protection locked="0"/>
    </xf>
    <xf numFmtId="0" fontId="16" fillId="2" borderId="4" xfId="1" applyFont="1" applyFill="1" applyBorder="1" applyAlignment="1" applyProtection="1">
      <alignment horizontal="center" vertical="center"/>
      <protection locked="0"/>
    </xf>
    <xf numFmtId="0" fontId="16" fillId="2" borderId="2" xfId="1" applyFont="1" applyFill="1" applyBorder="1" applyAlignment="1" applyProtection="1">
      <alignment horizontal="center" vertical="center"/>
      <protection locked="0"/>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15" fillId="4" borderId="1" xfId="3" applyFont="1" applyFill="1" applyBorder="1" applyAlignment="1" applyProtection="1">
      <alignment horizontal="center" vertical="center" wrapText="1"/>
    </xf>
    <xf numFmtId="9" fontId="0" fillId="0" borderId="0" xfId="0" applyNumberFormat="1" applyAlignment="1">
      <alignment horizontal="right" vertical="center"/>
    </xf>
    <xf numFmtId="0" fontId="0" fillId="0" borderId="0" xfId="0" applyAlignment="1">
      <alignment horizontal="right" vertical="center"/>
    </xf>
    <xf numFmtId="9" fontId="0" fillId="10" borderId="0" xfId="0" applyNumberFormat="1" applyFill="1" applyAlignment="1">
      <alignment horizontal="right" vertical="center"/>
    </xf>
    <xf numFmtId="9" fontId="0" fillId="0" borderId="0" xfId="0" applyNumberFormat="1" applyFill="1" applyAlignment="1">
      <alignment horizontal="right" vertical="center"/>
    </xf>
    <xf numFmtId="9" fontId="0" fillId="0" borderId="0" xfId="5" applyFont="1" applyFill="1" applyAlignment="1">
      <alignment horizontal="right" vertical="center"/>
    </xf>
    <xf numFmtId="9" fontId="0" fillId="0" borderId="0" xfId="5" applyFont="1" applyAlignment="1">
      <alignment horizontal="right" vertical="center"/>
    </xf>
    <xf numFmtId="164" fontId="17" fillId="0" borderId="1" xfId="0" applyNumberFormat="1" applyFont="1" applyBorder="1" applyAlignment="1">
      <alignment horizontal="left" wrapText="1"/>
    </xf>
    <xf numFmtId="0" fontId="0" fillId="10" borderId="0" xfId="0" applyFill="1" applyAlignment="1">
      <alignment horizontal="right"/>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Porcentaje" xfId="5" builtinId="5"/>
  </cellStyles>
  <dxfs count="369">
    <dxf>
      <fill>
        <patternFill patternType="solid">
          <bgColor rgb="FF92D050"/>
        </patternFill>
      </fill>
    </dxf>
    <dxf>
      <fill>
        <patternFill patternType="solid">
          <bgColor rgb="FF92D050"/>
        </patternFill>
      </fill>
    </dxf>
    <dxf>
      <fill>
        <patternFill>
          <bgColor rgb="FFFFC000"/>
        </patternFill>
      </fill>
    </dxf>
    <dxf>
      <alignment wrapText="1" readingOrder="0"/>
    </dxf>
    <dxf>
      <alignment wrapText="0"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0"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wrapText="0" readingOrder="0"/>
    </dxf>
    <dxf>
      <alignment wrapText="1" readingOrder="0"/>
    </dxf>
    <dxf>
      <alignment vertical="center"/>
    </dxf>
    <dxf>
      <alignment wrapText="1" readingOrder="0"/>
    </dxf>
    <dxf>
      <alignment wrapText="0"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fill>
        <patternFill>
          <bgColor rgb="FF92D050"/>
        </patternFill>
      </fill>
    </dxf>
    <dxf>
      <fill>
        <patternFill>
          <bgColor rgb="FF92D050"/>
        </patternFill>
      </fill>
    </dxf>
    <dxf>
      <alignment wrapText="0" readingOrder="0"/>
    </dxf>
    <dxf>
      <alignment wrapText="1" readingOrder="0"/>
    </dxf>
    <dxf>
      <alignment wrapText="0" readingOrder="0"/>
    </dxf>
    <dxf>
      <alignment wrapText="1" readingOrder="0"/>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patternType="none">
          <bgColor auto="1"/>
        </patternFill>
      </fill>
    </dxf>
    <dxf>
      <fill>
        <patternFill patternType="solid">
          <bgColor rgb="FF92D050"/>
        </patternFill>
      </fill>
    </dxf>
    <dxf>
      <fill>
        <patternFill patternType="solid">
          <bgColor rgb="FF92D050"/>
        </patternFill>
      </fill>
    </dxf>
    <dxf>
      <fill>
        <patternFill>
          <bgColor rgb="FF92D050"/>
        </patternFill>
      </fill>
    </dxf>
    <dxf>
      <fill>
        <patternFill patternType="solid">
          <bgColor rgb="FF92D050"/>
        </patternFill>
      </fill>
    </dxf>
    <dxf>
      <fill>
        <patternFill>
          <bgColor rgb="FF92D050"/>
        </patternFill>
      </fill>
    </dxf>
    <dxf>
      <fill>
        <patternFill>
          <bgColor rgb="FFFFC000"/>
        </patternFill>
      </fill>
    </dxf>
    <dxf>
      <fill>
        <patternFill>
          <bgColor rgb="FFFFC000"/>
        </patternFill>
      </fill>
    </dxf>
    <dxf>
      <fill>
        <patternFill patternType="solid">
          <bgColor rgb="FF92D050"/>
        </patternFill>
      </fill>
    </dxf>
    <dxf>
      <fill>
        <patternFill>
          <bgColor rgb="FFFFC000"/>
        </patternFill>
      </fill>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color theme="1"/>
      </font>
    </dxf>
    <dxf>
      <font>
        <color theme="1"/>
      </font>
    </dxf>
    <dxf>
      <font>
        <color theme="1"/>
      </font>
    </dxf>
    <dxf>
      <font>
        <color theme="0"/>
      </font>
    </dxf>
    <dxf>
      <font>
        <color theme="0"/>
      </font>
    </dxf>
    <dxf>
      <font>
        <color theme="0"/>
      </font>
    </dxf>
    <dxf>
      <font>
        <color theme="1"/>
      </font>
    </dxf>
    <dxf>
      <font>
        <color theme="1"/>
      </font>
    </dxf>
    <dxf>
      <font>
        <color theme="1"/>
      </font>
    </dxf>
    <dxf>
      <alignment wrapText="1" indent="0" readingOrder="0"/>
    </dxf>
    <dxf>
      <alignment wrapText="1" indent="0" readingOrder="0"/>
    </dxf>
    <dxf>
      <alignment wrapText="1" indent="0" readingOrder="0"/>
    </dxf>
    <dxf>
      <font>
        <color theme="4" tint="0.79998168889431442"/>
      </font>
    </dxf>
    <dxf>
      <font>
        <color theme="4" tint="0.79998168889431442"/>
      </font>
    </dxf>
    <dxf>
      <font>
        <color theme="4" tint="0.79998168889431442"/>
      </font>
    </dxf>
    <dxf>
      <font>
        <color theme="0"/>
      </font>
    </dxf>
    <dxf>
      <font>
        <color theme="0"/>
      </font>
    </dxf>
    <dxf>
      <font>
        <color theme="0"/>
      </font>
    </dxf>
    <dxf>
      <alignment horizontal="center" readingOrder="0"/>
    </dxf>
    <dxf>
      <alignment horizontal="center" readingOrder="0"/>
    </dxf>
    <dxf>
      <alignment horizontal="center" readingOrder="0"/>
    </dxf>
    <dxf>
      <fill>
        <patternFill>
          <bgColor rgb="FFFFFF00"/>
        </patternFill>
      </fill>
    </dxf>
    <dxf>
      <fill>
        <patternFill>
          <bgColor rgb="FFFFFF00"/>
        </patternFill>
      </fill>
    </dxf>
    <dxf>
      <font>
        <color theme="1"/>
      </font>
    </dxf>
    <dxf>
      <font>
        <color theme="1"/>
      </font>
    </dxf>
    <dxf>
      <font>
        <color theme="1"/>
      </font>
    </dxf>
    <dxf>
      <font>
        <color theme="1"/>
      </font>
    </dxf>
    <dxf>
      <font>
        <color rgb="FFFF0000"/>
      </font>
    </dxf>
    <dxf>
      <font>
        <color rgb="FFFF0000"/>
      </font>
    </dxf>
    <dxf>
      <fill>
        <patternFill patternType="none">
          <bgColor auto="1"/>
        </patternFill>
      </fill>
    </dxf>
    <dxf>
      <fill>
        <patternFill patternType="none">
          <bgColor auto="1"/>
        </patternFill>
      </fill>
    </dxf>
    <dxf>
      <alignment wrapText="1" indent="0" readingOrder="0"/>
    </dxf>
    <dxf>
      <alignment wrapText="1" indent="0" readingOrder="0"/>
    </dxf>
    <dxf>
      <alignment wrapText="1" indent="0" readingOrder="0"/>
    </dxf>
    <dxf>
      <alignment wrapText="1" indent="0" readingOrder="0"/>
    </dxf>
    <dxf>
      <alignment vertical="top" readingOrder="0"/>
    </dxf>
    <dxf>
      <font>
        <sz val="9"/>
      </font>
    </dxf>
    <dxf>
      <alignment wrapText="1" readingOrder="0"/>
    </dxf>
    <dxf>
      <fill>
        <patternFill patternType="solid">
          <bgColor rgb="FFFFFF00"/>
        </patternFill>
      </fill>
    </dxf>
    <dxf>
      <fill>
        <patternFill patternType="solid">
          <bgColor rgb="FFFFFF00"/>
        </patternFill>
      </fill>
    </dxf>
    <dxf>
      <font>
        <color rgb="FFFF0000"/>
      </font>
    </dxf>
    <dxf>
      <font>
        <color rgb="FFFF0000"/>
      </font>
    </dxf>
    <dxf>
      <font>
        <color rgb="FFFF0000"/>
      </font>
    </dxf>
    <dxf>
      <font>
        <color rgb="FFFF0000"/>
      </font>
    </dxf>
    <dxf>
      <font>
        <color rgb="FFFF0000"/>
      </font>
    </dxf>
    <dxf>
      <font>
        <color rgb="FFFF0000"/>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fill>
        <patternFill>
          <bgColor rgb="FFFFC000"/>
        </patternFill>
      </fill>
    </dxf>
    <dxf>
      <fill>
        <patternFill patternType="solid">
          <bgColor rgb="FF92D050"/>
        </patternFill>
      </fill>
    </dxf>
    <dxf>
      <fill>
        <patternFill>
          <bgColor rgb="FFFFC000"/>
        </patternFill>
      </fill>
    </dxf>
    <dxf>
      <fill>
        <patternFill>
          <bgColor rgb="FFFFC000"/>
        </patternFill>
      </fill>
    </dxf>
    <dxf>
      <fill>
        <patternFill>
          <bgColor rgb="FF92D050"/>
        </patternFill>
      </fill>
    </dxf>
    <dxf>
      <fill>
        <patternFill patternType="solid">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none">
          <bgColor auto="1"/>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alignment wrapText="1" readingOrder="0"/>
    </dxf>
    <dxf>
      <alignment wrapText="0" readingOrder="0"/>
    </dxf>
    <dxf>
      <alignment wrapText="1" readingOrder="0"/>
    </dxf>
    <dxf>
      <alignment wrapText="0" readingOrder="0"/>
    </dxf>
    <dxf>
      <fill>
        <patternFill>
          <bgColor rgb="FF92D050"/>
        </patternFill>
      </fill>
    </dxf>
    <dxf>
      <fill>
        <patternFill>
          <bgColor rgb="FF92D050"/>
        </patternFill>
      </fill>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0" readingOrder="0"/>
    </dxf>
    <dxf>
      <alignment wrapText="1" readingOrder="0"/>
    </dxf>
    <dxf>
      <alignment vertical="center"/>
    </dxf>
    <dxf>
      <alignment wrapText="1" readingOrder="0"/>
    </dxf>
    <dxf>
      <alignment wrapText="0"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0"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0"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ESTADO ACCIONES PMP </a:t>
            </a:r>
          </a:p>
        </c:rich>
      </c:tx>
      <c:layout>
        <c:manualLayout>
          <c:xMode val="edge"/>
          <c:yMode val="edge"/>
          <c:x val="1.5084212131188237E-2"/>
          <c:y val="2.5321459164037944E-2"/>
        </c:manualLayout>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028-44AF-8005-96035AA2BE1E}"/>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9028-44AF-8005-96035AA2BE1E}"/>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028-44AF-8005-96035AA2BE1E}"/>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740E-4F3C-8113-3EEE0170B66F}"/>
              </c:ext>
            </c:extLst>
          </c:dPt>
          <c:dLbls>
            <c:dLbl>
              <c:idx val="0"/>
              <c:layout>
                <c:manualLayout>
                  <c:x val="-3.4259961358080071E-2"/>
                  <c:y val="-4.2881990785082362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028-44AF-8005-96035AA2BE1E}"/>
                </c:ext>
              </c:extLst>
            </c:dLbl>
            <c:dLbl>
              <c:idx val="1"/>
              <c:layout>
                <c:manualLayout>
                  <c:x val="9.1917053414680774E-2"/>
                  <c:y val="-6.187682356251497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028-44AF-8005-96035AA2BE1E}"/>
                </c:ext>
              </c:extLst>
            </c:dLbl>
            <c:dLbl>
              <c:idx val="2"/>
              <c:layout>
                <c:manualLayout>
                  <c:x val="0.19813763014722496"/>
                  <c:y val="0.15884854153628974"/>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028-44AF-8005-96035AA2BE1E}"/>
                </c:ext>
              </c:extLst>
            </c:dLbl>
            <c:dLbl>
              <c:idx val="3"/>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6-740E-4F3C-8113-3EEE0170B66F}"/>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Estadisticas!$G$11:$G$14</c:f>
              <c:strCache>
                <c:ptCount val="4"/>
                <c:pt idx="0">
                  <c:v>ACCIONES CERRADAS</c:v>
                </c:pt>
                <c:pt idx="1">
                  <c:v>ACCIONES INCUMPLIDAS</c:v>
                </c:pt>
                <c:pt idx="2">
                  <c:v>ACCIONES INEFECTIVAS</c:v>
                </c:pt>
                <c:pt idx="3">
                  <c:v>ACCIONES ABIERTAS EN TÉRMINOS</c:v>
                </c:pt>
              </c:strCache>
            </c:strRef>
          </c:cat>
          <c:val>
            <c:numRef>
              <c:f>Estadisticas!$H$11:$H$14</c:f>
              <c:numCache>
                <c:formatCode>General</c:formatCode>
                <c:ptCount val="4"/>
                <c:pt idx="0">
                  <c:v>17</c:v>
                </c:pt>
                <c:pt idx="1">
                  <c:v>0</c:v>
                </c:pt>
                <c:pt idx="2">
                  <c:v>0</c:v>
                </c:pt>
                <c:pt idx="3">
                  <c:v>83</c:v>
                </c:pt>
              </c:numCache>
            </c:numRef>
          </c:val>
          <c:extLst>
            <c:ext xmlns:c16="http://schemas.microsoft.com/office/drawing/2014/chart" uri="{C3380CC4-5D6E-409C-BE32-E72D297353CC}">
              <c16:uniqueId val="{00000000-9028-44AF-8005-96035AA2BE1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RESPONSABLES EJECUCIÓN ACCIONES CERRADAS</a:t>
            </a:r>
          </a:p>
        </c:rich>
      </c:tx>
      <c:layout>
        <c:manualLayout>
          <c:xMode val="edge"/>
          <c:yMode val="edge"/>
          <c:x val="0.1229993264501176"/>
          <c:y val="6.6201578712975738E-3"/>
        </c:manualLayout>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1666518957777"/>
          <c:y val="0.27954233379354776"/>
          <c:w val="0.76458337195154658"/>
          <c:h val="0.68009335163885354"/>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8DF-41BA-A6D0-08977085E5BD}"/>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8DF-41BA-A6D0-08977085E5BD}"/>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68DF-41BA-A6D0-08977085E5BD}"/>
              </c:ext>
            </c:extLst>
          </c:dPt>
          <c:dPt>
            <c:idx val="3"/>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8DF-41BA-A6D0-08977085E5BD}"/>
              </c:ext>
            </c:extLst>
          </c:dPt>
          <c:dPt>
            <c:idx val="4"/>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68DF-41BA-A6D0-08977085E5BD}"/>
              </c:ext>
            </c:extLst>
          </c:dPt>
          <c:dPt>
            <c:idx val="5"/>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8DF-41BA-A6D0-08977085E5BD}"/>
              </c:ext>
            </c:extLst>
          </c:dPt>
          <c:dPt>
            <c:idx val="6"/>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8DF-41BA-A6D0-08977085E5BD}"/>
              </c:ext>
            </c:extLst>
          </c:dPt>
          <c:dPt>
            <c:idx val="7"/>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68DF-41BA-A6D0-08977085E5BD}"/>
              </c:ext>
            </c:extLst>
          </c:dPt>
          <c:dPt>
            <c:idx val="8"/>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0900-459E-A5EA-8598C3964A1E}"/>
              </c:ext>
            </c:extLst>
          </c:dPt>
          <c:dPt>
            <c:idx val="9"/>
            <c:bubble3D val="0"/>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4801-4D86-AD58-DED926639680}"/>
              </c:ext>
            </c:extLst>
          </c:dPt>
          <c:dPt>
            <c:idx val="10"/>
            <c:bubble3D val="0"/>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4801-4D86-AD58-DED926639680}"/>
              </c:ext>
            </c:extLst>
          </c:dPt>
          <c:dPt>
            <c:idx val="11"/>
            <c:bubble3D val="0"/>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4-4801-4D86-AD58-DED926639680}"/>
              </c:ext>
            </c:extLst>
          </c:dPt>
          <c:dLbls>
            <c:dLbl>
              <c:idx val="0"/>
              <c:layout>
                <c:manualLayout>
                  <c:x val="2.5118435083222441E-2"/>
                  <c:y val="-8.8455018541592923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8DF-41BA-A6D0-08977085E5BD}"/>
                </c:ext>
              </c:extLst>
            </c:dLbl>
            <c:dLbl>
              <c:idx val="1"/>
              <c:layout>
                <c:manualLayout>
                  <c:x val="4.3581969645098709E-2"/>
                  <c:y val="-3.648065255138956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8DF-41BA-A6D0-08977085E5BD}"/>
                </c:ext>
              </c:extLst>
            </c:dLbl>
            <c:dLbl>
              <c:idx val="2"/>
              <c:layout>
                <c:manualLayout>
                  <c:x val="-8.487435476912138E-3"/>
                  <c:y val="4.24478189207453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8DF-41BA-A6D0-08977085E5BD}"/>
                </c:ext>
              </c:extLst>
            </c:dLbl>
            <c:dLbl>
              <c:idx val="3"/>
              <c:layout>
                <c:manualLayout>
                  <c:x val="-4.0995640762296018E-2"/>
                  <c:y val="-4.2198197982009035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8DF-41BA-A6D0-08977085E5BD}"/>
                </c:ext>
              </c:extLst>
            </c:dLbl>
            <c:dLbl>
              <c:idx val="4"/>
              <c:layout>
                <c:manualLayout>
                  <c:x val="-2.479111380905764E-2"/>
                  <c:y val="-1.224518018659572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8DF-41BA-A6D0-08977085E5BD}"/>
                </c:ext>
              </c:extLst>
            </c:dLbl>
            <c:dLbl>
              <c:idx val="5"/>
              <c:layout>
                <c:manualLayout>
                  <c:x val="-1.8749996924213114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8DF-41BA-A6D0-08977085E5BD}"/>
                </c:ext>
              </c:extLst>
            </c:dLbl>
            <c:dLbl>
              <c:idx val="6"/>
              <c:layout>
                <c:manualLayout>
                  <c:x val="-1.8964530022101311E-2"/>
                  <c:y val="-2.186357475084057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8DF-41BA-A6D0-08977085E5BD}"/>
                </c:ext>
              </c:extLst>
            </c:dLbl>
            <c:dLbl>
              <c:idx val="7"/>
              <c:layout>
                <c:manualLayout>
                  <c:x val="-2.4999995898950803E-2"/>
                  <c:y val="-2.9547547937406929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8DF-41BA-A6D0-08977085E5BD}"/>
                </c:ext>
              </c:extLst>
            </c:dLbl>
            <c:dLbl>
              <c:idx val="8"/>
              <c:layout>
                <c:manualLayout>
                  <c:x val="-5.8874490983803922E-2"/>
                  <c:y val="-6.9965409139011244E-17"/>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0900-459E-A5EA-8598C3964A1E}"/>
                </c:ext>
              </c:extLst>
            </c:dLbl>
            <c:dLbl>
              <c:idx val="9"/>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2-4801-4D86-AD58-DED926639680}"/>
                </c:ext>
              </c:extLst>
            </c:dLbl>
            <c:dLbl>
              <c:idx val="10"/>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3-4801-4D86-AD58-DED926639680}"/>
                </c:ext>
              </c:extLst>
            </c:dLbl>
            <c:dLbl>
              <c:idx val="11"/>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4-4801-4D86-AD58-DED92663968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Estadisticas!$E$32:$E$33</c:f>
              <c:strCache>
                <c:ptCount val="2"/>
                <c:pt idx="0">
                  <c:v>SGC    </c:v>
                </c:pt>
                <c:pt idx="1">
                  <c:v>OACCM</c:v>
                </c:pt>
              </c:strCache>
            </c:strRef>
          </c:cat>
          <c:val>
            <c:numRef>
              <c:f>Estadisticas!$F$32:$F$33</c:f>
              <c:numCache>
                <c:formatCode>General</c:formatCode>
                <c:ptCount val="2"/>
                <c:pt idx="0">
                  <c:v>10</c:v>
                </c:pt>
                <c:pt idx="1">
                  <c:v>7</c:v>
                </c:pt>
              </c:numCache>
            </c:numRef>
          </c:val>
          <c:extLst>
            <c:ext xmlns:c16="http://schemas.microsoft.com/office/drawing/2014/chart" uri="{C3380CC4-5D6E-409C-BE32-E72D297353CC}">
              <c16:uniqueId val="{00000000-68DF-41BA-A6D0-08977085E5BD}"/>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bevelB w="114300" prst="artDeco"/>
    </a:sp3d>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s-CO" sz="1800"/>
              <a:t>RESPONSABLES EJECUCIÓN</a:t>
            </a:r>
            <a:r>
              <a:rPr lang="es-CO" sz="1800" baseline="0"/>
              <a:t> ACCIONES ABIERTAS</a:t>
            </a:r>
            <a:endParaRPr lang="es-CO" sz="1800"/>
          </a:p>
        </c:rich>
      </c:tx>
      <c:layout>
        <c:manualLayout>
          <c:xMode val="edge"/>
          <c:yMode val="edge"/>
          <c:x val="0.19810806263967548"/>
          <c:y val="6.0996832890000707E-4"/>
        </c:manualLayout>
      </c:layout>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4342290406212134E-2"/>
          <c:y val="0.21566811278880024"/>
          <c:w val="0.8405915523520211"/>
          <c:h val="0.777464255192960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7B6-44DA-BDFD-3B6FB11BF71C}"/>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7B6-44DA-BDFD-3B6FB11BF71C}"/>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7B6-44DA-BDFD-3B6FB11BF71C}"/>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7B6-44DA-BDFD-3B6FB11BF71C}"/>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07B6-44DA-BDFD-3B6FB11BF71C}"/>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07B6-44DA-BDFD-3B6FB11BF71C}"/>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07B6-44DA-BDFD-3B6FB11BF71C}"/>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07B6-44DA-BDFD-3B6FB11BF71C}"/>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07B6-44DA-BDFD-3B6FB11BF71C}"/>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07B6-44DA-BDFD-3B6FB11BF71C}"/>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07B6-44DA-BDFD-3B6FB11BF71C}"/>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07B6-44DA-BDFD-3B6FB11BF71C}"/>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07B6-44DA-BDFD-3B6FB11BF71C}"/>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B-07B6-44DA-BDFD-3B6FB11BF71C}"/>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D-07B6-44DA-BDFD-3B6FB11BF71C}"/>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F-07B6-44DA-BDFD-3B6FB11BF71C}"/>
              </c:ext>
            </c:extLst>
          </c:dPt>
          <c:dPt>
            <c:idx val="16"/>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0-3E0A-4914-86E1-B34C6ED8B337}"/>
              </c:ext>
            </c:extLst>
          </c:dPt>
          <c:dPt>
            <c:idx val="17"/>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1-3E0A-4914-86E1-B34C6ED8B337}"/>
              </c:ext>
            </c:extLst>
          </c:dPt>
          <c:dPt>
            <c:idx val="18"/>
            <c:bubble3D val="0"/>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2-3E0A-4914-86E1-B34C6ED8B337}"/>
              </c:ext>
            </c:extLst>
          </c:dPt>
          <c:dLbls>
            <c:dLbl>
              <c:idx val="0"/>
              <c:layout>
                <c:manualLayout>
                  <c:x val="-1.676366441097564E-2"/>
                  <c:y val="-2.553384207628936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B6-44DA-BDFD-3B6FB11BF71C}"/>
                </c:ext>
              </c:extLst>
            </c:dLbl>
            <c:dLbl>
              <c:idx val="1"/>
              <c:layout>
                <c:manualLayout>
                  <c:x val="-4.0453704985827623E-3"/>
                  <c:y val="3.977684246043403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B6-44DA-BDFD-3B6FB11BF71C}"/>
                </c:ext>
              </c:extLst>
            </c:dLbl>
            <c:dLbl>
              <c:idx val="2"/>
              <c:layout>
                <c:manualLayout>
                  <c:x val="2.3403640072606924E-2"/>
                  <c:y val="0"/>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742822372828769"/>
                      <c:h val="0.17878514847696672"/>
                    </c:manualLayout>
                  </c15:layout>
                </c:ext>
                <c:ext xmlns:c16="http://schemas.microsoft.com/office/drawing/2014/chart" uri="{C3380CC4-5D6E-409C-BE32-E72D297353CC}">
                  <c16:uniqueId val="{00000005-07B6-44DA-BDFD-3B6FB11BF71C}"/>
                </c:ext>
              </c:extLst>
            </c:dLbl>
            <c:dLbl>
              <c:idx val="3"/>
              <c:layout>
                <c:manualLayout>
                  <c:x val="-0.1479632282152423"/>
                  <c:y val="-4.593937078122449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7B6-44DA-BDFD-3B6FB11BF71C}"/>
                </c:ext>
              </c:extLst>
            </c:dLbl>
            <c:dLbl>
              <c:idx val="4"/>
              <c:layout>
                <c:manualLayout>
                  <c:x val="-1.6616373796523139E-2"/>
                  <c:y val="-4.171256563815202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7B6-44DA-BDFD-3B6FB11BF71C}"/>
                </c:ext>
              </c:extLst>
            </c:dLbl>
            <c:dLbl>
              <c:idx val="5"/>
              <c:layout>
                <c:manualLayout>
                  <c:x val="-2.2819860354687586E-2"/>
                  <c:y val="-8.6016396116771667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7B6-44DA-BDFD-3B6FB11BF71C}"/>
                </c:ext>
              </c:extLst>
            </c:dLbl>
            <c:dLbl>
              <c:idx val="6"/>
              <c:layout>
                <c:manualLayout>
                  <c:x val="-6.7624042501126108E-2"/>
                  <c:y val="-9.965902422188764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07B6-44DA-BDFD-3B6FB11BF71C}"/>
                </c:ext>
              </c:extLst>
            </c:dLbl>
            <c:dLbl>
              <c:idx val="7"/>
              <c:layout>
                <c:manualLayout>
                  <c:x val="-6.7614802138250205E-2"/>
                  <c:y val="-4.904241069480763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2">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7.7266898140917931E-2"/>
                      <c:h val="0.1385312915176497"/>
                    </c:manualLayout>
                  </c15:layout>
                </c:ext>
                <c:ext xmlns:c16="http://schemas.microsoft.com/office/drawing/2014/chart" uri="{C3380CC4-5D6E-409C-BE32-E72D297353CC}">
                  <c16:uniqueId val="{0000000F-07B6-44DA-BDFD-3B6FB11BF71C}"/>
                </c:ext>
              </c:extLst>
            </c:dLbl>
            <c:dLbl>
              <c:idx val="8"/>
              <c:layout>
                <c:manualLayout>
                  <c:x val="-1.6502007640385365E-3"/>
                  <c:y val="-7.2581763416153217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5.2652942546353415E-2"/>
                      <c:h val="8.7995037581002147E-2"/>
                    </c:manualLayout>
                  </c15:layout>
                </c:ext>
                <c:ext xmlns:c16="http://schemas.microsoft.com/office/drawing/2014/chart" uri="{C3380CC4-5D6E-409C-BE32-E72D297353CC}">
                  <c16:uniqueId val="{00000011-07B6-44DA-BDFD-3B6FB11BF71C}"/>
                </c:ext>
              </c:extLst>
            </c:dLbl>
            <c:dLbl>
              <c:idx val="9"/>
              <c:layout>
                <c:manualLayout>
                  <c:x val="3.4338973382281229E-2"/>
                  <c:y val="-7.461739331516348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6.1551596824121063E-2"/>
                      <c:h val="7.8090064852008451E-2"/>
                    </c:manualLayout>
                  </c15:layout>
                </c:ext>
                <c:ext xmlns:c16="http://schemas.microsoft.com/office/drawing/2014/chart" uri="{C3380CC4-5D6E-409C-BE32-E72D297353CC}">
                  <c16:uniqueId val="{00000013-07B6-44DA-BDFD-3B6FB11BF71C}"/>
                </c:ext>
              </c:extLst>
            </c:dLbl>
            <c:dLbl>
              <c:idx val="10"/>
              <c:layout>
                <c:manualLayout>
                  <c:x val="6.8642687936270527E-2"/>
                  <c:y val="-2.4871052740908228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210430598598511"/>
                      <c:h val="0.1143548008513932"/>
                    </c:manualLayout>
                  </c15:layout>
                </c:ext>
                <c:ext xmlns:c16="http://schemas.microsoft.com/office/drawing/2014/chart" uri="{C3380CC4-5D6E-409C-BE32-E72D297353CC}">
                  <c16:uniqueId val="{00000015-07B6-44DA-BDFD-3B6FB11BF71C}"/>
                </c:ext>
              </c:extLst>
            </c:dLbl>
            <c:dLbl>
              <c:idx val="11"/>
              <c:layout>
                <c:manualLayout>
                  <c:x val="0.13834576089399572"/>
                  <c:y val="-2.4652734348866927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07B6-44DA-BDFD-3B6FB11BF71C}"/>
                </c:ext>
              </c:extLst>
            </c:dLbl>
            <c:dLbl>
              <c:idx val="12"/>
              <c:layout>
                <c:manualLayout>
                  <c:x val="-4.5442120938701785E-2"/>
                  <c:y val="3.230474080185653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07B6-44DA-BDFD-3B6FB11BF71C}"/>
                </c:ext>
              </c:extLst>
            </c:dLbl>
            <c:dLbl>
              <c:idx val="13"/>
              <c:layout>
                <c:manualLayout>
                  <c:x val="-2.1142609031550307E-2"/>
                  <c:y val="-6.626943830859294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07B6-44DA-BDFD-3B6FB11BF71C}"/>
                </c:ext>
              </c:extLst>
            </c:dLbl>
            <c:dLbl>
              <c:idx val="14"/>
              <c:layout>
                <c:manualLayout>
                  <c:x val="-7.7243930493446156E-3"/>
                  <c:y val="-8.9142175766046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3">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D-07B6-44DA-BDFD-3B6FB11BF71C}"/>
                </c:ext>
              </c:extLst>
            </c:dLbl>
            <c:dLbl>
              <c:idx val="15"/>
              <c:layout>
                <c:manualLayout>
                  <c:x val="1.5041017562311663E-2"/>
                  <c:y val="-7.992644106662176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F-07B6-44DA-BDFD-3B6FB11BF71C}"/>
                </c:ext>
              </c:extLst>
            </c:dLbl>
            <c:dLbl>
              <c:idx val="16"/>
              <c:layout>
                <c:manualLayout>
                  <c:x val="1.896945205858766E-2"/>
                  <c:y val="-3.942504963486126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0-3E0A-4914-86E1-B34C6ED8B337}"/>
                </c:ext>
              </c:extLst>
            </c:dLbl>
            <c:dLbl>
              <c:idx val="17"/>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1-3E0A-4914-86E1-B34C6ED8B337}"/>
                </c:ext>
              </c:extLst>
            </c:dLbl>
            <c:dLbl>
              <c:idx val="18"/>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2-3E0A-4914-86E1-B34C6ED8B33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Estadisticas!$E$54:$E$63</c:f>
              <c:strCache>
                <c:ptCount val="10"/>
                <c:pt idx="0">
                  <c:v>SGC</c:v>
                </c:pt>
                <c:pt idx="1">
                  <c:v>SGM</c:v>
                </c:pt>
                <c:pt idx="2">
                  <c:v>SGJ</c:v>
                </c:pt>
                <c:pt idx="3">
                  <c:v>SSC</c:v>
                </c:pt>
                <c:pt idx="4">
                  <c:v>SPM</c:v>
                </c:pt>
                <c:pt idx="5">
                  <c:v>OTIC</c:v>
                </c:pt>
                <c:pt idx="6">
                  <c:v>OACCM</c:v>
                </c:pt>
                <c:pt idx="7">
                  <c:v>TODAS</c:v>
                </c:pt>
                <c:pt idx="8">
                  <c:v>OTIC - SA</c:v>
                </c:pt>
                <c:pt idx="9">
                  <c:v>OCI</c:v>
                </c:pt>
              </c:strCache>
            </c:strRef>
          </c:cat>
          <c:val>
            <c:numRef>
              <c:f>Estadisticas!$F$54:$F$63</c:f>
              <c:numCache>
                <c:formatCode>General</c:formatCode>
                <c:ptCount val="10"/>
                <c:pt idx="0">
                  <c:v>15</c:v>
                </c:pt>
                <c:pt idx="1">
                  <c:v>17</c:v>
                </c:pt>
                <c:pt idx="2">
                  <c:v>9</c:v>
                </c:pt>
                <c:pt idx="3">
                  <c:v>21</c:v>
                </c:pt>
                <c:pt idx="4">
                  <c:v>2</c:v>
                </c:pt>
                <c:pt idx="5">
                  <c:v>3</c:v>
                </c:pt>
                <c:pt idx="6">
                  <c:v>8</c:v>
                </c:pt>
                <c:pt idx="7">
                  <c:v>1</c:v>
                </c:pt>
                <c:pt idx="8">
                  <c:v>3</c:v>
                </c:pt>
                <c:pt idx="9">
                  <c:v>4</c:v>
                </c:pt>
              </c:numCache>
            </c:numRef>
          </c:val>
          <c:extLst>
            <c:ext xmlns:c16="http://schemas.microsoft.com/office/drawing/2014/chart" uri="{C3380CC4-5D6E-409C-BE32-E72D297353CC}">
              <c16:uniqueId val="{00000020-07B6-44DA-BDFD-3B6FB11BF71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47625</xdr:colOff>
      <xdr:row>2</xdr:row>
      <xdr:rowOff>440530</xdr:rowOff>
    </xdr:from>
    <xdr:to>
      <xdr:col>13</xdr:col>
      <xdr:colOff>71436</xdr:colOff>
      <xdr:row>20</xdr:row>
      <xdr:rowOff>178594</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392906</xdr:colOff>
      <xdr:row>23</xdr:row>
      <xdr:rowOff>119062</xdr:rowOff>
    </xdr:from>
    <xdr:to>
      <xdr:col>11</xdr:col>
      <xdr:colOff>107156</xdr:colOff>
      <xdr:row>41</xdr:row>
      <xdr:rowOff>35718</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250032</xdr:colOff>
      <xdr:row>47</xdr:row>
      <xdr:rowOff>11904</xdr:rowOff>
    </xdr:from>
    <xdr:to>
      <xdr:col>13</xdr:col>
      <xdr:colOff>452433</xdr:colOff>
      <xdr:row>75</xdr:row>
      <xdr:rowOff>47623</xdr:rowOff>
    </xdr:to>
    <xdr:graphicFrame macro="">
      <xdr:nvGraphicFramePr>
        <xdr:cNvPr id="7" name="Gráfico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660917</xdr:colOff>
      <xdr:row>0</xdr:row>
      <xdr:rowOff>68035</xdr:rowOff>
    </xdr:from>
    <xdr:to>
      <xdr:col>4</xdr:col>
      <xdr:colOff>549144</xdr:colOff>
      <xdr:row>3</xdr:row>
      <xdr:rowOff>186493</xdr:rowOff>
    </xdr:to>
    <xdr:pic>
      <xdr:nvPicPr>
        <xdr:cNvPr id="1043" name="3 Imagen">
          <a:extLst>
            <a:ext uri="{FF2B5EF4-FFF2-40B4-BE49-F238E27FC236}">
              <a16:creationId xmlns:a16="http://schemas.microsoft.com/office/drawing/2014/main" id="{00000000-0008-0000-0100-00001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376" y="68035"/>
          <a:ext cx="983213" cy="847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447.72742048611" createdVersion="6" refreshedVersion="7" minRefreshableVersion="3" recordCount="2" xr:uid="{00000000-000A-0000-FFFF-FFFF03000000}">
  <cacheSource type="worksheet">
    <worksheetSource ref="A6:X6" sheet="Consolidado Octubre 2021"/>
  </cacheSource>
  <cacheFields count="24">
    <cacheField name="No. Hallazgo" numFmtId="0">
      <sharedItems/>
    </cacheField>
    <cacheField name="No. Acción" numFmtId="0">
      <sharedItems containsSemiMixedTypes="0" containsString="0" containsNumber="1" containsInteger="1" minValue="2" maxValue="3"/>
    </cacheField>
    <cacheField name="VIGENCIA" numFmtId="0">
      <sharedItems containsSemiMixedTypes="0" containsString="0" containsNumber="1" containsInteger="1" minValue="2016" maxValue="2020" count="5">
        <n v="2019"/>
        <n v="2020"/>
        <n v="2018" u="1"/>
        <n v="2016" u="1"/>
        <n v="2017" u="1"/>
      </sharedItems>
    </cacheField>
    <cacheField name="PROCESO" numFmtId="166">
      <sharedItems/>
    </cacheField>
    <cacheField name="ORIGEN" numFmtId="0">
      <sharedItems count="24">
        <s v="AUDITORIA SEGUIMIENTO A LA LEY DE TRANSPARENCIA Y DEL DERECHO ACCESO A LA INFORMACION PUBLICA NACIONAL  MARZO 2019"/>
        <s v="AUDITORÍA CONTRATACIÓN 2019"/>
        <s v="SEGUIMIENTO DE CONTRATOS Nos. 2017-1846 Y 2017-190" u="1"/>
        <s v="EVALUACIÓN AUSTERIDAD DEL GASTO I TRIMESTRE 2019" u="1"/>
        <s v="AUDITORÍA INTERNA SGC 2019 _x000a_" u="1"/>
        <s v="ACCIONES POR AUTOCONTROL" u="1"/>
        <s v="AUDITORIA INTERNA SIG 2018" u="1"/>
        <s v="AUDITORIA CONTRAVENCIONAL" u="1"/>
        <s v="INFORME VISITA SEGUIMIENTO POR PARTE DEL ARCHIVO DE BOGOTÁ" u="1"/>
        <s v="AUDITORÍA SIPROJWEB - COMITÉ CONCILIACIÓN" u="1"/>
        <s v="VEEDURIA DISTRITAL EXPEDIENTE 201950033309900016E" u="1"/>
        <s v="EVALUACIÓN AUSTERIDAD DEL GASTO II TRIMESTRE 2016" u="1"/>
        <s v="AUDITORÍA EXTERNA ICONTEC 2019" u="1"/>
        <s v="EVALUACION AUSTERIDAD DEL GASTO II TRIMESTRE 2017" u="1"/>
        <s v="AUDITORÍA EXTERNA E INTERNA GESTIÓN ADMINISTRATIVA" u="1"/>
        <s v="AUDITORÍA PQRSD 2016" u="1"/>
        <s v="AUDITORIA PQRSD 2017 " u="1"/>
        <s v="INFORME VISITA SEGUIMIENTO POR PARTE DEL ARCHIVO DE BOGOTÁ, 2018" u="1"/>
        <s v="AUDITORIA EXCEPTUADOS 2018" u="1"/>
        <s v="AUDITORÍA CONTRATACIÓN 2018" u="1"/>
        <s v="VISITA DE SEGUIMIENTO SECRETARIA DISTRITAL DE AMBIENTE" u="1"/>
        <s v="INFORME ANUAL EN MATERIA DE DERECHO DE AUTOR SOBRE SOFTWARE Y HARDWARE - AÑO 2018  " u="1"/>
        <s v="AUDITORÍA PQRSD 2019" u="1"/>
        <s v="PMA- PLAN DE MEJORAMIENTO POR AUTOCONTROL POR COMUNICADO DEL MINISTERIO MT 20194210138001" u="1"/>
      </sharedItems>
    </cacheField>
    <cacheField name="FECHA DEL HALLAZGO" numFmtId="166">
      <sharedItems containsSemiMixedTypes="0" containsNonDate="0" containsDate="1" containsString="0" minDate="2019-03-04T00:00:00" maxDate="2019-10-04T00:00:00"/>
    </cacheField>
    <cacheField name="DESCRIPCIÓN DEL HALLAZGO" numFmtId="0">
      <sharedItems count="55" longText="1">
        <s v="N° conformidad 1:Desactualización de la información publicada respecto de los  requisitos: -1.3.b-; - 2.1.b; 2.5.a; - 3.2.a; 3.3 a; 3.4 a; 3.5 a, b, c, i , j ;- 3.8 a; - 4.2.a ; - 5.3.a; - 6.1.b; 6.3 a ;6.5 a; 6.6a; - 7.5 a; 7.6 a, b, c y d ;  - 8.1a;  -10.2a ; 10.4 a-f; 10.6a;  10.7a ; 10.8b.  "/>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u="1"/>
        <s v="NC 1 De la verificación de la normatividad relacionada con el objeto de la auditoria, no se evidencio el cumplimiento integral de los requisitos establecidos en: _x000a_Resolución 011 de 2018 articulo 4 y 7._x000a__x000a_" u="1"/>
        <s v="NC 5 En la revision contractual se pudo evidenciar falta de aplicación del instructivo para la organización de expedientes contractuales PA05-M02-IN01 V1,0 de 18-02-2019  y la aplicación de la Ley 594 de 2000 en concordancia con Acuerdo 42de 2002 Archivo General de la Nación" u="1"/>
        <s v="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 u="1"/>
        <s v="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_x000a_• Se observaron diferentes bases de control en Excel de la radicación y trámite de la correspondencia relacionada con el tema de exceptuados, las cuales ocasionan reprocesos_x000a_• Tratamiento diferente entre las solicitudes que ingresan a través de los distintos canales de atención en relación a las opciones que tiene el ciudadano para subsanar._x000a__x000a_" u="1"/>
        <s v="Registro de publicaciones que contenga los documentos publicados de conformidad con la Ley 1712 de 2014." u="1"/>
        <s v="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 u="1"/>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u="1"/>
        <s v="N° Conformidad 2 La Dirección de Asuntos Legales, no está publicando la información contractual en los medios tecnológicos cómo lo determina la normatividad vigente." u="1"/>
        <s v="N° conformidad 2:Incumplimiento de los requisitos establecidos en la norma: 1.4.d; -2. 4a, 2.7a; 2.8 a; -3.4c; 3.6 a; 3.7 a; 4.2 b; 4.2 c; - 6.1. d; - 8.2 a; 8.4 b; -9.1d; - 10.2 b.  i; 10.3 b, i, l, n, o; -10.4 j, k; 10.6 b; 10.7b; -11.4 j; 11.4n; 11.4ai.     " u="1"/>
        <s v="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 u="1"/>
        <s v="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 u="1"/>
        <s v="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 u="1"/>
        <s v="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 u="1"/>
        <s v="Es importante que la entidad complete la totalidad de los instrumentos archivísticos requeridos por norma." u="1"/>
        <s v="Posible violación al Derecho de Petición y a la Tranquilidad por parte de la Secretaria Distrital de Movilidad - SDM" u="1"/>
        <s v="NC 2 Revisado el Manual de Contratación Version 1,0 de fecha 18 de febrero de 2019, se observo incumplimiento de paragrafos 2° del articulo 4.3.1.1" u="1"/>
        <s v="NC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 u="1"/>
        <s v="No Conformidad 04._x000a_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_x000a_Se evidencia Incumpliendo a lo dispuesto en el artículo 14. actualización del Acuerdo 004 de 2013 del Archivo General de la Nación. Y al numeral 7.5. Información documentada de la Norma Técnica ISO 9001:2015. " u="1"/>
        <s v="En la validación del cumplimiento de lo dispuesto en la Ley 1755 de 2015, en relación a la oportunidad en los tiempos de respuesta, se observa que la entidad presenta un 61.7% de requerimientos en el periodo evaluado que se responden fuera de términos y sin respuesta." u="1"/>
        <s v="Incumplimiento del requisito normativo numeral 10.2.1. No Conformidad y Acción Correctiva de la norma NTC-ISO 9001:2015" u="1"/>
        <s v="No se cuenta con Plan Estratégico de Seguridad Vial" u="1"/>
        <s v="NC 2 Las dependencias auditadas no responden oportunamente los PQRSD que ingresaron por el Aplicativo de Correspondencia o por el SDQS" u="1"/>
        <s v="Incumplimiento parcial de los requisitos normativos de la Resolución 3204 de 2010 Ministerio de Transporte artículo 8 y el numeral 7,3, literal c de la norma NTC-ISO 9001:2015" u="1"/>
        <s v="NC 1 De la verificación de la normatividad relacionada con el objeto de la auditoria, no se evidencio el cumplimiento integral de los requisitos establecidos en: _x000a_Resolución 011 de 2018 articulo 3, 4 y 7._x000a_Resolución 4575 de 2013 Artículo 3 numeral 4, articulo 4 y articulo 6._x000a__x000a_Resolución 011 de 2018 articulo 3. ..&quot;deberán realizar ante la Dirección de Servicio al Ciudadano de esta Secretaría las inscripciones, actualizaciones o modificaciones a que haya a lugar&quot; _x000a__x000a_" u="1"/>
        <s v="NO CONFORMIDAD No. 2_x000a_Se evidencia que los informes de ejecución de los Contratos 2017-1846 y 2017-1910,no se han subido en las plataformas de Secop I y Secop II." u="1"/>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u="1"/>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u="1"/>
        <s v="NC 3 Revisado el Manual de Contratación Version 1,0 de fecha 18 de febrero de 2019, y el articulo 11 de la Ley 1150 de 2017 se observo la posible perdida de competencia por parte de la SDM para liquidar los contratos, 2015-13737 y 2016/09" u="1"/>
        <s v="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 u="1"/>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u="1"/>
        <s v="NC 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_x000a_  _x000a_" u="1"/>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u="1"/>
        <s v="NC 4 Se evidencia que el archivo de gestión de la Subdirección de Contravenciones de Tránsito no da cumplimiento a lo dispuesto en las TRD para la organización del archivo de la dependencia. " u="1"/>
        <s v="NC 1 De la verificación de la normtividad relacionada con el objeto de la auditoria, no se evidencio el cumplimiento integral de los requisitos establecidos en: _x000a_Resolución 011 de 2018 articulo  4 y 7_x000a_Resolución 4575 de 2013, articulo 3 numeral 4_x000a_" u="1"/>
        <s v="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 u="1"/>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u="1"/>
        <s v="Desactualizacion de la informacion en el sistema SIPROJWEB de conformidad con lo establecido en la Resolucion 104 de 2018, en concordancia con el Decreto 430 de 2018" u="1"/>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u="1"/>
        <s v="Incumplimiento a lo establecido en el articulo 2.2.4.3.1.2.12 del Decreto 1069 de 2015" u="1"/>
        <s v="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 u="1"/>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u="1"/>
        <s v="Cierre de puntos de atención  en red CADE y Paloquemao  para cursos pedagógicos  por infracción a las normas de tránsito por incumplimiento de Resolución 3204 de 2011" u="1"/>
        <s v="El Archivo Central no cuenta con inventarios documentales que permitan conocer con exactitud la documentación que se conserva en el archivo, así como facilitar su ubicación y recuperación." u="1"/>
        <s v="N° conformidad 4 No se Evidencia requerimiento efecuado por parte de los supervisores a los contratistas a los contratos, para que modificaran las garantias presentadas para la legalización de contratos" u="1"/>
        <s v="Conforme a la Resolución 931 de 2008 artículo 2 y el concepto jurídico 107 de 2012, la entidad debe contar con los registros de su Publicidad Exterior Visual para las instalaciones que cuentan con aviso en fachada o áreas de intervención que les aplique." u="1"/>
        <s v="NC 1 - En la revisión de las Tablas de Retención Documental se identificó la aplicación de documentos desactualizados dada la aplicación de la versión 02, siendo la versión 01 la vigente, como se evidencia en la publicación en la intranet._x000a__x000a_En este hallazgo se unifican el 054-2018 y 055-2018 contabilizados inicialmente por separado cuando correspondian a una misma no conformidad" u="1"/>
        <s v="No Conformidad 08._x000a_Se evidenció mediante revisión y verificación documental de la auditoria de ICONTEC de octubre de 2018, el mapa de riesgos institucional y el PMP del proceso, el no cumplimiento de acciones frente a la oportunidad de mejora presentada por el ICONTEC, &quot;Contemplar en el riesgo de corrupción, la suplantación de los participantes, así como sus controles, por ejemplo con reconocimiento dactilar en la inscripción e ingreso al curso, independiente que no se tenga la plataforma en con el RUNT lo que ...&quot;. Incumpliendo lo estipulado en el numeral 6.1 acciones para abordar riesgos y oportunidades Norma Técnica ISO 9001:2015." u="1"/>
        <s v="Conforme a la Resolución 931 de 2008 la Entidad debe contar con los registros de publicidad exterior Visual" u="1"/>
        <s v="Se evidencian diferencias entre la información verificada in situ de los Equipos asignados a las diferentes dependencias de la entidad, frente a la información suministrada por el Almacén – SA mediante memorando SDM-OTIC-43774-2019.   _x000a_" u="1"/>
        <s v="Se evidencia que existe diferencias entre la información de Software y Hardware que se administra en la entidad por los diferentes actores, tales como: Almacén –Subdirección Administrativa y el Operador Tecnológico a cargo hoy de la OTIC." u="1"/>
      </sharedItems>
    </cacheField>
    <cacheField name="RIESGO" numFmtId="0">
      <sharedItems/>
    </cacheField>
    <cacheField name="CAUSA" numFmtId="0">
      <sharedItems longText="1"/>
    </cacheField>
    <cacheField name="ACCIÓN" numFmtId="0">
      <sharedItems/>
    </cacheField>
    <cacheField name="TIPO DE ACCIÓN" numFmtId="0">
      <sharedItems/>
    </cacheField>
    <cacheField name="INDICADOR" numFmtId="0">
      <sharedItems/>
    </cacheField>
    <cacheField name="META" numFmtId="0">
      <sharedItems containsSemiMixedTypes="0" containsString="0" containsNumber="1" minValue="0.9" maxValue="0.9"/>
    </cacheField>
    <cacheField name="SUBSECRETARÍA RESPONSABLE" numFmtId="0">
      <sharedItems/>
    </cacheField>
    <cacheField name="ÁREA RESPONSABLE" numFmtId="164">
      <sharedItems/>
    </cacheField>
    <cacheField name="RESPONSABLE DE LA EJECUCIÓN" numFmtId="165">
      <sharedItems/>
    </cacheField>
    <cacheField name="FECHA DE INICIO" numFmtId="14">
      <sharedItems containsSemiMixedTypes="0" containsNonDate="0" containsDate="1" containsString="0" minDate="2019-04-30T00:00:00" maxDate="2019-12-31T00:00:00"/>
    </cacheField>
    <cacheField name="FECHA DE TERMINACIÓN" numFmtId="14">
      <sharedItems containsSemiMixedTypes="0" containsNonDate="0" containsDate="1" containsString="0" minDate="2021-12-31T00:00:00" maxDate="2022-01-01T00:00:00"/>
    </cacheField>
    <cacheField name="FECHA DE REVISIÓN" numFmtId="14">
      <sharedItems containsSemiMixedTypes="0" containsNonDate="0" containsDate="1" containsString="0" minDate="2021-09-08T00:00:00" maxDate="2021-09-09T00:00:00"/>
    </cacheField>
    <cacheField name="NOMBRE DEL AUDITOR" numFmtId="164">
      <sharedItems/>
    </cacheField>
    <cacheField name="DESCRIPCION DEL ANALISIS DE LA EFICACIA Y EFECTIVIDAD DE LA ACCIÓN" numFmtId="164">
      <sharedItems longText="1"/>
    </cacheField>
    <cacheField name="ESTADO DE LA ACCION" numFmtId="164">
      <sharedItems/>
    </cacheField>
    <cacheField name="# Reprog." numFmtId="0">
      <sharedItems containsSemiMixedTypes="0" containsString="0" containsNumber="1" containsInteger="1" minValue="3" maxValue="3"/>
    </cacheField>
    <cacheField name="REPORTE DE REFORMULACIÓN "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509.633279513888" createdVersion="7" refreshedVersion="7" minRefreshableVersion="3" recordCount="101" xr:uid="{8CEB93CB-1618-4790-BA45-59404BA60BEB}">
  <cacheSource type="worksheet">
    <worksheetSource ref="A6:X1143" sheet="Consolidado Octubre 2021"/>
  </cacheSource>
  <cacheFields count="24">
    <cacheField name="No. Hallazgo" numFmtId="0">
      <sharedItems containsBlank="1"/>
    </cacheField>
    <cacheField name="No. Acción" numFmtId="0">
      <sharedItems containsString="0" containsBlank="1" containsNumber="1" containsInteger="1" minValue="1" maxValue="9"/>
    </cacheField>
    <cacheField name="VIGENCIA" numFmtId="0">
      <sharedItems containsString="0" containsBlank="1" containsNumber="1" containsInteger="1" minValue="2020" maxValue="2021"/>
    </cacheField>
    <cacheField name="PROCESO" numFmtId="0">
      <sharedItems containsBlank="1"/>
    </cacheField>
    <cacheField name="ORIGEN" numFmtId="0">
      <sharedItems containsBlank="1"/>
    </cacheField>
    <cacheField name="FECHA DEL HALLAZGO" numFmtId="0">
      <sharedItems containsNonDate="0" containsDate="1" containsString="0" containsBlank="1" minDate="2020-03-02T00:00:00" maxDate="2021-09-14T00:00:00"/>
    </cacheField>
    <cacheField name="DESCRIPCIÓN DEL HALLAZGO" numFmtId="0">
      <sharedItems containsBlank="1" longText="1"/>
    </cacheField>
    <cacheField name="RIESGO" numFmtId="0">
      <sharedItems containsBlank="1" longText="1"/>
    </cacheField>
    <cacheField name="CAUSA" numFmtId="0">
      <sharedItems containsBlank="1" longText="1"/>
    </cacheField>
    <cacheField name="ACCIÓN" numFmtId="0">
      <sharedItems containsBlank="1" longText="1"/>
    </cacheField>
    <cacheField name="TIPO DE ACCIÓN" numFmtId="0">
      <sharedItems containsBlank="1"/>
    </cacheField>
    <cacheField name="INDICADOR" numFmtId="0">
      <sharedItems containsBlank="1"/>
    </cacheField>
    <cacheField name="META" numFmtId="0">
      <sharedItems containsBlank="1" containsMixedTypes="1" containsNumber="1" minValue="0.9" maxValue="12"/>
    </cacheField>
    <cacheField name="SUBSECRETARÍA RESPONSABLE" numFmtId="0">
      <sharedItems containsBlank="1" count="11">
        <s v="OFICINA DE TECNOLOGÍAS DE LA INFORMACIÓN Y LAS COMUNICACIONES"/>
        <s v="SUBSECRETARÍA DE GESTIÓN DE LA MOVILIDAD"/>
        <s v="SUBSECRETARÍA DE SERVICIOS A LA CIUDADANÍA"/>
        <s v="SUBSECRETARÍA DE GESTIÓN JURÍDICA"/>
        <s v="SUBSECRETARÍA DE GESTIÓN CORPORATIVA"/>
        <s v="SUBSECRETARÍA DE POLÍTICA DE LA MOVILIDAD"/>
        <s v="TODAS LAS DEPENDENCIAS DE LA SDM"/>
        <s v="OFICINA ASESORA DE COMUNICACIONES Y CULTURA PARA LA MOVILIDAD"/>
        <s v="OFICINA TECNOLOGÍAS DE LA INFORMACIÓN Y LAS COMUNICACIONES - SUBDIRECCIÓN ADMINISTRATIVA"/>
        <s v="OFICINA DE CONTROL INTERNO"/>
        <m/>
      </sharedItems>
    </cacheField>
    <cacheField name="ÁREA RESPONSABLE" numFmtId="0">
      <sharedItems containsBlank="1" count="24">
        <s v="OFICINA DE TECNOLOGÍAS DE LA INFORMACIÓN Y LAS COMUNICACIONES"/>
        <s v="SUBSECRETARIA DE GESTION DE LA MOVILIDAD"/>
        <s v="SUBSECRETARÍA DE SERVICIOS A LA CIUDADANÍA"/>
        <s v="DIRECCIÓN DE CONTRATACIÓN"/>
        <s v="DIRECCIÓN DE TALENTO HUMANO"/>
        <s v="DIRECCIÓN DE ATENCIÓN AL CIUDADANO"/>
        <s v="SUBSECRETARÍA DE GESTIÓN JURÍDICA"/>
        <s v="DIRECCIÓN DE TALENTO HUMANO/SUBDIRECCIÓN ADMINISTRATIVA/SUBSECRETARÍA DE GESTIÓN CORPORATIVA/OFICINA ASESORA DE PLANEACIÓN INSTITUCIONAL"/>
        <s v="SUBSECRETARÍA DE POLÍTICA DE LA MOVILIDAD"/>
        <s v="SUBSECRETARÍA DE GESTIÓN DE LA MOVILIDAD"/>
        <s v="SUBSECRETARÍA DE GESTIÓN CORPORATIVA"/>
        <s v="TODAS LAS DEPENDENCIAS DE LA SDM"/>
        <s v="SUBDIRECCIÓN ADMINISTRATIVA"/>
        <s v="SUBDIRECCIÓN DE TRANSPORTE PRIVADO"/>
        <s v="SUBDIRECCIÓN FINANCIERA"/>
        <s v="SUBDIRECCIÓN FINANCIERA/DIRECCION DE TALENTO HUMANO"/>
        <s v="OFICINA ASESORA DE COMUNICACIONES Y CULTURA PARA LA MOVILIDAD"/>
        <s v="OFICINA TECNOLOGÍAS DE LA INFORMACIÓN Y LAS COMUNICACIONES - SUBDIRECCIÓN ADMINISTRATIVA"/>
        <s v="OFICINA DE CONTROL INTERNO"/>
        <s v="SUBDIRECCIÓN DE CONTROL DE TRÁNSITO Y TRANSPORTE"/>
        <s v="SUBDIRECCIÓN DE GESTIÓN EN VÍA"/>
        <s v="SUBDIRECCIÓN DE SEÑALIZACIÓN"/>
        <s v="DIRECCIÓN DE GESTIÓN DE TRÁNSITO Y CONTROL DE TRÁNSITO Y TRANSPORTE_x000a_DIRECCIÓN DE INGENIERÍA DE TRÁNSITO"/>
        <m/>
      </sharedItems>
    </cacheField>
    <cacheField name="RESPONSABLE DE LA EJECUCIÓN" numFmtId="0">
      <sharedItems containsBlank="1"/>
    </cacheField>
    <cacheField name="FECHA DE INICIO" numFmtId="14">
      <sharedItems containsNonDate="0" containsDate="1" containsString="0" containsBlank="1" minDate="2020-07-01T00:00:00" maxDate="2021-10-10T00:00:00"/>
    </cacheField>
    <cacheField name="FECHA DE TERMINACIÓN" numFmtId="14">
      <sharedItems containsNonDate="0" containsDate="1" containsString="0" containsBlank="1" minDate="2021-10-29T00:00:00" maxDate="2022-12-31T00:00:00"/>
    </cacheField>
    <cacheField name="FECHA DE REVISIÓN" numFmtId="14">
      <sharedItems containsNonDate="0" containsDate="1" containsString="0" containsBlank="1" minDate="2021-07-05T00:00:00" maxDate="2021-11-09T00:00:00"/>
    </cacheField>
    <cacheField name="NOMBRE DEL AUDITOR" numFmtId="0">
      <sharedItems containsBlank="1"/>
    </cacheField>
    <cacheField name="DESCRIPCION DEL ANALISIS DE LA EFICACIA Y EFECTIVIDAD DE LA ACCIÓN" numFmtId="0">
      <sharedItems containsBlank="1" longText="1"/>
    </cacheField>
    <cacheField name="ESTADO DE LA ACCION" numFmtId="0">
      <sharedItems containsBlank="1" count="3">
        <s v="ABIERTA"/>
        <s v="CERRADA"/>
        <m/>
      </sharedItems>
    </cacheField>
    <cacheField name="# Reprog." numFmtId="0">
      <sharedItems containsString="0" containsBlank="1" containsNumber="1" containsInteger="1" minValue="0" maxValue="3"/>
    </cacheField>
    <cacheField name="REPORTE DE REFORMULACIÓN " numFmtId="0">
      <sharedItems containsString="0" containsBlank="1" containsNumber="1" containsInteger="1" minValue="0" maxValue="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509.633280555558" createdVersion="7" refreshedVersion="7" minRefreshableVersion="3" recordCount="100" xr:uid="{321283EE-1E03-4565-84FF-53E46B4A688C}">
  <cacheSource type="worksheet">
    <worksheetSource ref="A6:X106" sheet="Consolidado Octubre 2021"/>
  </cacheSource>
  <cacheFields count="24">
    <cacheField name="No. Hallazgo" numFmtId="0">
      <sharedItems/>
    </cacheField>
    <cacheField name="No. Acción" numFmtId="0">
      <sharedItems containsSemiMixedTypes="0" containsString="0" containsNumber="1" containsInteger="1" minValue="1" maxValue="9"/>
    </cacheField>
    <cacheField name="VIGENCIA" numFmtId="0">
      <sharedItems containsSemiMixedTypes="0" containsString="0" containsNumber="1" containsInteger="1" minValue="2020" maxValue="2021"/>
    </cacheField>
    <cacheField name="PROCESO" numFmtId="0">
      <sharedItems/>
    </cacheField>
    <cacheField name="ORIGEN" numFmtId="0">
      <sharedItems count="20">
        <s v="AUDITORÍA INTERNA SGC 2020_x000a_"/>
        <s v="AUDITORIA CONTRATACIÓN 2020"/>
        <s v="AUDITORIA CONTRATACIÓN 2020_x000a_AUDITORIA CONTRATACIÓN 2019_x000a_LEY TRANSPARENCIA MARZO 2019"/>
        <s v="AUDITORÍA DE CERTIFICACIÓN SISTEMA DE GESTIÓN efr"/>
        <s v="AUDITORIA PQRSD 2020"/>
        <s v="INFORME DE EVALUACIÓN INDEPENDIENTE DEL ESTADO DEL SISTEMA DE CONTROL INTERNO (SCI)"/>
        <s v="ENCUESTA MEDICIÓN DEL  IMPACTO DE LA COMUNICACIÓN DEL SISTEMA INTEGRADO DE GESTIÓN "/>
        <s v="INFORME SEGUIMIENTO PQRS II SEMESTRE 2020"/>
        <s v="AUDITORIA PROCESO DE PLANEACIÓN DEL TRANSPORTE E INFRAESTRUCTURA"/>
        <s v="EVALUACIÓN DEL SISTEMA DE CONTROL INTERNO CONTABLE 2020 (ESCIC)"/>
        <s v="VISITA DE SEGUIMIENTO SECRETARIA DISTRITAL DE AMBIENTE"/>
        <s v="SEGUIMIENTO LEY DE TRANSPARENCIA Y ACCESO DE LA INFORMACIÓN 2021"/>
        <s v="INFORME DE SEGUIMIENTO AL CUMPLIMIENTO DE LA LEY DE CUOTAS PARTES EN LA SDM"/>
        <s v="SEGUIMIENTO – SIDEAP 2021"/>
        <s v="AUDITORÍA INTERNA CURSOS PEDAGÓGICOS POR INFRACCIONES A LAS NORMAS DE TRÁNSITO (CPINT) 2021"/>
        <s v="SEGUIMIENTO CONCESIÓN PyG"/>
        <s v="ACCIONES POR AUTOCONTROL - CURSOS"/>
        <s v="ACCIONES POR AUTOCONTROL"/>
        <s v="AUDITORIA INTERNA AL SGAS"/>
        <s v="AUDITORIA PROCESO GESTIÓN DE TRÁNSITO Y CONTROL DE TRANSITO Y TRANSPORTE"/>
      </sharedItems>
    </cacheField>
    <cacheField name="FECHA DEL HALLAZGO" numFmtId="166">
      <sharedItems containsSemiMixedTypes="0" containsNonDate="0" containsDate="1" containsString="0" minDate="2020-03-02T00:00:00" maxDate="2021-09-14T00:00:00"/>
    </cacheField>
    <cacheField name="DESCRIPCIÓN DEL HALLAZGO" numFmtId="0">
      <sharedItems longText="1"/>
    </cacheField>
    <cacheField name="RIESGO" numFmtId="0">
      <sharedItems longText="1"/>
    </cacheField>
    <cacheField name="CAUSA" numFmtId="0">
      <sharedItems longText="1"/>
    </cacheField>
    <cacheField name="ACCIÓN" numFmtId="166">
      <sharedItems longText="1"/>
    </cacheField>
    <cacheField name="TIPO DE ACCIÓN" numFmtId="0">
      <sharedItems/>
    </cacheField>
    <cacheField name="INDICADOR" numFmtId="0">
      <sharedItems/>
    </cacheField>
    <cacheField name="META" numFmtId="0">
      <sharedItems containsMixedTypes="1" containsNumber="1" minValue="0.9" maxValue="12"/>
    </cacheField>
    <cacheField name="SUBSECRETARÍA RESPONSABLE" numFmtId="0">
      <sharedItems count="10">
        <s v="OFICINA DE TECNOLOGÍAS DE LA INFORMACIÓN Y LAS COMUNICACIONES"/>
        <s v="SUBSECRETARÍA DE GESTIÓN DE LA MOVILIDAD"/>
        <s v="SUBSECRETARÍA DE SERVICIOS A LA CIUDADANÍA"/>
        <s v="SUBSECRETARÍA DE GESTIÓN JURÍDICA"/>
        <s v="SUBSECRETARÍA DE GESTIÓN CORPORATIVA"/>
        <s v="SUBSECRETARÍA DE POLÍTICA DE LA MOVILIDAD"/>
        <s v="TODAS LAS DEPENDENCIAS DE LA SDM"/>
        <s v="OFICINA ASESORA DE COMUNICACIONES Y CULTURA PARA LA MOVILIDAD"/>
        <s v="OFICINA TECNOLOGÍAS DE LA INFORMACIÓN Y LAS COMUNICACIONES - SUBDIRECCIÓN ADMINISTRATIVA"/>
        <s v="OFICINA DE CONTROL INTERNO"/>
      </sharedItems>
    </cacheField>
    <cacheField name="ÁREA RESPONSABLE" numFmtId="0">
      <sharedItems count="23">
        <s v="OFICINA DE TECNOLOGÍAS DE LA INFORMACIÓN Y LAS COMUNICACIONES"/>
        <s v="SUBSECRETARIA DE GESTION DE LA MOVILIDAD"/>
        <s v="SUBSECRETARÍA DE SERVICIOS A LA CIUDADANÍA"/>
        <s v="DIRECCIÓN DE CONTRATACIÓN"/>
        <s v="DIRECCIÓN DE TALENTO HUMANO"/>
        <s v="DIRECCIÓN DE ATENCIÓN AL CIUDADANO"/>
        <s v="SUBSECRETARÍA DE GESTIÓN JURÍDICA"/>
        <s v="DIRECCIÓN DE TALENTO HUMANO/SUBDIRECCIÓN ADMINISTRATIVA/SUBSECRETARÍA DE GESTIÓN CORPORATIVA/OFICINA ASESORA DE PLANEACIÓN INSTITUCIONAL"/>
        <s v="SUBSECRETARÍA DE POLÍTICA DE LA MOVILIDAD"/>
        <s v="SUBSECRETARÍA DE GESTIÓN DE LA MOVILIDAD"/>
        <s v="SUBSECRETARÍA DE GESTIÓN CORPORATIVA"/>
        <s v="TODAS LAS DEPENDENCIAS DE LA SDM"/>
        <s v="SUBDIRECCIÓN ADMINISTRATIVA"/>
        <s v="SUBDIRECCIÓN DE TRANSPORTE PRIVADO"/>
        <s v="SUBDIRECCIÓN FINANCIERA"/>
        <s v="SUBDIRECCIÓN FINANCIERA/DIRECCION DE TALENTO HUMANO"/>
        <s v="OFICINA ASESORA DE COMUNICACIONES Y CULTURA PARA LA MOVILIDAD"/>
        <s v="OFICINA TECNOLOGÍAS DE LA INFORMACIÓN Y LAS COMUNICACIONES - SUBDIRECCIÓN ADMINISTRATIVA"/>
        <s v="OFICINA DE CONTROL INTERNO"/>
        <s v="SUBDIRECCIÓN DE CONTROL DE TRÁNSITO Y TRANSPORTE"/>
        <s v="SUBDIRECCIÓN DE GESTIÓN EN VÍA"/>
        <s v="SUBDIRECCIÓN DE SEÑALIZACIÓN"/>
        <s v="DIRECCIÓN DE GESTIÓN DE TRÁNSITO Y CONTROL DE TRÁNSITO Y TRANSPORTE_x000a_DIRECCIÓN DE INGENIERÍA DE TRÁNSITO"/>
      </sharedItems>
    </cacheField>
    <cacheField name="RESPONSABLE DE LA EJECUCIÓN" numFmtId="0">
      <sharedItems/>
    </cacheField>
    <cacheField name="FECHA DE INICIO" numFmtId="14">
      <sharedItems containsSemiMixedTypes="0" containsNonDate="0" containsDate="1" containsString="0" minDate="2020-07-01T00:00:00" maxDate="2021-10-10T00:00:00"/>
    </cacheField>
    <cacheField name="FECHA DE TERMINACIÓN" numFmtId="14">
      <sharedItems containsSemiMixedTypes="0" containsNonDate="0" containsDate="1" containsString="0" minDate="2021-09-30T00:00:00" maxDate="2022-12-31T00:00:00" count="21">
        <d v="2021-11-15T00:00:00"/>
        <d v="2022-10-31T00:00:00"/>
        <d v="2021-12-30T00:00:00"/>
        <d v="2022-06-30T00:00:00"/>
        <d v="2021-12-31T00:00:00"/>
        <d v="2021-11-26T00:00:00"/>
        <d v="2021-11-30T00:00:00"/>
        <d v="2022-12-30T00:00:00"/>
        <d v="2022-01-30T00:00:00"/>
        <d v="2021-10-30T00:00:00"/>
        <d v="2021-10-31T00:00:00"/>
        <d v="2022-06-01T00:00:00"/>
        <d v="2022-05-15T00:00:00"/>
        <d v="2022-06-13T00:00:00"/>
        <d v="2022-06-14T00:00:00"/>
        <d v="2022-02-28T00:00:00"/>
        <d v="2021-12-15T00:00:00"/>
        <d v="2022-01-15T00:00:00"/>
        <d v="2021-10-29T00:00:00"/>
        <d v="2022-09-30T00:00:00"/>
        <d v="2021-09-30T00:00:00" u="1"/>
      </sharedItems>
    </cacheField>
    <cacheField name="FECHA DE REVISIÓN" numFmtId="14">
      <sharedItems containsNonDate="0" containsDate="1" containsString="0" containsBlank="1" minDate="2021-07-05T00:00:00" maxDate="2021-11-09T00:00:00"/>
    </cacheField>
    <cacheField name="NOMBRE DEL AUDITOR" numFmtId="164">
      <sharedItems containsBlank="1"/>
    </cacheField>
    <cacheField name="DESCRIPCION DEL ANALISIS DE LA EFICACIA Y EFECTIVIDAD DE LA ACCIÓN" numFmtId="164">
      <sharedItems containsBlank="1" longText="1"/>
    </cacheField>
    <cacheField name="ESTADO DE LA ACCION" numFmtId="164">
      <sharedItems count="2">
        <s v="ABIERTA"/>
        <s v="CERRADA"/>
      </sharedItems>
    </cacheField>
    <cacheField name="# Reprog." numFmtId="0">
      <sharedItems containsSemiMixedTypes="0" containsString="0" containsNumber="1" containsInteger="1" minValue="0" maxValue="3"/>
    </cacheField>
    <cacheField name="REPORTE DE REFORMULACIÓN "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s v="029-2019"/>
    <n v="3"/>
    <x v="0"/>
    <s v="GESTIÓN JURÍDICA"/>
    <x v="0"/>
    <d v="2019-03-04T00:00:00"/>
    <x v="0"/>
    <s v="Incumplimiento de los requisitos establecidos en la resolucion 3564 de 2015. "/>
    <s v="Falta verificación oportuna de la información que se encuentra publicada o que en su defecto se solicita publicar en la página Web de la entidad según lo establecido en la resolución 3564 y el acta 01 de 2019 del comité distrital de apoyo a la contratación"/>
    <s v="Depurar, Actualizar y Publicar la Información contractual en la plataforma contratación a la vista años 2019-2020, atendiendo los criterios establecidos en el acta 01 de 2019 del   Comité Distrital de Apoyo a la Contratación"/>
    <s v="Corrección"/>
    <s v="Información Publicada// Información a actualizar "/>
    <n v="0.9"/>
    <s v="SUBSECRETARÍA DE GESTIÓN JURÍDICA"/>
    <s v="DIRECCIÓN DE CONTRATACIÓN"/>
    <s v="DIRECTOR (A)  DE CONTRATACION "/>
    <d v="2019-04-30T00:00:00"/>
    <d v="2021-12-31T00:00:00"/>
    <d v="2021-09-08T00:00:00"/>
    <s v="Liliana Montes Sanchez "/>
    <s v="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09/04/2021: La Direccion de contratacion solicita reprogramacion de la accion mediante memorando 20215300046413 del 9/03/2021_x000a__x000a_Seguimiento realizado el 07/12/2020_x000a_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_x000a_ACCIÓN ABIERTA  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_x000a_Recomendación: Modificar la fecha de terminación de la acción para el día 31/12/2020._x000a_ACCIÓN ABIERTA  _x000a__x000a_Seguimiento realizado el 08/09/2020. _x000a_Pendiente que el proceso aporte analisis de causas para proceder a  verificar la solicitud realizada, el mes pasado.  _x000a_CONCLUSION: ACCION ABIERTA _x000a__x000a_Seguimiento realizado el 10/08/2020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mes de junio 255, para un  total de  PAA: 407 líneas, CONTRATOS: 353, remiten pantallazo. _x000a_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_x000a_SIn embargo,  es importante recordar a la Dirección , que la acción se encuentra vencida desde el 31/01/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ependencia no aporta evidencia. Se recuerda que la acción se encue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s v="CERRADA"/>
    <n v="3"/>
    <n v="1"/>
  </r>
  <r>
    <s v="005-2020"/>
    <n v="2"/>
    <x v="1"/>
    <s v="GESTIÓN JURÍDICA"/>
    <x v="1"/>
    <d v="2019-10-03T00:00:00"/>
    <x v="1"/>
    <s v="Inadecuada gestión contractual, incluida la celebración indebida de contratos, para favorecimiento propio o de terceros."/>
    <s v="Falta verificación oportuna de la información que se encuentra publicada o que en su defecto se solicita publicar en la página Web de la entidad según lo establecido en la resolución 3564."/>
    <s v="Depurar, Actualizar y Publicar la Información contractual en la plataforma contratación a la vista años 2019-2020, atendiendo los criterios establecidos en el acta 01 de 2019 del   Comité Distrital de Apoyo a la Contratación"/>
    <s v="Acción Correctiva"/>
    <s v="Información Publicada// Información a actualizar "/>
    <n v="0.9"/>
    <s v="SUBSECRETARÍA DE GESTIÓN JURÍDICA"/>
    <s v="DIRECCIÓN DE CONTRATACIÓN"/>
    <s v="DIRECTOR (A)  DE CONTRATACION "/>
    <d v="2019-12-30T00:00:00"/>
    <d v="2021-12-31T00:00:00"/>
    <d v="2021-09-08T00:00:00"/>
    <s v="Liliana Montes Sanchez "/>
    <s v="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09/04/2021: La Direccion de contratacion solicita reprogramacion de la accion mediante memorando 20215300046413 ._x000a__x000a_Seguimiento realizado el 07/12/2020_x000a_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 _x000a_Conclusión: Se evidencia avance en el cumplimiento del indicador y la  acción propuesta._x000a_ACCIÓN ABIERTA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_x000a_Recomendación: Modificar la fecha de terminación de la acción para el día 31/12/2020._x000a_ACCIÓN ABIERTA  _x000a__x000a_Seguimiento realizado el 08/09/2020. _x000a_La Dirección de COntratación, aporta como evidencia avance en el cumpliminto de la acción.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avance obtenido en el mes de junio  PAA: 407 líneas, CONTRATOS: 353, remiten pantallazo. SIn embargo es importante recordar a la Dirección   que la acción se encuentra vencida d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s v="CERRADA"/>
    <n v="3"/>
    <n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1">
  <r>
    <s v="040-2020"/>
    <n v="1"/>
    <n v="2020"/>
    <s v="GESTIÓN DE TICS"/>
    <s v="AUDITORÍA INTERNA SGC 2020_x000a_"/>
    <d v="2020-05-13T00:00:00"/>
    <s v="Oportunidad de mejora: Se recomienda la elaboración y socialización de un manual de recuperación ante desastre informático."/>
    <s v="Debilidades en la actualización de documentos del SIG"/>
    <s v="Debilidades frente a la Estandarización de documentos relacionados con el proceso dentro del Sistema de Gestión de la Calidad."/>
    <s v="Implementar Documento (Recuperación ante desastre informático) publicado en el Sistema de Gestión de la Calidad y socializado en la entidad._x000a_Formato (Recuperación ante desastre informático) Estandarizado con el Sistema de Gestión de la Calidad. _x000a__x000a_"/>
    <s v="Acción Correctiva"/>
    <s v="1 Documento Estandarizado con el SIC"/>
    <n v="1"/>
    <x v="0"/>
    <x v="0"/>
    <s v="Alexander Ricardo Andrade"/>
    <d v="2020-07-01T00:00:00"/>
    <d v="2021-11-15T00:00:00"/>
    <d v="2021-07-05T00:00:00"/>
    <s v="Vieinery Piza Olarte"/>
    <s v="05/07/2021. Mediante el memorando 20211200146093, la la Oficina de Tecnologías de la Información y las Comunicaciones realiza la solicitud de reprogramación de la acción 040 de 2020, debido a que actualmente la Oficina de Tecnologías de la Información y las Comunicaciones se encuentra se encuentra respondiendo a las observaciones de la OAPI que realizo al documento y debido a la complejidad del mismo y retrasos que se han presentado, no se ha logrado finalizar satisfactoriamente con la acción, por tal motivo se propone la siguiente fecha de cumplimiento de la acción 040, el 15/11/2021. Dado que se presenta la solicitud de una tercera reprogramación se realizó una mesa de trabajo el día 22 de julio de 2021 con el jefe de la Oficina de Tecnologías de la Información y las Comunicaciones en donde  el jefe de la Oficina de Control Interno acepto la reprogramación solicitada._x000a_30/04/2021. Mediante el memorando 20211200084443, la Oficina de Tecnologías de la Información y las Comunicaciones realiza la solicitud de reprogramación de la acción 040 de 2020, debido a que actualmente la Oficina de Tecnologías de la Información y las Comunicaciones se encuentra en proceso de estructuración del documento y debido a la complejidad  del mismo y retrasos que se han presentado, no se ha logrado finalizar satisfactoriamente con la acción por tal motivo se propone la siguiente fecha de cumplimiento de la acción 040, el 15/07/2021._x000a_18/11/2020. Mediante el memorando SDM-OTIC- 183427 -2020, la Oficina de Tecnologías de la Información y las Comunicaciones realiza la solicitud de reprogramación de la acción 040 de 2020, debido a que actualmente la Oficina de Tecnologías de la Información y las Comunicaciones se encuentra en proceso de levantamiento de la información y estructuración del documento, por lo cual no se ha logrado finalizar satisfactoriamente con la acción,  por tal motivo se propone la siguiente fecha de cumplimiento de la acción 040, el 30/04/2021._x000a_"/>
    <x v="0"/>
    <n v="3"/>
    <n v="0"/>
  </r>
  <r>
    <s v="082-2020"/>
    <n v="4"/>
    <n v="2020"/>
    <s v="GESTIÓN JURÍDICA"/>
    <s v="AUDITORIA CONTRATACIÓN 2020"/>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Las Multimples funciones de los supervisores hacen que la prioprización de sus tareas se encaminen al desarrollo del contrato y no el cargue de la información a la plataforma Secop II o a la entrega  de la información para el cargue de la plataforma Secop I ."/>
    <s v="Efectuar seguimiento trimestral por parte de los jefes de área,  gerentes de proyecto u ordenador del gasto, al cargue de los documentos que realicen los supervisores designados a cada contrato en la plataforma SECOP II, y la entrega de la información para el cargue de la información comntractual en la plataforma SECOP I a la Direcciòn de Contrataciòn conforme sus comeptencias en el caso de ser necesario. "/>
    <s v="Acción Correctiva"/>
    <s v="Seguimiento trimestral efectuado / seguimiento trimestral programado "/>
    <n v="1"/>
    <x v="1"/>
    <x v="1"/>
    <s v="SUBSECRETARIA DE GESTION DE LA MOVILIDAD"/>
    <d v="2021-01-10T00:00:00"/>
    <d v="2022-10-31T00:00:00"/>
    <d v="2021-11-08T00:00:00"/>
    <s v="María Janneth Romero M"/>
    <s v="08/11/2021: Seguimiento realizado por María Janneth Romero:_x000a__x000a_No se aporta evidencia de la gestión adelantada por la 1a. linea de defensa. Se advierte sobre las diferentes alertas presentadas por la OCI, la última de las cuales se generó a través de correo electrónico de fecha 23/10/2021, donde se indica: &quot;Nuevamente les generó una alerta sobre las acciones del PMP:  Sobre la acción  004-2021 que aunque se encuentra en términos de ejecución (Noviembre) a la fecha no se ha recibido los soportes del avance de ejecución. Por favor también aportar el avance de la 082-2020&quot;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6/09/2021: Seguimiento realizado por María Janneth Romero:_x000a__x000a_A través de correo electrónico de la fecha (06/09/2021)  la dependencia solicita la reprogramación de la acción en respuesta a la calificación de INEFECTIVA realizada en el seguimiento de Junio de 2021. La acción si bien se reprograma, es complementada con dos acciones más con las cuales se busca garantizar la efectividad de la misma (068-2021 Ac 1 y 2)._x000a________________________________________x000a_09/08/2021: Seguimiento realizado por María Janneth Romero:_x000a__x000a_No se aporta evidencia de la gestión adelantada por el proceso para subsanar el estado de INEFECTIVA de la acción, por lo cual se configura un incumplimiento del Procedimiento para la Formulación y Seguimiento de Planes de Mejoramiento Código: PV01- PR01 Versión: 4.0_x000a__x000a_Se solicita al proceso priorizar la reformulación de la acción y dar cumplimiento integral a lo establecido en el procedimiento antes mencionado._x000a___________________________________________x000a_08/07/2021: Seguimiento realizado por María Janneth Romero:_x000a__x000a_El proceso aporta como evidencia las actas de las sesiones de enero y abril de 2021 que corresponden a los trimestres IV 2020 y I 2021, sin que se allegue la evidencia de los gestionado en el II T de 2021, periodo comprendido dentro del plazo de ejecución establecido._x000a__x000a_Las evidencias aportadas presentan las siguientes oportunidades de mejora:_x000a_*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_x000a_* Acta 05/04/2021, si bien indica que se hizo seguimiento del cargue de documentos contractuales no identifica de manera clara cual es el avance o cual es la gestión desarrollada que permita evaluar si efectivamente se subsano lo observado en desarrollo de la auditoria realizada_x000a_*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_x000a__x000a_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_x000a_ _x000a_Por favor proceder conforme se establece en el Procedimiento para la Formulación y Seguimiento de Planes de Mejoramiento Código: PV01- PR01 Versión: 4.0_x000a______________________________x000a__x000a_08/06/2021: Seguimiento realizado por María Janneth Romero:_x000a__x000a_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_x000a__x000a_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_x000a_____________________________________________x000a__x000a_09/04/2021 Seguimiento realizado por María Janneth Romero:_x000a__x000a_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x000a_____________________________________________x000a_05/03/2021 Seguimiento realizado por María Janneth Romero:_x000a__x000a_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_x000a__x000a_05/01/2021 Seguimiento realizado por María Janneth Romero:_x000a__x000a_Acción dentro de los terminos de ejecución._x000a__x000a_Se recomienda al proceso documentar la gestión adelantada y aportar las evidencias correspondientes al primer periodo (trimestre octubre, noviembre y diciembre 2020) de ejecuciòn de la misma, en el seguimiento a desarrollar en enero 2021 "/>
    <x v="0"/>
    <n v="0"/>
    <n v="0"/>
  </r>
  <r>
    <s v="082-2020"/>
    <n v="5"/>
    <n v="2020"/>
    <s v="GESTIÓN JURÍDICA"/>
    <s v="AUDITORIA CONTRATACIÓN 2020"/>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
    <s v="Acción Correctiva"/>
    <s v="Seguimiento trimestral efectuado / seguimiento trimestral programado "/>
    <n v="1"/>
    <x v="2"/>
    <x v="2"/>
    <s v="SUBSECRETARIAS DE SERVICIOS A LA CIUDADANÍA"/>
    <d v="2020-10-01T00:00:00"/>
    <d v="2021-12-30T00:00:00"/>
    <d v="2021-11-08T00:00:00"/>
    <s v="Omar Alfredo Sánchez"/>
    <s v="8/11/2021: No se aportaron evidencias de gestión en el mes de octubre._x000a_8/09/2021: Se solicita mediante correo reprogramación, la cual se acepta con fecha de vencimiento hasta el 30/12/2021._x000a_9/08/2021: No se aportaron las evidencias de la gestión adelantada oportunamente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_x000a_7/07/2021: Se dispuso evidencia en Google drive por parte de la DAC, DIATT, OGS Y SSC respecto al seguimiento de los contratos a cargo. Sin embargo No se evidencia cumplimiento en la periodicidad de la acción y del indicador de acuerdo a la periodicidad definida. Por lo Anterior, se debe aclarar esta situación para poder cerrar la Acción. _x000a_8/06/2021: No se remitió evidencia por encontrarse en términos_x000a_6/5/2021: No se remitió evidencia por encontrarse en términos_x000a_5/3/2021: No se remitió evidencia por encontrarse en términos_x000a_5/2/2021: No se remitió evidencia por encontrarse en términos_x000a_31/12/2020: No se remite evidencia por estar en términos_x000a_"/>
    <x v="0"/>
    <n v="1"/>
    <n v="0"/>
  </r>
  <r>
    <s v="084-2020"/>
    <n v="1"/>
    <n v="2020"/>
    <s v="GESTIÓN JURÍDICA"/>
    <s v="AUDITORIA CONTRATACIÓN 2020"/>
    <d v="2020-09-24T00:00:00"/>
    <s v="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
    <s v="Incumplimiento de condiciones establecidas contractualmente  "/>
    <s v="Falta de observancia del profesional a cargo de la solicitud y verificación de la ARL, respecto a la vigencia del mismo (un día antes del inicio de la ejecución de la labor contratada)."/>
    <s v="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
    <s v="Acción Correctiva"/>
    <s v="software creado, probado e implementado"/>
    <n v="1"/>
    <x v="3"/>
    <x v="3"/>
    <s v="DIRECTOR (A)  DE CONTRATACION "/>
    <d v="2020-10-01T00:00:00"/>
    <d v="2022-06-30T00:00:00"/>
    <d v="2021-11-08T00:00:00"/>
    <s v="Liliana Montes Sanchez "/>
    <s v="8/11/2021:  Se aportan como evidencias de requerimientos al SGC, los cuales se viene desarrollando por el area tecnica. Continua en ejecucion,sin embargo es importante aportar informe del estado actual de cada una de etapas del sofware._x000a_8/10/2021:  Reuniones de avances de boton de transparencia y sofware, revision de avances 24/09/2021; seguimiento del 20/09/2021.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0"/>
    <n v="1"/>
    <n v="0"/>
  </r>
  <r>
    <s v="087-2020"/>
    <n v="1"/>
    <n v="2020"/>
    <s v="GESTIÓN JURÍDICA"/>
    <s v="AUDITORIA CONTRATACIÓN 2020"/>
    <d v="2020-09-24T00:00:00"/>
    <s v="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
    <s v="Incumplimiento de condiciones establecidas contractualmente "/>
    <s v="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
    <s v="Implementar en el sistema de información (software) que se esta construyendo en la Dirección de Contratación,  unas casillas donde el supervisor registre los datos necesarios para la correcta elaboración del acta de inicio."/>
    <s v="Acción Correctiva"/>
    <s v="software creado, probado e implementado"/>
    <n v="1"/>
    <x v="3"/>
    <x v="3"/>
    <s v="DIRECTOR (A)  DE CONTRATACION "/>
    <d v="2020-10-01T00:00:00"/>
    <d v="2022-06-30T00:00:00"/>
    <d v="2021-11-08T00:00:00"/>
    <s v="Liliana Montes Sanchez "/>
    <s v="8/11/2021:  Se aportan como evidencias de requerimientos al SGC, los cuales se viene desarrollando por el area tecnica. Continua en ejecucion,sin embargo es importante aportar informe del estado actual de cada una de etapas del sofware._x000a_8/10/2021: 8/10/2021:  Reuniones de avances de boton de transparencia y sofware, revision de avances, requerimiento de necesidades _x000a_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0"/>
    <n v="1"/>
    <n v="0"/>
  </r>
  <r>
    <s v="088-2020"/>
    <n v="1"/>
    <n v="2020"/>
    <s v="GESTIÓN JURÍDICA"/>
    <s v="AUDITORIA CONTRATACIÓN 2020_x000a_AUDITORIA CONTRATACIÓN 2019_x000a_LEY TRANSPARENCIA MARZO 2019"/>
    <d v="2020-09-24T00:00:00"/>
    <s v="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
    <s v="Incumplimiento a lo establecido en la ley 1712 de 2014 y circular 002 de 2017"/>
    <s v="Falta de verificación oportuna de la información que se encuentra publicada o que en su defecto se solicita publicar en la página Web de la entidad según lo establecido en la resolución 3564."/>
    <s v="Mesas de trabajo realizadas con la OTIC y Oficina de Comunicaciones para efectuar la publicación de la información contractual de la SDM, con la creación de un botón de búsqueda fácil que permita la descarga de un archivo en el archivo (. xls) Excel ubicado en el link de transparencia de la entidad, atendiendo lo señalado en comunicación de la alcaldía mayor de Bogotá del 17 de junio de 2021. "/>
    <s v="Acción Correctiva"/>
    <s v="Botón de búsqueda creado y ubicado en el link de transparencia "/>
    <s v="Un  botón en el link de transparencia creado, ubicado y funcionando. "/>
    <x v="3"/>
    <x v="3"/>
    <s v="ANA MARÍA CORREDOR YUNIS"/>
    <d v="2020-10-01T00:00:00"/>
    <d v="2021-12-31T00:00:00"/>
    <d v="2021-11-08T00:00:00"/>
    <s v="Liliana Montes Sanchez "/>
    <s v="8/11/2021: Evidencias relacionadas con las pruebas al  boton de transparencia, _x000a_8/10/2021:  Reunion con OTIC sobre revision avnces  boton transparencia, _x000a_8/9/2021: Solicitud de reformulación y reprogramacion  de acciones plan de mejoramiento por proceso - PMP en memorando con radicado 20215300183293 del 30 agosto de 2021.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9/06/2021:  Mediante memorando 20215300107573 del 24/05/2021, la DC, solicita reprogramación de la accion hasta el 31/12/2021, la cual es aceptada por la OCI mediante memorando 20211700114093 del 01/06/2021"/>
    <x v="0"/>
    <n v="1"/>
    <n v="1"/>
  </r>
  <r>
    <s v="088-2020"/>
    <n v="2"/>
    <n v="2020"/>
    <s v="GESTIÓN JURÍDICA"/>
    <s v="AUDITORIA CONTRATACIÓN 2020_x000a_AUDITORIA CONTRATACIÓN 2019_x000a_LEY TRANSPARENCIA MARZO 2019"/>
    <d v="2020-09-24T00:00:00"/>
    <s v="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
    <s v="Incumplimiento a lo establecido en la ley 1712 de 2014 y circular 002 de 2017"/>
    <s v="Falta de verificación oportuna de la información que se encuentra publicada o que en su defecto se solicita publicar en la página Web de la entidad según lo establecido en la resolución 3564."/>
    <s v="Depurar, Actualizar y Publicar la Información contractual de la SDM, con una búsqueda fácil de procesos contractuales de las vigencias 2016 a 2020 que permita la descarga de un archivo (. xls) Excel desde el botón de transparencia de la entidad atendiendo las directrices emitidas por la alcaldía mayor de Bogotá"/>
    <s v="Acción Correctiva"/>
    <s v="Numero de Procesos Contractuales de los Años 2016 a 2020 Publicados / Total de Numero de Procesos Contractuales de los Años 2016 a 2020 a publicar"/>
    <s v="100% de la información de los procesos contractuales de los años 2016 a 2020 publicada y actualizada"/>
    <x v="3"/>
    <x v="3"/>
    <s v="ANA MARÍA CORREDOR YUNIS"/>
    <d v="2020-10-01T00:00:00"/>
    <d v="2022-06-30T00:00:00"/>
    <d v="2021-11-08T00:00:00"/>
    <s v="Liliana Montes Sanchez "/>
    <s v="8/11/2021: 8/11/2021: Evidencias relacionadas con las pruebas al  boton de transparencia, _x000a_8/10/2021: 8/10/2021:  Reunion con OTIC sobre revision avnces  boton transparencia,_x000a_8/9/2021: Solicitud de reformulación y reprogramacion  de acciones plan de mejoramiento por proceso - PMP en memorando con radicado 20215300183293 del 30 agosto de 2021. 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x v="0"/>
    <n v="1"/>
    <n v="1"/>
  </r>
  <r>
    <s v="098-2020"/>
    <n v="1"/>
    <n v="2020"/>
    <s v="GESTIÓN DE TALENTO HUMANO"/>
    <s v="AUDITORÍA DE CERTIFICACIÓN SISTEMA DE GESTIÓN efr"/>
    <d v="2020-09-16T00:00:00"/>
    <s v="Oportunidad de mejora 3: Iniciar la exploración de los indicadores de los niveles superiores con el objetivo de generar una disciplina de medición con respecto a las_x000a_diferentes métricas para cada indicador."/>
    <s v="12. Designación de colaboradores no competentes o idóneos para el desarrollo de las actividades asignadas._x000a_13. Presencia de un ambiente laboral en la SDM o alguna de sus dependencias, que no sea motivador o no estimule el desarrollo profesional de los colaboradores."/>
    <s v="El nivel al que se postuló la entidad para la certificación, no exigia la medición de dichos indicadores"/>
    <s v="Realizar la gestión y medición de los indicadores vigentes que indica el nivel de excelencia B+"/>
    <s v="Corrección"/>
    <s v="Tabla de indicadores efr actualizada"/>
    <n v="1"/>
    <x v="4"/>
    <x v="4"/>
    <s v="Director (a) de Talento Humano"/>
    <d v="2021-03-01T00:00:00"/>
    <d v="2021-11-26T00:00:00"/>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_x000a_09/08/2021 Seguimiento Julie Martinez, el área no remite seguimiento. Las acciones se encuentra dentro del plazo de ejecución planificado._x000a__x000a__x000a_08/07/2021 Seguimiento Julie Martinez_x000a_no se reporta por parte del proceso actividades sin embargo se encuentra dentro de los terminos para su ejecución_x000a__x000a_08/06/2021 Seguimiento Julie Martinez, se realiza reprogramación de la acción teniendo en cuenta que se generó una nueva edición de_x000a_las normas, de acuerdo a lo informado mediante el memorado 20216100099523._x000a_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_x000a__x000a_07/04/2021 Seguimiento Julie Martinez, mediante el radicado  se solicita la reprogramación del halazgo, teniendo encuenta que se han presentado demoras en el proceso de contratación para  el acompañamiento de una firma especializada y_x000a_avalada por la Fundación MásFamilia como ente certificador para el desarrollo de esta actividad_x000a__x000a_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_x000a__x000a_9/12/2020 seguimiento por Julie Martínez para el mes de reporte no se remite ningun seguimiento por el proceso, actividad abienta dentro del tiempo programado para cierre"/>
    <x v="0"/>
    <n v="2"/>
    <n v="0"/>
  </r>
  <r>
    <s v="113-2020"/>
    <n v="1"/>
    <n v="2020"/>
    <s v="GESTIÓN DE TRÁMITES Y SERVICIOS A LA CIUDADANÍA"/>
    <s v="AUDITORIA PQRSD 2020"/>
    <d v="2020-11-20T00:00:00"/>
    <s v="NC-4:No todas las peticiones que son trasladas por competencia, se gestionan dentro de los 5 días determinados como plazo para realizar esta acción. Cumplimiento parcial de la Ley 1755 de 2015 Artículo 21 - Decreto 371 de 2010 numeral 1"/>
    <s v="9. Discriminación y restricción a la participación de los ciudadanos que requieren atención y respuesta por parte de la SDM."/>
    <s v="No se le informa a la ciudadanía sobre  los traslados por competencia  de las peticiones radicadas en la entidad."/>
    <s v="1. Hacer seguimiento semestral de las peticones trasladadas por competencia fuera de los 5 dias establecidos por ley."/>
    <s v="Acción Correctiva"/>
    <s v="(Informe semestral realizado/ Informe semestral programado) *100"/>
    <n v="2"/>
    <x v="2"/>
    <x v="5"/>
    <s v="Director (a) de Atención al Ciudadano"/>
    <d v="2020-12-01T00:00:00"/>
    <d v="2021-12-30T00:00:00"/>
    <d v="2021-11-08T00:00:00"/>
    <s v="Omar Alfredo Sánchez"/>
    <s v="8/11/2021: No se aportaron evidencias de gestión en el mes de octubre._x000a_6/10/2021: No allegan evidencias de gestión en este mes._x000a_6/09/2021: No allegan evidencias de gestión en este mes._x000a_9/08/2021: Acción en ejecución, envían Acta de Reunión del 22 de julio, donde se evidencia avance en la gestión sobre la acción propuesta._x000a_28/06/2021: Mediante Memo DAC20214100127143 del 22/06/2021 se solicitó la modificación en indicador y fecha de terminación, solicitud que se aceptó mediante memo OCI20211700133243 del 28/06/2021._x000a_8/06/2021: No se remitió evidencia por encontrarse en términos_x000a_6/5/2021: No se remitió evidencia por encontrarse en términos_x000a_5/3/2021: No se remitió evidencia por encontrarse en términos_x000a_5/2/2021: No se remitió evidencia por encontrarse en términos_x000a_31/12/2020: No se remite evidencia por estar en términos_x000a_"/>
    <x v="0"/>
    <n v="1"/>
    <n v="1"/>
  </r>
  <r>
    <s v="116-2020"/>
    <n v="1"/>
    <n v="2020"/>
    <s v="GESTIÓN JURÍDICA"/>
    <s v="INFORME DE EVALUACIÓN INDEPENDIENTE DEL ESTADO DEL SISTEMA DE CONTROL INTERNO (SCI)"/>
    <d v="2021-02-10T00:00:00"/>
    <s v="No cumplimiento al 100% del lineamiento 17.7 (Verificación del avance y cumplimiento de las acciones incluidas en los planes de mejoramiento producto de las autoevaluaciones. (2ª Línea))"/>
    <s v="Incumplimiento de las acciones establecidas en los planes de mejoramiento."/>
    <s v="Debilidad en el seguimiento y verificación por parte de las áreas involucradas a los planes de mejoramiento para cumplir con oportunidad las acciones establecidas en el PM"/>
    <s v="Adelantar seguimientos mensuales a los Planes de mejoramiento de responsabilidad de la Subsecretaría de Gestión Jurídica y las Direcciones que la componen, con el propósito de verificar el avance de las acciones establecidad en  los planes de trabajo,  para  dar cumplimiento oportuno y efectivo de las acciones de mejora de la SGJ"/>
    <s v="Acciòn correctiva"/>
    <s v="(Seguimientos realizados/Seguimientos programados)*100"/>
    <n v="10"/>
    <x v="3"/>
    <x v="6"/>
    <s v="SUBSECRETARÍA DE GESTIÓN JURÍDICA"/>
    <d v="2021-03-01T00:00:00"/>
    <d v="2021-12-31T00:00:00"/>
    <d v="2021-11-08T00:00:00"/>
    <s v="Liliana Montes Sanchez "/>
    <s v="8/11/2021:Presentación avances a plan de mejoramiento y evidencias de las citaciones de,seguimientos en las fechas  5/10/2021;13/10/2021; 20/10/2021; 27/10/2021. _x000a_8/10/2021:  Se prsentan avances  a los Planes de mejoramiento por parte de la SGJ, informe del mes de agosto._x000a_8/09/2021: Sin avances para este mes.Continua en ejecucion_x000a_9/07/2021: Se aporte presentación del seguimiento realizado a los planes de mejoramiento PMP-PMI, durante el mes de junio, mediante presentacion de seguimiento realizados en comites del 4-11-18-25 de junio._x000a_9/06/2021: Se aporte presentación del seguimiento realizado a los planes de mejoramiento PMP-PMI, durante mayo y primera semana de junio_x000a_7/05/2021: Se aporta acta del seguimiento efectuado el 29 de Abril de 2021 a los planes de mejoramiento, seguimiento realizado con el fin de verificar las evidencia y el avance al cumplimiento de las acciones de mejora, o en su defecto generar las respectivas alertas para el cumplimiento de las acciones en los tiempos establecidos en el PMP y/o PMI. Estado : ACCION EN EJECUCION_x000a_9/04/2021: Se aporta convocataria y acta de seguimiento a los planes de mejoramiento del 24/03/2021 de la SGJ"/>
    <x v="0"/>
    <n v="0"/>
    <n v="0"/>
  </r>
  <r>
    <s v="002-2021"/>
    <n v="1"/>
    <n v="2021"/>
    <s v="DIRECCIONAMIENTO ESTRATÉGICO"/>
    <s v="ENCUESTA MEDICIÓN DEL  IMPACTO DE LA COMUNICACIÓN DEL SISTEMA INTEGRADO DE GESTIÓN "/>
    <d v="2020-03-02T00:00:00"/>
    <s v="No se logró la meta propuesta del 90% de los colaboradores que al aplicar la prueba demuestren conocimiento del Sistema Integrado de Gestión implementado en la Entidad."/>
    <s v="Poca apropiación y compromiso por parte de los colaboradores de la Entidad en la sostenibilidad y mejora del Sistema Integrado de Gestión"/>
    <s v="Contenido de bajo impacto o temas técnicos de díficil recordación para los colaboradores de la Entidad"/>
    <s v="Divulgar de forma clara las temáticas del Sistema Integrado de Gestión Distrital conforme los lineamientos socializados desde la Oficina Asesora de Comunicaciones y Cultura para la Movilidad."/>
    <s v="Acción Correctiva"/>
    <s v="(No. Total de colaboradores que responden la encuesta con puntaje superior a 80/ No. Total de colaboradores que responden la encuesta)*100_x000a__x000a__x000a_"/>
    <n v="0.9"/>
    <x v="4"/>
    <x v="7"/>
    <s v="Iván Alexander Díaz Villa/Paola Adriana Corona Miranda/Ligia Rodríguez/Julieth Rojas Betancour"/>
    <d v="2021-05-01T00:00:00"/>
    <d v="2021-11-30T00:00:00"/>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
    <x v="0"/>
    <n v="0"/>
    <n v="0"/>
  </r>
  <r>
    <s v="004-2021"/>
    <n v="1"/>
    <n v="2021"/>
    <s v="GESTIÓN DE TRÁMITES Y SERVICIOS PARA LA CIUDADANÍA"/>
    <s v="INFORME SEGUIMIENTO PQRS II SEMESTRE 2020"/>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5"/>
    <x v="8"/>
    <s v="Equipo Técnico"/>
    <d v="2021-05-03T00:00:00"/>
    <d v="2021-11-30T00:00:00"/>
    <m/>
    <m/>
    <m/>
    <x v="0"/>
    <n v="0"/>
    <n v="0"/>
  </r>
  <r>
    <s v="004-2021"/>
    <n v="2"/>
    <n v="2021"/>
    <s v="GESTIÓN DE TRÁMITES Y SERVICIOS PARA LA CIUDADANÍA"/>
    <s v="INFORME SEGUIMIENTO PQRS II SEMESTRE 2020"/>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1"/>
    <x v="9"/>
    <s v="Equipo Técnico"/>
    <d v="2021-05-03T00:00:00"/>
    <d v="2021-11-30T00:00:00"/>
    <d v="2021-11-08T00:00:00"/>
    <s v="María Janneth Romero M"/>
    <s v="08/11/2021: Seguimiento realizado por María Janneth Romero:_x000a__x000a_No se aporta evidencia de la gestión adelantada por la 1a. linea de defensa. Se advierte sobre las diferentes alertas presentadas por la OCI, la última de las cuales se generó a través de correo electrónico de fecha 23/10/2021, donde se indica: &quot;Nuevamente les generó una alerta sobre las acciones del PMP:  Sobre la acción  004-2021 que aunque se encuentra en términos de ejecución (Noviembre) a la fecha no se ha recibido los soportes del avance de ejecución. Por favor también aportar el avance de la 082-2020&quot;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Nuevamente se genera una alerta de incumplimiento por cuanto si bien la acción vence en noviembre del presente año, es de precisar que la periodicidad de su ejecución fue establecida semanalmente, por lo cual cual desde su implementación al corte de octubre ya debian presentarse por lo menos 26 actas de seguimiento, sin que se haya allegado ninguna de ellas a la OCI._x000a__x000a_08/10/2021: Seguimiento realizado por María Janneth Romero:_x000a__x000a_No se aporta evidencia del avance en la ejecución de la acción por lo cual nuevamente se genera una alerta de incumplimiento; si bien la acción vence en noviembre del presente año, es de precisar que la periodicidad de su ejecución fue establecida semanalmente, por lo cual cual desde su implementación al corte de septiembre ya debian presentarse por lo menos 22 actas de seguimiento._x000a__x000a_Conforme lo anterior nuevamente se evidencia que no se estan teniendo en cuenta las alertas presentadas por la OCI en el desarrollo de sus seguimientos, lo cual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_x000a_06/09/2021: Seguimiento realizado por María Janneth Romero:_x000a__x000a_Nuevamente no se aporta evidencia del avance en la ejecución de la acción por lo cual se genera una alerta de incumplimiento; si bien la acción vence en noviembre del presente año, es de precisar que la periodicidad de su ejecución fue establecida semanalmente, por lo cual cual desde su implementación al corte de julio ya debian presentarse por lo menos 18 actas de seguimient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09/08/2021: Seguimiento realizado por María Janneth Romero:_x000a__x000a_Nuevamente no se aporta evidencia del avance en la ejecución de la acción; si bien la acción vence en noviembre del presente año, es de precisar que la periodicidad de su ejecución fue establecida semanalmente, por lo cual cual desde su implementación al corte de julio ya debian presentarse por lo menos 14 actas de seguimiento._x000a__x000a_Se recomienda al proceso documentar la gestión adelantada y aportar las evidencias correspondientes de conformidad con el avance en la implementación de la acción formulada y se genera una alerta por posible incumplimiento a lo establecido en el Procedimiento para la Formulación y Seguimiento de Planes de Mejoramiento Código: PV01- PR01 Versión: 4.0_x000a_________________________________________x000a_08/07/2021: Seguimiento realizado por María Janneth Romero:_x000a__x000a_No se aporta evidencia del avance en la ejecución de la acción; si bien la acción vence en noviembre del presente año, es de precisar que la periodicidad de su ejecución fue establecida semanalmente, por lo cual cual desde su implementación al corte de junio ya debian presentarse por lo menos 10 actas de seguimiento._x000a__x000a_Se recomienda al proceso documentar la gestión adelantada y aportar las evidencias correspondientes de conformidad con el avance en la implementación de la acción formulada_x000a________________________________x000a_8/06/2021: Seguimiento realizado por María Janneth Romero:_x000a__x000a_No se aporta evidencia del avance en la ejecución de la acción; si bien la acción vence en noviembre del presente año, es de precisar que la periodicidad de su ejecución fue establecida semanalmente, por lo cual cual desde su implementación al corte de mayo ya debian presentarse por lo menos 4 actas de seguimiento._x000a__x000a_Se recomienda al proceso documentar la gestión adelantada y aportar las evidencias correspondientes de conformidad con el avance en la implementación de la acción formulada_x000a__x000a_27/04/2021: La acción se encuentra dentro de los terminos de ejecución"/>
    <x v="0"/>
    <n v="0"/>
    <n v="0"/>
  </r>
  <r>
    <s v="004-2021"/>
    <n v="3"/>
    <n v="2021"/>
    <s v="GESTIÓN DE TRÁMITES Y SERVICIOS PARA LA CIUDADANÍA"/>
    <s v="INFORME SEGUIMIENTO PQRS II SEMESTRE 2020"/>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4"/>
    <x v="10"/>
    <s v="Equipo Técnico"/>
    <d v="2021-05-03T00:00:00"/>
    <d v="2021-11-30T00:00:00"/>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04-2021"/>
    <n v="4"/>
    <n v="2021"/>
    <s v="GESTIÓN DE TRÁMITES Y SERVICIOS PARA LA CIUDADANÍA"/>
    <s v="INFORME SEGUIMIENTO PQRS II SEMESTRE 2020"/>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3"/>
    <x v="6"/>
    <s v="Equipo Técnico"/>
    <d v="2021-05-03T00:00:00"/>
    <d v="2021-11-30T00:00:00"/>
    <d v="2021-11-08T00:00:00"/>
    <s v="Liliana Montes Sanchez "/>
    <s v="8/11/2021: Actas de reunion semanal seguimiento a respuestas PQRS, reuniones del 1/10/2021, 8/10/21, 15/10/21,22/10/21,29/10/21._x000a_8/10/2021: Reuniones de seguimiento 3/09/2021; reunion 10/09/2021; reunion de seguimiento 17/09/2021; seguimiento a PQRS 24/09/2021; reunion seguimiento 1/10/2021._x000a_8/9/2021: Actas de seguimiento 5/08/2021; 13/08/2021; 20/08/2021; 27/08/201;   semanal a la oportunidad de las respuestas, competencia y el reporte de la asignación errónea de las PQRS, dando cumplimiento al_x000a_manual de gestión de PQRS-_x000a_09/07/2021: 2do Informe de seguimiento PQRS acta del 4 de junio de 2021_x000a_9/06/2021: 1er informe de seguimiento de PQRS, es necesario que el informe contemple las acciones de mejora para el siguiente reporte frente a las PQRS, contestadas fuera de terminos."/>
    <x v="0"/>
    <n v="0"/>
    <n v="0"/>
  </r>
  <r>
    <s v="004-2021"/>
    <n v="5"/>
    <n v="2021"/>
    <s v="GESTIÓN DE TRÁMITES Y SERVICIOS PARA LA CIUDADANÍA"/>
    <s v="INFORME SEGUIMIENTO PQRS II SEMESTRE 2020"/>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2"/>
    <x v="2"/>
    <s v="Equipo Técnico"/>
    <d v="2021-05-03T00:00:00"/>
    <d v="2021-11-30T00:00:00"/>
    <d v="2021-11-08T00:00:00"/>
    <s v="Omar Alfredo Sánchez"/>
    <s v="8/11/2021: No se aportaron evidencias de gestión en el mes de octubre._x000a_6/10/2021: No allegan evidencias de gestión en este mes._x000a_6/09/2021: No allegan evidencias de gestión en este mes._x000a_8/06/2021: No se remitió evidencia por encontrarse en términos"/>
    <x v="0"/>
    <n v="0"/>
    <n v="0"/>
  </r>
  <r>
    <s v="004-2021"/>
    <n v="6"/>
    <n v="2021"/>
    <s v="GESTIÓN DE TRÁMITES Y SERVICIOS PARA LA CIUDADANÍA"/>
    <s v="INFORME SEGUIMIENTO PQRS II SEMESTRE 2020"/>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 clasificación y asignación  de PQRSD en ORFEO"/>
    <s v="Construir el ABC de los temas de responsabilidad de cada dependencia de la Secretaria Distrital de Movilidad el cual sirva de insumo para la asignación de las PQRSD."/>
    <s v="Mejora Continua"/>
    <s v="Documento ABC elaborado y socializado"/>
    <s v="1 documento ABC elaborado y socializado"/>
    <x v="6"/>
    <x v="11"/>
    <s v="Todas las dependencias de la SDM"/>
    <d v="2021-05-03T00:00:00"/>
    <d v="2022-12-30T00:00:00"/>
    <d v="2021-11-08T00:00:00"/>
    <s v="Omar Alfredo Sánchez"/>
    <s v="8/11/2021: La SPM envía justificación junto con el archivo: MATRIZ ABC SPM. No se evidencia socialización, dado que es un documento para revisión y consolidación con las demás dependencias._x000a_La SGJ, remite los memorandos: DNC 20215200117793, SGJ 20215000127253, DC 20215300164073, DGC 20215400131403 Y DRJ 20215100145523, dirigidos a la DAC, en los cuales anexan la información solicitada para la construcción del ABC. _x000a_6/10/2021: No allegan evidencias de gestión en este mes._x000a_6/09/2021: No allegan evidencias de gestión en este mes._x000a_9/08/2021: Acción en ejecución, envían Acta de Reunión del 22 de julio, donde se evidencia avance en la gestión sobre la acción propuesta._x000a_8/06/2021: No se remitió evidencia por encontrarse en términos"/>
    <x v="0"/>
    <n v="0"/>
    <n v="0"/>
  </r>
  <r>
    <s v="004-2021"/>
    <n v="7"/>
    <n v="2021"/>
    <s v="GESTIÓN DE TRÁMITES Y SERVICIOS PARA LA CIUDADANÍA"/>
    <s v="INFORME SEGUIMIENTO PQRS II SEMESTRE 2020"/>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 clasificación y asignación  de PQRSD en ORFEO"/>
    <s v="Realizar el seguimiento a la clasificación de PQRSD que se reciban a través de  ORFEO."/>
    <s v="Mejora Continua"/>
    <s v="(Informe mensual realizado/ Informe mensual programado)*100"/>
    <n v="1"/>
    <x v="4"/>
    <x v="12"/>
    <s v="Subdirección Administrativa"/>
    <d v="2021-05-03T00:00:00"/>
    <d v="2022-12-30T00:00:00"/>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08-2021"/>
    <n v="1"/>
    <n v="2021"/>
    <s v="GESTIÓN DE TRÁMITES Y SERVICIOS PARA LA CIUDADANÍA"/>
    <s v="INFORME SEGUIMIENTO PQRS II SEMESTRE 2020"/>
    <d v="2021-03-30T00:00:00"/>
    <s v="RC9: Hacer seguimiento y analizar factores comunes que puedan presentarse en las peticiones (Quejas, reclamos, o Denuncias por actos de corrupción), que le permitan a la entidad establecer controles, acciones de mejora o identificar posibles riesgos. "/>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s acciones implementadas frente a las peticiones reiterativas."/>
    <s v="Realizar informe de los temas más reiterativos por los cuales la ciudadanía presenta solicitudes en la entidad."/>
    <s v="Acción Correctiva"/>
    <s v=" Informe de temas reiterativos en el 1er y 2do semestre del 2021."/>
    <n v="2"/>
    <x v="2"/>
    <x v="5"/>
    <s v="Dirección de Atención al Ciudadano"/>
    <d v="2021-05-03T00:00:00"/>
    <d v="2021-12-30T00:00:00"/>
    <d v="2021-11-08T00:00:00"/>
    <s v="Omar Alfredo Sánchez"/>
    <s v="8/11/2021: No se aportaron evidencias de gestión en el mes de octubre._x000a_6/10/2021: No allegan evidencias de gestión en este mes._x000a_6/09/2021: No allegan evidencias de gestión en este mes._x000a_9/08/2021: Acción en ejecución, envían Acta de Reunión del 22 de julio, donde se evidencia avance en la gestión sobre la acción propuesta."/>
    <x v="0"/>
    <n v="0"/>
    <n v="0"/>
  </r>
  <r>
    <s v="008-2021"/>
    <n v="2"/>
    <n v="2021"/>
    <s v="GESTIÓN DE TRÁMITES Y SERVICIOS PARA LA CIUDADANÍA"/>
    <s v="INFORME SEGUIMIENTO PQRS II SEMESTRE 2020"/>
    <d v="2021-03-30T00:00:00"/>
    <s v="RC9: Hacer seguimiento y analizar factores comunes que puedan presentarse en las peticiones (Quejas, reclamos, o Denuncias por actos de corrupción), que le permitan a la entidad establecer controles, acciones de mejora o identificar posibles riesgos. "/>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s acciones implementadas frente a las peticiones reiterativas."/>
    <s v="Realizar mesa de trabajo semestral con las dependencias para analizar las causas de los temas más reiterados."/>
    <s v="Acción Correctiva"/>
    <s v="(Mesa de trabajo realizada / mesa de trabajo programada)*100"/>
    <n v="1"/>
    <x v="2"/>
    <x v="5"/>
    <s v="Dirección de Atención al Ciudadano"/>
    <d v="2021-05-03T00:00:00"/>
    <d v="2022-01-30T00:00:00"/>
    <d v="2021-11-08T00:00:00"/>
    <s v="Omar Alfredo Sánchez"/>
    <s v="8/11/2021: No se aportaron evidencias de gestión en el mes de octubre._x000a_6/10/2021: No allegan evidencias de gestión en este mes._x000a_6/09/2021: No allegan evidencias de gestión en este mes._x000a_9/08/2021: Acción en ejecución, envían Acta de Reunión del 22 de julio, donde se evidencia avance en la gestión sobre la acción propuesta."/>
    <x v="0"/>
    <n v="0"/>
    <n v="0"/>
  </r>
  <r>
    <s v="017-2021"/>
    <n v="1"/>
    <n v="2021"/>
    <s v="PLANEACIÓN DE TRANSPORTE E INFRAESTRUCTURA"/>
    <s v="AUDITORIA PROCESO DE PLANEACIÓN DEL TRANSPORTE E INFRAESTRUCTURA"/>
    <d v="2021-04-19T00:00:00"/>
    <s v="NC04:Se evidenció que las solicitudes para permiso de aprovechamiento económico del espacio público para el alquiler de patinetas fueron radicadas así:_x000a_- MOVO MOBILITAS COLOMBIA SAS Formato de solicitud 211542 con fecha de radicado 09/08/2019_x000a_- RENNTY S.A.S Formato de solicitud 219764 con fecha de radicado 16/08/2019_x000a_- GRUPO SÁNCHEZ BARRIOS SAS Formato de solicitud (2 radicados) 219764 con fecha de radicado 14/08/2019 y del 28/08/2019_x000a_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
    <s v="Deficiencia en la revisión y seguimiento a los tiempos establecidos en los actos administrativos para la notificación al aprovechador "/>
    <s v="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
    <s v="Actualizar, socializar y publicar la Resolución aplicable y el procedimiento PM01-PR07 &quot;para el permiso de aprovechamiento económico del espacio público para el alquiler de patinetas&quot; articulando las actividades y fechas para la revisión y respuesta de las solicitudes."/>
    <s v="Corrección"/>
    <s v="Resolución y procedimiento actualizado, socializado y publicado"/>
    <n v="1"/>
    <x v="5"/>
    <x v="13"/>
    <s v="Subdirectora de Transporte Privado_x000a_Valentina Acuña García"/>
    <d v="2021-05-05T00:00:00"/>
    <d v="2021-12-30T00:00:00"/>
    <m/>
    <m/>
    <m/>
    <x v="0"/>
    <n v="0"/>
    <n v="0"/>
  </r>
  <r>
    <s v="018-2021"/>
    <n v="1"/>
    <n v="2021"/>
    <s v="GESTIÓN FINANCIERA"/>
    <s v="EVALUACIÓN DEL SISTEMA DE CONTROL INTERNO CONTABLE 2020 (ESCIC)"/>
    <d v="2021-04-22T00:00:00"/>
    <s v="Los E.F. se deben publicar en la pagina web de la Entidad, en cartelera y en la intranet de la entidad; son elaborados mensualmente, pero en auditoria al proceso, se determinó que se puede mejorar la oportuna publicación."/>
    <s v="Posibilidad de afectación reputacional por requerimientos internos externo e investigaciones administrativas, disciplinarias, fiscales y penales debido a la entrega de estados contables fuera  de las fechas establecidas y de los terminos procedimientales"/>
    <s v="No estan definidos los tiempos para la revision de los Estados Financieros por parte las diferentes entidades y dependencias de la SDM (firmas)"/>
    <s v="Emitir directriz (cronograma de actividades) donde se establece los tiempos para la revision de los EF"/>
    <s v="CORRECTIVA"/>
    <s v="# de publicaciones realizadas con oportunidad /  # publicaciones establecidas en la vigencia"/>
    <s v="Publicar los Estados Financieros de manera oportuna de conformidad con la directriz."/>
    <x v="4"/>
    <x v="14"/>
    <s v="Profesional Contador"/>
    <d v="2021-05-01T00:00:00"/>
    <d v="2021-12-31T00:00:00"/>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19-2021"/>
    <n v="1"/>
    <n v="2021"/>
    <s v="GESTIÓN FINANCIERA"/>
    <s v="EVALUACIÓN DEL SISTEMA DE CONTROL INTERNO CONTABLE 2020 (ESCIC)"/>
    <d v="2021-04-22T00:00:00"/>
    <s v="Verificado el PIC 2020, no se evidencian capacitaciones para funcionarios del área contable en temas propios de su función; tampoco se encuentra dentro de la participación de directivos, la necesidad de capacitación en esta área. "/>
    <s v="Posibilidad de afectación reputacional por requerimientos internos externo e investigaciones administrativas, disciplinarias, fiscales y penales debido a la entrega de estados contables fuera  de las fechas establecidas y de los terminos procedimientales"/>
    <s v="La priorizacion del Plan Institucional de Capacitacion,   no contemplo dentro de su ejecucion el desarrollo de capacitaciones encaminadas a las necesidades especificas en temas contables descritos en el diagnostico del PIC 2020"/>
    <s v="Solicitar al area encargada las acciones correspondientes para la ejecucion de actividades de capacitacion acorde con las necesidades identificadas en el PIC 2021 en materia contable."/>
    <s v="CORRECTIVA"/>
    <s v="Solicitud al area competente para realizar la capacitación"/>
    <s v="Recibir capacitacion y/o actualización en materia contable"/>
    <x v="4"/>
    <x v="15"/>
    <s v="Profesional Contador_x000a_Profesional Lider de PIC"/>
    <d v="2021-05-01T00:00:00"/>
    <d v="2021-12-31T00:00:00"/>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0-2021"/>
    <n v="3"/>
    <n v="2021"/>
    <s v="GESTIÓN ADMINISTRATIVA"/>
    <s v="VISITA DE SEGUIMIENTO SECRETARIA DISTRITAL DE AMBIENTE"/>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Realizar seguimiento a la normatividad y a la documentación asociada con el fin de mantener actualizado el Plan de Gestión de Residuos Peligrosos."/>
    <s v="Mejora Continua"/>
    <s v="No. De seguimientos realizados / No. De seguimientos programados"/>
    <n v="3"/>
    <x v="4"/>
    <x v="12"/>
    <s v="PAOLA ADRIANA CORONA MIRANDA"/>
    <d v="2021-05-06T00:00:00"/>
    <d v="2022-01-30T00:00:00"/>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1-2021"/>
    <n v="2"/>
    <n v="2021"/>
    <s v="GESTIÓN ADMINISTRATIVA"/>
    <s v="VISITA DE SEGUIMIENTO SECRETARIA DISTRITAL DE AMBIENTE"/>
    <d v="2021-04-08T00:00:00"/>
    <s v="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
    <s v="Sanciones por incumplimiento de la normatividad ambiental"/>
    <s v="Se tiene desconocimiento frente a los requisitos establecidos en la normatividad ambiental vigente en materia de RESPEL  "/>
    <s v="Implementar el Plan de Transporte de RESPEL y sus formatos de verificación  para los vehículos que realicen esta función. "/>
    <s v="Acción Correctiva"/>
    <s v="No. de seguimientos al Plan de Transporte de RESPEL"/>
    <n v="6"/>
    <x v="4"/>
    <x v="12"/>
    <s v="PAOLA ADRIANA CORONA MIRANDA"/>
    <d v="2021-05-06T00:00:00"/>
    <d v="2021-11-30T00:00:00"/>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2-2021"/>
    <n v="2"/>
    <n v="2021"/>
    <s v="GESTIÓN ADMINISTRATIVA"/>
    <s v="VISITA DE SEGUIMIENTO SECRETARIA DISTRITAL DE AMBIENTE"/>
    <d v="2021-04-08T00:00:00"/>
    <s v="La entidad debe remitir dentro del plazo establecido, los soportes correspondientes que acrediten la propiedad de los equipos (transformadores eléctricos), un inventario detallado de los equipos (en uso, desuso) y residuos contaminados con PCB, que se encuentren en todas sus instalaciones, en cumplimiento con la Resolución 222 de 2011. "/>
    <s v="Sanciones por incumplimiento de la normatividad ambiental"/>
    <s v="No se cuentan con los soportes correspondientes que acreditan la propiedad de los equipos (transformadores) ubicados en la sede Calle 13, Paloquemo y Patio Terminal del Sur"/>
    <s v="Actualizar el inventario de la SDM, de acuedo con la información suministrada por Condensa."/>
    <s v="Acción Correctiva"/>
    <s v="Inventario actualizado"/>
    <n v="1"/>
    <x v="4"/>
    <x v="12"/>
    <s v="PAOLA ADRIANA CORONA MIRANDA"/>
    <d v="2021-05-06T00:00:00"/>
    <d v="2021-10-30T00:00:00"/>
    <d v="2021-11-08T00:00:00"/>
    <s v="Julie Andrea Martinez Mendez"/>
    <s v="08/11/2021 seguimiento  Julie Martinez  se evidencia el inventario y la comunicacion a la SDA cumpliendo la actividad programada 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23-2021"/>
    <n v="2"/>
    <n v="2021"/>
    <s v="GESTIÓN ADMINISTRATIVA"/>
    <s v="VISITA DE SEGUIMIENTO SECRETARIA DISTRITAL DE AMBIENTE"/>
    <d v="2021-04-08T00:00:00"/>
    <s v="Incumple la Resolución 932 de 2015, artículo 1, debido a que no se realizaron los reportes mensuales correspondientes al PIN de obra 17323 y 17561"/>
    <s v="Sanciones por incumplimiento de la normatividad ambiental"/>
    <s v="Desconocimiento del proceso para el manejo de los residuos de construcción demolición frente a los reportes mensuales y requisitos para el cierre del PIN de obra, ante la autoridad ambiental"/>
    <s v="Realizar seguimiento mensual al informe presentado por el contratista e interventoria del contrato de obra, que de cumplimiento a los reportes y cierre de PIN ante la autoridad ambiental."/>
    <s v="Acción Correctiva"/>
    <s v="No. de seguimientos mensuales realizados / No. de seguimientos programados"/>
    <n v="6"/>
    <x v="4"/>
    <x v="12"/>
    <s v="PAOLA ADRIANA CORONA MIRANDA"/>
    <d v="2021-05-06T00:00:00"/>
    <d v="2021-11-30T00:00:00"/>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4-2021"/>
    <n v="2"/>
    <n v="2021"/>
    <s v="GESTIÓN ADMINISTRATIVA"/>
    <s v="VISITA DE SEGUIMIENTO SECRETARIA DISTRITAL DE AMBIENTE"/>
    <d v="2021-04-08T00:00:00"/>
    <s v="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
    <s v="Sanciones por incumplimiento de la normatividad ambiental"/>
    <s v="Falta de verificación en el cumplimiento de la totalidad de los deberes del Equipo Técnico contempladas en la Resolución 242 de 2014"/>
    <s v="Verificar el cumplimiento de los deberes del Equipo Técnico a través de los seguimientos al Plan Institucional de Gestión Ambiental - PIGA."/>
    <s v="Acción Correctiva"/>
    <s v="Número de seguimientos realizados / Número total de seguimientos programados"/>
    <n v="3"/>
    <x v="4"/>
    <x v="12"/>
    <s v="PAOLA ADRIANA CORONA MIRANDA"/>
    <d v="2021-05-06T00:00:00"/>
    <d v="2022-01-30T00:00:00"/>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5-2021"/>
    <n v="2"/>
    <n v="2021"/>
    <s v="GESTIÓN ADMINISTRATIVA"/>
    <s v="VISITA DE SEGUIMIENTO SECRETARIA DISTRITAL DE AMBIENTE"/>
    <d v="2021-04-08T00:00:00"/>
    <s v="Incumple con el Decreto 165 de 2015, artículo 6, considerando que el gestor ambiental no cumplió con la totalidad de sus deberes."/>
    <s v="Sanciones por incumplimiento de la normatividad ambiental"/>
    <s v="Falta de verificación en el cumplimiento de la totalidad de los deberes del Gestor Ambiental, contemplados en el  Decreto 165 de 2015, artículo 6"/>
    <s v="Verificar el cumplimiento de los deberes del Gestor Ambiental a través de los seguimientos al Plan Institucional de Gestión Ambiental - PIGA."/>
    <s v="Acción Correctiva"/>
    <s v="Número de seguimientos programados / Número total de seguimientos realizados"/>
    <n v="3"/>
    <x v="4"/>
    <x v="12"/>
    <s v="PAOLA ADRIANA CORONA MIRANDA"/>
    <d v="2021-05-06T00:00:00"/>
    <d v="2022-01-30T00:00:00"/>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6-2021"/>
    <n v="1"/>
    <n v="2021"/>
    <s v="COMUNICACIONES Y CULTURA PARA LA MOVILIDAD"/>
    <s v="SEGUIMIENTO LEY DE TRANSPARENCIA Y ACCESO DE LA INFORMACIÓN 2021"/>
    <d v="2021-03-11T00:00:00"/>
    <s v="NC 2 Incumplimiento parcial de la subcategoría numerales 10.2 literal i; 10.3 literales b, i, j, k, l, n, o; 10.4 literales j, k; 10.7 literal a, b, incumpliendo los criterios normativos contemplados en el artículo 11, Lit. j), artículos 12 y 20, Ley 1712 de 2014, artículos 24, 27, 28, 29, 30, 31, 32, 33,37, 38, 41, 42 del Decreto 103 de_x000a_2015"/>
    <s v="Detrimento de la reputación institucional al no contar con el cumplimiento normativo"/>
    <s v="No se dio la adecuada interpretación a la norma, que permitiera evidenciar la necesidad de la adopción de un acto administrativo o documento equivalente de acuerdo con el régimen legal al sujeto obligado, de conformidad con lo establecido por el  Decreto 103 de 2015"/>
    <s v="Expedir un acto administrativo mediante el cual se adopte el esquema de publicación en la pagina, conforme al Decreto 103 de 2015"/>
    <s v="Corrección"/>
    <s v="Acto Administrativo expedido"/>
    <n v="1"/>
    <x v="7"/>
    <x v="16"/>
    <s v="ANDRÉS FABIAN CONTENTO MUÑOZ"/>
    <d v="2021-04-15T00:00:00"/>
    <d v="2021-12-30T00:00:00"/>
    <m/>
    <m/>
    <m/>
    <x v="0"/>
    <n v="0"/>
    <n v="0"/>
  </r>
  <r>
    <s v="026-2021"/>
    <n v="2"/>
    <n v="2021"/>
    <s v="COMUNICACIONES Y CULTURA PARA LA MOVILIDAD"/>
    <s v="SEGUIMIENTO LEY DE TRANSPARENCIA Y ACCESO DE LA INFORMACIÓN 2021"/>
    <d v="2021-03-11T00:00:00"/>
    <s v="NC 2 Incumplimiento parcial de la subcategoría numerales 10.2 literal i; 10.3 literales b, i, j, k, l, n, o; 10.4 literales j, k; 10.7 literal a, b, incumpliendo los criterios normativos contemplados en el artículo 11, Lit. j), artículos 12 y 20, Ley 1712 de 2014, artículos 24, 27, 28, 29, 30, 31, 32, 33,37, 38, 41, 42 del Decreto 103 de_x000a_2015"/>
    <s v="Detrimento de la reputación institucional al no contar con el cumplimiento normativo"/>
    <s v="No se dio la adecuada interpretación a la norma, que permitiera evidenciar la necesidad de la adopción de un acto administrativo o documento equivalente de acuerdo con el régimen legal al sujeto obligado, de conformidad con lo establecido por el  Decreto 103 de 2015"/>
    <s v="Realizar mesa de trabajo con la Dirección de Normatividad y Conceptos frente a la interpretación de la subcategoria numeral 10.4 literal (A a la K)"/>
    <s v="Acción Correctiva"/>
    <s v="Mesa de trabajo realizada"/>
    <n v="1"/>
    <x v="7"/>
    <x v="16"/>
    <s v="ANDRÉS FABIAN CONTENTO MUÑOZ"/>
    <d v="2021-04-15T00:00:00"/>
    <d v="2021-12-30T00:00:00"/>
    <m/>
    <m/>
    <m/>
    <x v="0"/>
    <n v="0"/>
    <n v="0"/>
  </r>
  <r>
    <s v="027-2021"/>
    <n v="1"/>
    <n v="2021"/>
    <s v="GESTIÓN JURÍDICA"/>
    <s v="SEGUIMIENTO LEY DE TRANSPARENCIA Y ACCESO DE LA INFORMACIÓN 2021"/>
    <d v="2021-03-11T00:00:00"/>
    <s v="No Conformidad 1: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l numeral 8.2 literal a, y numeral 8.4 literal a incumpliendo el artículo 9 literal e, articulo 10, Ley 1712 de 2014, artículos 8 Decreto 103 de 2015, art. 74, Ley 1474 de 2011."/>
    <s v="Incumplimiento al principio de la transparencia y acceso a la información pública - Principio de Calidad de la Información y Principio de la divulgación proactiva de la información._x000a_"/>
    <s v="La Direccion de contratacion no habia identificado la necesidad de publicar en la pagina web  la informacion contractual y la ejecuccion de los contratos en atencion a que se tenia el Secop que es una plataforma de Libre consulta, sin embargo es insuficiente para el ciudadano del común por que si no cuenta con la  informacion contractual no puede  realizar las consultas que desee."/>
    <s v="Publicar  mensualmente en la pagina web de la entidad en la pestaña Transparencia y acceso a la información específicamente en el  ítem 8 contratación la información contractual y la ejecución de los contratos celebrados en la SDM."/>
    <s v="Acción Correctiva"/>
    <s v="Publicaciones realizadas/publicaciones programadas"/>
    <n v="1"/>
    <x v="3"/>
    <x v="3"/>
    <s v="ANA MARÍA CORREDOR YUNIS"/>
    <d v="2021-04-01T00:00:00"/>
    <d v="2021-12-31T00:00:00"/>
    <d v="2021-11-08T00:00:00"/>
    <s v="Liliana Montes Sanchez "/>
    <s v="8/11/2021: Evidencias relacionadas con las pruebas al  boton de transparencia, _x000a_8/102021: Reuniones de revision de boton de transparenca con la OTIC, soporte correos, solicitudes de la DC (5/10/2021). presentaciones de requerimientos de la pagina, informes. _x000a_08/9/2021:  La DC,allega  soportes de reuniones y presentaciones realizadas en coordinacion con la OTIC  sobre los ajustes al boton de transparencia con el fin de poder atender y publicar la contratacion de la SDM, continua en Ejecucion"/>
    <x v="0"/>
    <n v="0"/>
    <n v="0"/>
  </r>
  <r>
    <s v="027-2021"/>
    <n v="2"/>
    <n v="2021"/>
    <s v="GESTIÓN JURÍDICA"/>
    <s v="SEGUIMIENTO LEY DE TRANSPARENCIA Y ACCESO DE LA INFORMACIÓN 2021"/>
    <d v="2021-03-11T00:00:00"/>
    <s v="No Conformidad 1: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l numeral 8.2 literal a, y numeral 8.4 literal a incumpliendo el artículo 9 literal e, articulo 10, Ley 1712 de 2014, artículos 8 Decreto 103 de 2015, art. 74, Ley 1474 de 2011."/>
    <s v="Incumplimiento al principio de la transparencia y acceso a la información pública - Principio de Calidad de la Información y Principio de la divulgación proactiva de la información._x000a_"/>
    <s v="La Direccion de contratacion no habia identificado la necesidad de publicar en la pagina web  la informacion contractual y la ejecuccion de los contratos en atencion a que se tenia el Secop que es una plataforma de Libre consulta, sin embargo es insuficiente para el ciudadano del común por que si no cuenta con la  informacion contractual no puede  realizar las consultas que desee."/>
    <s v="Implementar un enlace en la pestaña Transparencia y acceso a la información específicamente en el  ítem 8 contratación que direccione al PAA publicado en Secop"/>
    <s v="Acción Correctiva"/>
    <s v="Enlace creado e implementado "/>
    <n v="1"/>
    <x v="3"/>
    <x v="3"/>
    <s v="ANA MARÍA CORREDOR YUNIS"/>
    <d v="2021-04-01T00:00:00"/>
    <d v="2021-12-31T00:00:00"/>
    <d v="2021-11-08T00:00:00"/>
    <s v="Liliana Montes Sanchez "/>
    <s v="8/11/2021:Evidencias relacionadas con las pruebas al  boton de transparencia, 8/10/2021:Reuniones de revision de boton de transparenca con la OTIC, soporte correos, solicitudes de la DC (5/10/2021). presentaciones de requerimientos de la pagina, informes. _x000a_08/9/2021:  La DC,allega  soportes de reuniones y presentaciones realizadas en coordinacion con la OTIC  sobre los ajustes al boton de transparencia con el fin de poder atender y publicar la contratacion de la SDM, continua en Ejecucion"/>
    <x v="0"/>
    <n v="0"/>
    <n v="0"/>
  </r>
  <r>
    <s v="028-2021"/>
    <n v="1"/>
    <n v="2021"/>
    <s v="GESTIÓN DE TICS_x000a_GESTIÓN ADMINISTRATIVA"/>
    <s v="SEGUIMIENTO LEY DE TRANSPARENCIA Y ACCESO DE LA INFORMACIÓN 2021"/>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Actualizar  la documentación según los criterios establecidos en la normativa."/>
    <s v="Acción Correctiva"/>
    <s v="(Documentación actualizada)/(Total de la documentación)"/>
    <s v="Cumplimiento de los requisitos normativos establecidos en  las subcategorías 10.3 índice de información clasificada, literales b, i, j, k, l, n; y reservada,  y 10.4 esquema de publicación de la información, literal j."/>
    <x v="8"/>
    <x v="17"/>
    <s v="ALEXANDER RICARDO - PAOLA CORONA"/>
    <d v="2021-04-05T00:00:00"/>
    <d v="2021-12-31T00:00:00"/>
    <m/>
    <m/>
    <m/>
    <x v="0"/>
    <n v="0"/>
    <n v="0"/>
  </r>
  <r>
    <s v="028-2021"/>
    <n v="2"/>
    <n v="2021"/>
    <s v="GESTIÓN DE TICS_x000a_GESTIÓN ADMINISTRATIVA"/>
    <s v="SEGUIMIENTO LEY DE TRANSPARENCIA Y ACCESO DE LA INFORMACIÓN 2021"/>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Actualizar documento equivalente al acto administrativo manejado por la entidad de conformidad con la normativa."/>
    <s v="Acción Correctiva"/>
    <s v="(Documentación actualizada)/(Total de la documentación)"/>
    <s v="Cumplimiento de los requisitos normativos establecidos en  las subcategorías 10.2 registro de activos de información, literal i, 10.3 índice de información clasificada y reservada, literal o;  y 10.4 esquema de publicación de la información, literal k."/>
    <x v="8"/>
    <x v="17"/>
    <s v="ALEXANDER RICARDO - PAOLA CORONA"/>
    <d v="2021-04-05T00:00:00"/>
    <d v="2021-12-31T00:00:00"/>
    <m/>
    <m/>
    <m/>
    <x v="0"/>
    <n v="0"/>
    <n v="0"/>
  </r>
  <r>
    <s v="028-2021"/>
    <n v="3"/>
    <n v="2021"/>
    <s v="GESTIÓN DE TICS_x000a_GESTIÓN ADMINISTRATIVA"/>
    <s v="SEGUIMIENTO LEY DE TRANSPARENCIA Y ACCESO DE LA INFORMACIÓN 2021"/>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Publicar documento equivalente al acto administrativo manejado por la entidad de conformidad con la normativa."/>
    <s v="Acción Correctiva"/>
    <s v="(Documentos publicados)/(Total de documentos)"/>
    <s v="Cumplimiento de los requisitos normativos establecidos en  las subcategorías 10.2 registro de activos de información, literal i, 10.3 índice de información clasificada y reservada, literal o;  y 10.4 esquema de publicación de la información, literal k."/>
    <x v="8"/>
    <x v="17"/>
    <s v="ALEXANDER RICARDO - PAOLA CORONA"/>
    <d v="2021-04-05T00:00:00"/>
    <d v="2021-12-31T00:00:00"/>
    <m/>
    <m/>
    <m/>
    <x v="0"/>
    <n v="0"/>
    <n v="0"/>
  </r>
  <r>
    <s v="029-2021"/>
    <n v="1"/>
    <n v="2021"/>
    <s v="GESTIÓN DE TICS"/>
    <s v="SEGUIMIENTO LEY DE TRANSPARENCIA Y ACCESO DE LA INFORMACIÓN 2021"/>
    <d v="2021-03-11T00:00:00"/>
    <s v="Autocontrol . Se evidenció incumplimiento en la categoría 13. Protección de Datos Personales, subcategoría  13.1. C,D,E Cumplimiento de principios y obligaciones del régimen general de protección de datos personales Ley 1712 de 2014."/>
    <s v="Inoportunidad con la a publicación de información establecida en la Ley 1712 de 2014 y la normativa aplicable"/>
    <s v="Desconocimiento de la totalidad del cumplimiento de Ley 1712 de 2014 frente al cumplimiento de principios y obligaciones del régimen general de protección de datos personales y certificación de seguridad de la página web de la entidad."/>
    <s v="Realizar los Hipervínculos o espacios o URL donde se comunican las finalidades  y las  autorizaciones el tratamiento de los datos personales a las personas que ingresan su información. "/>
    <s v="Acción Correctiva"/>
    <s v=" Hipervínculo creado e Implementado de la Autorización del tratamiento de los datos personales."/>
    <n v="1"/>
    <x v="0"/>
    <x v="0"/>
    <s v="Alexander Ricardo Andrade"/>
    <d v="2021-04-05T00:00:00"/>
    <d v="2021-12-30T00:00:00"/>
    <d v="2021-11-01T00:00:00"/>
    <s v="Vieinery Piza Olarte"/>
    <s v="El proceso entrega como evidencia la publicación del Hipervínculo donde se comunican las finalidades, autorizaciones, y tratamiento de los datos personales a las personas que ingresan su información la página Web de la entidad, se evidencia la gestión realizada por la OTIC, realizando proyección y publicación del Documento Instructivo para la Clasificación, Valoración y Calificación de Activos de Información en la página Web de la entidad, dando cumplimiento a la Ley 1712 de 2014 y la normativa aplicable._x000a_•Anexo: -Link de la Publicación en la Página Web de la entidad. -https://www.movilidadbogota.gov.co/web/POLITICAS_DE_SEGURIDAD_Y_PROTECCION_DE_DATOS_PERSONALES. -Pantallazos de la ruta.  Por lo anterior y teniendo  en cuenta los soportes presentados por el proceso, se procede a realizar el cierre de la misma. RECOMENDACION: Cerrar la acción y excluirla del PMP. "/>
    <x v="1"/>
    <n v="0"/>
    <n v="0"/>
  </r>
  <r>
    <s v="029-2021"/>
    <n v="2"/>
    <n v="2021"/>
    <s v="GESTIÓN DE TICS"/>
    <s v="SEGUIMIENTO LEY DE TRANSPARENCIA Y ACCESO DE LA INFORMACIÓN 2021"/>
    <d v="2021-03-11T00:00:00"/>
    <s v="Autocontrol: Se evidenció incumplimiento en la categoría 13. Protección de Datos Personales, subcategoría  13.1. C,D,E Cumplimiento de principios y obligaciones del régimen general de protección de datos personales Ley 1712 de 2014."/>
    <s v="Inoportunidad con la a publicación de información establecida en la Ley 1712 de 2014 y la normativa aplicable"/>
    <s v="Desconocimiento de la totalidad del cumplimiento de Ley 1712 de 2014 frente al cumplimiento de principios y obligaciones del régimen general de protección de datos personales y certificación de seguridad de la página web de la entidad."/>
    <s v="Realizar los Hipervínculos o espacios o URL donde se comunica la  certificación de seguridad de la página web de la entidad."/>
    <s v="Acción Correctiva"/>
    <s v=" Hipervínculo creado e Implementado  la  certificación de seguridad de la página web"/>
    <n v="1"/>
    <x v="0"/>
    <x v="0"/>
    <s v="Alexander Ricardo Andrade"/>
    <d v="2021-04-05T00:00:00"/>
    <d v="2021-12-30T00:00:00"/>
    <d v="2021-11-02T00:00:00"/>
    <s v="Vieinery Piza Olarte"/>
    <s v="El proceso remite los pantallazos  del portal web de la entidad https://www.movilidadbogota.gov.co/web/ y sus enlaces dentro del dominio movilidadbogota.gov.co, se encuentran con certificado de seguridad con el protocolo https (protocolo de transferencia de hipertexto seguro) y protocolo TLS 1.2 (Seguridad en capas de transporte). Evidenciando la certificación de seguridad de la página web de la entidad en su página Web, dando cumplimiento a la Ley 1712 de 2014 y la normativa aplicable.  Por lo anterior y teniendo  en cuenta los soportes presentados por el proceso, se procede a realizar el cierre de la misma. RECOMENDACION: Cerrar la acción y excluirla del PMP.  RECOMENDACION: Cerrar la acción y excluirla del PMP._x000a_"/>
    <x v="1"/>
    <n v="0"/>
    <n v="0"/>
  </r>
  <r>
    <s v="030-2021"/>
    <n v="2"/>
    <n v="2021"/>
    <s v="GESTIÓN DEL TALENTO HUMANO"/>
    <s v="INFORME DE SEGUIMIENTO AL CUMPLIMIENTO DE LA LEY DE CUOTAS PARTES EN LA SDM"/>
    <d v="2021-04-04T00:00:00"/>
    <s v="NC1 - Durante el informe de seguimiento a la ley de cuotas partes se pudo_x000a_evidenciar que la Dirección de Talento Humano reportó la información fuera de los términos de_x000a_ley incumpliendo con lo establecido en la Directiva 001 del 21/01/2016 artículo 7 literal c) que dice_x000a_“Enviar anualmente a la Secretaría Distrital de la Mujer a más tardar el 1° de febrero y a partir de_x000a_2016, los informes parciales, con el fin de consolidar la información Distrital y preparar la jornada_x000a_anual de rendición de cuentas promoviendo la participación de las organizaciones de mujeres y de_x000a_la ciudadanía en general”"/>
    <s v="Posibilidad de afectación reputacional por requerimiento de los usuarios e investigaciones administrativas por entes de control debido a realización de nombramientos fuera  de los requisitos establecidos en el  manual de funciones y los procedimientos "/>
    <s v="Por no hay herramienta que permita llevar el control de las fechas establecidas para la presebtación del informe de Ley de Cuotas en cada anualidad"/>
    <s v="Implementar herramienta en excel donde se registre toda la información de los informes internos y externos  que debe presentar la Dirección de Talento Humano en cada anualidad sobre el informorme de Ley de Cuotas"/>
    <s v="Acción Correctiva"/>
    <s v="Herramienta"/>
    <n v="1"/>
    <x v="4"/>
    <x v="4"/>
    <s v="IVAN ALEXANDER DIAZ VILLA"/>
    <d v="2021-05-03T00:00:00"/>
    <d v="2022-01-30T00:00:00"/>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 no se reporta por parte del proceso actividades sin embargo se encuentra dentro de los terminos para su ejecución_x000a_"/>
    <x v="0"/>
    <n v="0"/>
    <n v="0"/>
  </r>
  <r>
    <s v="031-2021"/>
    <n v="1"/>
    <n v="2021"/>
    <s v="GESTIÓN DEL TALENTO HUMANO"/>
    <s v="SEGUIMIENTO – SIDEAP 2021"/>
    <d v="2021-05-06T00:00:00"/>
    <s v="NC2 -Se evidenció que el 52.63% de los servidores públicos en cargos directivos de la entidad no está_x000a_dando cumplimiento integral a la publicación de la declaración del impuesto sobre la renta y_x000a_complementarios (ítem 2.1 del presente informe), en los términos de la Ley 2013 de 2019."/>
    <s v="Posibilidad de afectación reputacional por requerimiento de los usuarios e investigaciones administrativas por entes de control debido a realización de nombramientos fuera  de los requisitos establecidos en el  manual de funciones y los procedimientos "/>
    <s v="Por que no hay una socialización a los servidores publicos en cargos directivos de sobre la normatividad vigente a la publicación de la declaración del impuesto sobre la renta y complementarios (ítem 2.1 del presente informe), en los términos de la Ley 2013 de 2019."/>
    <s v="Socializar circular donde se solicite la obligatoriedad a todos los servidores públicos que presenten la Declaración de Bienes y Rentas, Conflictos de Intereses y Declaración del Impuesto Sobre la Renta y Complementarios, con el fin de dar cumplimiento cumplimiento a lo establecido en la Ley 2013 del 30 diciembre 2019 y en el artículo 9 del Decreto Distrital 189 del 21 de agosto de 2020"/>
    <s v="Acción Correctiva"/>
    <s v="No. Socializaciones realizadas/No. de socializaciones programadas"/>
    <n v="1"/>
    <x v="4"/>
    <x v="4"/>
    <s v="IVAN ALEXANDER DIAZ VILLA"/>
    <d v="2021-05-03T00:00:00"/>
    <d v="2021-10-31T00:00:00"/>
    <d v="2021-11-08T00:00:00"/>
    <s v="Julie Andrea Martinez Mendez"/>
    <s v="08/11/2021 seguimiento  Julie Martinez  se observa la Circular 022 del 13 de octubre de 2021 “Reporte Conflicto de Intereses y Declaración de Renta-DAFP y SIDEAP”  socializada el 20 de octubre de 2021_x000a_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 no se reporta por parte del proceso actividades sin embargo se encuentra dentro de los terminos para su ejecución_x000a_"/>
    <x v="1"/>
    <n v="0"/>
    <n v="0"/>
  </r>
  <r>
    <s v="031-2021"/>
    <n v="2"/>
    <n v="2021"/>
    <s v="GESTIÓN DEL TALENTO HUMANO"/>
    <s v="SEGUIMIENTO – SIDEAP 2021"/>
    <d v="2021-05-06T00:00:00"/>
    <s v="NC2 -Se evidenció que el 52.63% de los servidores públicos en cargos directivos de la entidad no está_x000a_dando cumplimiento integral a la publicación de la declaración del impuesto sobre la renta y_x000a_complementarios (ítem 2.1 del presente informe), en los términos de la Ley 2013 de 2019."/>
    <s v="Posibilidad de afectación reputacional por requerimiento de los usuarios e investigaciones administrativas por entes de control debido a realización de nombramientos fuera  de los requisitos establecidos en el  manual de funciones y los procedimientos "/>
    <s v="Por no hay herramienta que permita llevar el control a la publicación de la declaración del impuesto sobre la renta y complementarios (ítem 2.1 del presente informe), en los términos de la Ley 2013 de 2019, realizadas por lo servidores en cargos directivos de la entidad"/>
    <s v="Implementar herramienta en excel donde se lleve el control de todos los servdores públicos donde se evidencia  la publicación de la Declaración de Bienes y Rentas, Conflictos de Intereses y Declaración del Impuesto Sobre la Renta y Complementarios"/>
    <s v="Acción Correctiva"/>
    <s v="Herramienta"/>
    <n v="1"/>
    <x v="4"/>
    <x v="4"/>
    <s v="IVAN ALEXANDER DIAZ VILLA"/>
    <d v="2021-05-03T00:00:00"/>
    <d v="2022-01-30T00:00:00"/>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 no se reporta por parte del proceso actividades sin embargo se encuentra dentro de los terminos para su ejecución_x000a_"/>
    <x v="0"/>
    <n v="0"/>
    <n v="0"/>
  </r>
  <r>
    <s v="032-2021"/>
    <n v="1"/>
    <n v="2021"/>
    <s v="GESTIÓN JURÍDICA"/>
    <s v="SEGUIMIENTO – SIDEAP 2021"/>
    <d v="2021-05-06T00:00:00"/>
    <s v="Inconformidad 1. No se está dando cumplimiento integral al termino para reportar la información sobre los contratos de prestación de servicios al SIDEAP (ítem 2.1 del presente informe), de acuerdo con lo estipulado en la Circular 006 del 02 de marzo de 2018."/>
    <s v="Posibilidad de afectación reputacional por  perdida de imagen institucional ante la comunidad, debido al resporte extemporaneo en los sistemas de información  contemplados en la norma."/>
    <s v="No se aplica un punto de control específico que permita validar y aprobar información a reportar en la plataforma SIDEAP  de manera oportuna, garantizando que sea coherente con la plataforma SIVICOF."/>
    <s v="Implementar un punto de control a través del cual, se valide la información a reportar en SIDEAP garantizando que sea articulada con la de SIVICOF y se reporte en el término establecido."/>
    <s v="Acción Correctiva"/>
    <s v="Pantallazo del informe cargado en el mes, dentro del término establecido en la norma."/>
    <n v="12"/>
    <x v="3"/>
    <x v="3"/>
    <s v="ANA MARIA CORREDOR YUNIS"/>
    <d v="2021-06-01T00:00:00"/>
    <d v="2022-06-01T00:00:00"/>
    <d v="2021-11-08T00:00:00"/>
    <s v="Liliana Montes Sanchez "/>
    <s v="8/11/2021: Se aporta pantallazo del informe de sivicof,sin embargo no se evidencia cual es el punto de control  diseñado_x000a_8/10/2021: No se presento avance para este corte_x000a_08/9/2021: Se allega pantallazos de los registros realizados en el mes de junio a traves del SIDEAP. Sin embargo no se describe el punto control diseñado"/>
    <x v="0"/>
    <n v="0"/>
    <n v="0"/>
  </r>
  <r>
    <s v="035-2021"/>
    <n v="1"/>
    <n v="2021"/>
    <s v="CONTROL Y EVALUACIÓN DE LA GESTIÓN"/>
    <s v="AUDITORÍA INTERNA CURSOS PEDAGÓGICOS POR INFRACCIONES A LAS NORMAS DE TRÁNSITO (CPINT) 2021"/>
    <d v="2021-05-24T00:00:00"/>
    <s v="Al verificar en el Proceso de Control y Evaluación de la Gestión, la socialización al interior de la Entidad de la última actualización del PV01- PR01 Procedimiento para la Formulación y Seguimiento de Planes de Mejoramiento Versión 4.0 del 08 de marzo de 2021, se evidencia que únicamente se generó la publicación en la Intranet del documento, sin embarg, se omitió por parte del equipo técnico de calidad del proceso, su responsabilidad de “Socializar la creación, adopción, actualización o eliminación de los documentos para garantizar su implementación”."/>
    <s v="Desconocimiento de los procedimientos por parte de los servidores allí involucados para el desarrollo de las actividades asociadas al proceso de control y evaluación de la gestión."/>
    <s v="No se tiene establecido un punto de control que pemita comunicar o informar al interior de la entidad de los ajustes, cambios o modificaciones que se surtan en los documentos del proceso de control y evaluación de la gestión. "/>
    <s v="Realizar dos (2)  socializaciones por parte del proceso de Control y Evaluación de la gestión: una al interior de la OCI de los documentos actualizados, una vez se realice la publicación en la Intranet y la otra a todos los procesos de la SDM, cada vez que se actualice un documento de la OCI."/>
    <s v="Acción Correctiva"/>
    <s v="Actas de socializacion ocorreos electronicos"/>
    <n v="2"/>
    <x v="9"/>
    <x v="18"/>
    <s v="Diego Nairo Useche Rueda"/>
    <d v="2021-06-15T00:00:00"/>
    <d v="2021-11-15T00:00:00"/>
    <d v="2021-09-25T00:00:00"/>
    <s v="Claudia Elena Parada"/>
    <s v="A través del radicado OCI 20211700199673 de fecha 17/09/2021, el proceso solicita la reprogamación de las acciones con el siguiente argumento: dado que aún no se ha terminado de incorporar los elementos que desde  la OCI se han identificado para  dar claridad a algunos componentes tanto en el instructivo como en el procedimiento, lo anterior a la luz de la guía de auditoria del DAFP y de ciertos lineamientos del Marco Internacional para la Práctica Profesional de la Auditoria Interna._x000a__x000a_Conforme lo anterior la OAPI a través del radicado 20211500206893 de fecha 25/09/2021 da respuesta favorable a la solicitud, por lo cual se procede a reprogramar la fecha de finalización y registrar el conteo en el campo de reprogramaciones"/>
    <x v="0"/>
    <n v="1"/>
    <n v="0"/>
  </r>
  <r>
    <s v="035-2021"/>
    <n v="2"/>
    <n v="2021"/>
    <s v="CONTROL Y EVALUACIÓN DE LA GESTIÓN"/>
    <s v="AUDITORÍA INTERNA CURSOS PEDAGÓGICOS POR INFRACCIONES A LAS NORMAS DE TRÁNSITO (CPINT) 2021"/>
    <d v="2021-05-24T00:00:00"/>
    <s v="Al verificar en el Proceso de Control y Evaluación de la Gestión, la socialización al interior de la Entidad de la última actualización del PV01- PR01 Procedimiento para la Formulación y Seguimiento de Planes de Mejoramiento Versión 4.0 del 08 de marzo de 2021, se evidencia que únicamente se generó la publicación en la Intranet del documento, sin embarg, se omitió por parte del equipo técnico de calidad del proceso, su responsabilidad de “Socializar la creación, adopción, actualización o eliminación de los documentos para garantizar su implementación”."/>
    <s v="Desconocimiento de los procedimientos por parte de los servidores allí involucados para el desarrollo de las actividades asociadas al proceso de control y evaluación de la gestión."/>
    <s v="No se tiene establecido un punto de control que pemita comunicar o informar al interior de la entidad de los ajustes, cambios o modificaciones que se surtan en los documentos del proceso de control y evaluación de la gestión. "/>
    <s v="Definir un responsable que verifique la oportuna publicación y socialización al interior de la entidad de los cambios o modificaciones que se surtan en los procedimientos del proceso de Control y Evaluación de la Gestión. "/>
    <s v="Acción Correctiva"/>
    <s v="Procedimiento socializado / Procedimiento actualizado"/>
    <n v="1"/>
    <x v="9"/>
    <x v="18"/>
    <s v="Diego Nairo Useche Rueda"/>
    <d v="2021-06-15T00:00:00"/>
    <d v="2021-11-15T00:00:00"/>
    <d v="2021-09-25T00:00:00"/>
    <s v="Claudia Elena Parada"/>
    <s v="A través del radicado OCI 20211700199673 de fecha 17/09/2021, el proceso solicita la reprogamación de las acciones con el siguiente argumento: dado que aún no se ha terminado de incorporar los elementos que desde  la OCI se han identificado para  dar claridad a algunos componentes tanto en el instructivo como en el procedimiento, lo anterior a la luz de la guía de auditoria del DAFP y de ciertos lineamientos del Marco Internacional para la Práctica Profesional de la Auditoria Interna._x000a__x000a_Conforme lo anterior la OAPI a través del radicado 20211500206893 de fecha 25/09/2021 da respuesta favorable a la solicitud, por lo cual se procede a reprogramar la fecha de finalización y registrar el conteo en el campo de reprogramaciones"/>
    <x v="0"/>
    <n v="1"/>
    <n v="0"/>
  </r>
  <r>
    <s v="036-2021"/>
    <n v="1"/>
    <n v="2021"/>
    <s v="GESTIÓN DE TICS"/>
    <s v="AUDITORÍA INTERNA CURSOS PEDAGÓGICOS POR INFRACCIONES A LAS NORMAS DE TRÁNSITO (CPINT) 2021"/>
    <d v="2021-05-24T00:00:00"/>
    <s v="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
    <s v="Debilidades en la actualización de documentos del Sistema de Gestión de Calidad."/>
    <s v="Desarticulación en la creación del documento (Continuidad del Negocio ante eventos adversos que afecten la prestación de Trámites y Servicios) enfocado únicamente a recursos tecnológicos, desatendiendo la infraestructura física y el talento humano"/>
    <s v="Actualizar el Documento Plan de Continuidad de Negocio o Documento Equivalente ante eventos adversos que afecten la prestación de Trámites y Servicios publicado en el Sistema de Gestión de la Calidad."/>
    <s v="Acción Correctiva"/>
    <s v="Documento Actualizado / Documento Publicado "/>
    <n v="1"/>
    <x v="0"/>
    <x v="0"/>
    <s v="Jefe Oficina de Tecnologías de la Información y Comunicaciones"/>
    <d v="2021-05-24T00:00:00"/>
    <d v="2022-05-15T00:00:00"/>
    <m/>
    <m/>
    <m/>
    <x v="0"/>
    <n v="0"/>
    <n v="0"/>
  </r>
  <r>
    <s v="037-2021"/>
    <n v="1"/>
    <n v="2021"/>
    <s v="GESTIÓN DE TICS"/>
    <s v="AUDITORÍA INTERNA CURSOS PEDAGÓGICOS POR INFRACCIONES A LAS NORMAS DE TRÁNSITO (CPINT) 2021"/>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la PA04–C CARACTERIZACIÓN DEL PROCESO, los procedimientos PA04-PR01 ADMINISTRACIÓN DE CUENTAS DE USUARIOS y PA04-PR05 GESTIÓN DE LA INFORMACIÓN se encuentran desactualizados, en atención a que la última versión de la Caracterización del proceso es del 2019 y figura el proyecto de inversión 967 y el Proyecto vigente es el 7570"/>
    <s v="Debilidades en la actualización de documentos del Sistema de Gestión de Calidad."/>
    <s v="Debilidad en el seguimiento y actualización de la documentación publicada en el Sistema de Gestión de Calidad."/>
    <s v="Actualizar los Documentos (Administración de Cuentas de Usuarios PA01-PR05, Gestión de la Información PA04-PR05 y Caracterización del proceso PA04–C) Actualizado y publicado en el Sistema de Gestión de la Calidad."/>
    <s v="Acción Correctiva"/>
    <s v="Documento Actualizado / Documento Publicado "/>
    <n v="3"/>
    <x v="0"/>
    <x v="0"/>
    <s v="Jefe Oficina de Tecnologías de la Información y Comunicaciones"/>
    <d v="2021-05-24T00:00:00"/>
    <d v="2022-05-15T00:00:00"/>
    <d v="2021-11-01T00:00:00"/>
    <s v="Vieinery Piza Olarte"/>
    <s v="El proceso entrega evidencias de la actualización y publicación de los documentos (Administración de Cuentas de Usuarios PA01-PR05, Gestión de la Información PA04-PR05 y Caracterización del proceso PA04–C) en el Sistema de Gestión de la Calidad de la entidad (Intranet)._x000a_•Anexo: -Documento Publicados, 1.PA04–C Caracterización del Proceso Versión , 2.PA04-PR01 Procedimiento de administración de cuentas de Usuarios, 3.PA04-PR05G ESTIÓN DE LA INFORMACIÓN. -Link de la Publicación de los Documentos -https://intranetmovilidad.movilidadbogota.gov.co/intranet/PA04 Por lo anterior y teniendo en cuenta los soportes presentados por el proceso, se procede a realizar el cierre de la misma. RECOMENDACION: Cerrar la acción y excluirla del PMP. "/>
    <x v="1"/>
    <n v="0"/>
    <n v="0"/>
  </r>
  <r>
    <s v="038-2021"/>
    <n v="1"/>
    <n v="2021"/>
    <s v="GESTIÓN DE TICS"/>
    <s v="AUDITORÍA INTERNA CURSOS PEDAGÓGICOS POR INFRACCIONES A LAS NORMAS DE TRÁNSITO (CPINT) 2021"/>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el procedimiento PA04-PR01 PROCEDIMIENTO DE ADMINISTRACIÓN DE CUENTAS DE USUARIOS VERSIÓN 1.0 DE 18-02-2019.PDF se evidenció: En el numeral 5 del flujograma hay un decisorio en el cual no son claros los pasos que siguen, porque no precisa cuando proceder en caso de &quot;SI&quot; o en caso de &quot;NO&quot;. Así mismo, se usa como conector de página una letra, cuando debería ser un número y en los lineamientos y/o Políticas de operación se menciona el formato PA01-PRxx-IN02 Instructivo de digitalización e indexación en el aplicativo Laserfiche, que no existe."/>
    <s v="Debilidades en la actualización de documentos del Sistema de Gestión de Calidad."/>
    <s v="Debilidad en el seguimiento y actualización de la documentación publicada en el Sistema de Gestión de Calidad.."/>
    <s v="Actualizar el Documento (Administración de Cuentas de Usuarios PA04-PR01) Actualizado y publicado en el Sistema de Gestión de la Calidad."/>
    <s v="Acción Correctiva"/>
    <s v="Documento Actualizado / Documento Publicado "/>
    <n v="1"/>
    <x v="0"/>
    <x v="0"/>
    <s v="Jefe Oficina de Tecnologías de la Información y Comunicaciones"/>
    <d v="2021-05-24T00:00:00"/>
    <d v="2022-05-15T00:00:00"/>
    <d v="2021-11-01T00:00:00"/>
    <s v="Vieinery Piza Olarte"/>
    <s v="El proceso entrega como evidencia la actualización y publicación del documento (Administración de Cuentas de Usuarios PA01-PR05) en el Sistema de Gestión de la Calidad de la entidad (Intranet)._x000a_•_x0009_Anexo: _x0009_Documento Publicados  1._x0009_PA04-PR01 Procedimiento de administración de cuentas de Usuarios. _x0009_Link de la Publicación del Documento _x000a__x0009_  https://intranetmovilidad.movilidadbogota.gov.co/intranet/PA04_x000a_Por lo anterior y teniendo  en cuenta los soportes presentados por el proceso, se procede a realizar el cierre de la misma. RECOMENDACION: Cerrar la acción y excluirla del PMP. "/>
    <x v="1"/>
    <n v="0"/>
    <n v="0"/>
  </r>
  <r>
    <s v="039-2021"/>
    <n v="1"/>
    <n v="2021"/>
    <s v="GESTIÓN DE TICS"/>
    <s v="AUDITORÍA INTERNA CURSOS PEDAGÓGICOS POR INFRACCIONES A LAS NORMAS DE TRÁNSITO (CPINT) 2021"/>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el PA04-PR05 GESTIÓN DE LA INFORMACIÓN VERSIÓN 1.0 DE 18-02-2019.PDF en la Actividad 8 del Flujograma habla de la OIS, la actividad 7 no concluir resolviendo la consulta, la actividad 14 está incompleta y la actividad &quot;Definir e implementar las estrategias para realizar la conformación y consolidación sobre Movilidad de acuerdo con los requerimientos&quot; a cargo del profesional OTIC no es clara."/>
    <s v="Debilidades en la actualización de documentos del Sistema de Gestión de Calidad."/>
    <s v="Debilidad en el seguimiento y actualización de la documentación publicada en el Sistema de Gestión de Calidad."/>
    <s v="Actualizar el Documento (Gestión de la Información PA04-PR05) Actualizado y publicado en el Sistema de Gestión de la Calidad."/>
    <s v="Acción Correctiva"/>
    <s v="Documento Actualizado / Documento Publicado "/>
    <n v="1"/>
    <x v="0"/>
    <x v="0"/>
    <s v="Jefe Oficina de Tecnologías de la Información y Comunicaciones"/>
    <d v="2021-05-24T00:00:00"/>
    <d v="2022-05-15T00:00:00"/>
    <d v="2021-11-01T00:00:00"/>
    <s v="Vieinery Piza Olarte"/>
    <s v="El proceso entrega como evidencia la realización de la actualización y publicación del documento (Gestión de la Información PA04-PR05) en el Sistema de Gestión de la Calidad de la entidad (Intranet). •Anexo: -Documento Publicados  1.PA04-PR05 Gestión de la Información  -Link de la Publicación del Documento.  https://intranetmovilidad.movilidadbogota.gov.co/intranet/PA04. Por lo anterior y teniendo  en cuenta los soportes presentados por el proceso, se procede a realizar el cierre de la misma. RECOMENDACION: Cerrar la acción y excluirla del PMP. "/>
    <x v="1"/>
    <n v="0"/>
    <n v="0"/>
  </r>
  <r>
    <s v="040-2021"/>
    <n v="1"/>
    <n v="2021"/>
    <s v="GESTIÓN DE TICS"/>
    <s v="AUDITORÍA INTERNA CURSOS PEDAGÓGICOS POR INFRACCIONES A LAS NORMAS DE TRÁNSITO (CPINT) 2021"/>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la Caracterización del Proceso PE04-C se relacionan clientes externos (entidades Nacionales, distritales, entes de control y proveedor de servicios tecnológicos), no obstante, al preguntar por la evaluación de la satisfacción de los usuarios externos el auditado expresa que no cuenta con este tipo de clientes, por tanto, es se debe ajustar la caracterización."/>
    <s v="Debilidades en la actualización de documentos del Sistema de Gestión de Calidad."/>
    <s v="Debilidad en el seguimiento y actualización de la documentación publicada en el Sistema de Gestión de Calidad."/>
    <s v="Actualizar el Documento (Caracterización del Proceso PE04-C) Actualizado y publicado en el Sistema de Gestión de la Calidad."/>
    <s v="Acción Correctiva"/>
    <s v="Documento Actualizado / Documento Publicado "/>
    <n v="1"/>
    <x v="0"/>
    <x v="0"/>
    <s v="Jefe Oficina de Tecnologías de la Información y Comunicaciones"/>
    <d v="2021-05-24T00:00:00"/>
    <d v="2022-05-15T00:00:00"/>
    <d v="2021-11-01T00:00:00"/>
    <s v="Vieinery Piza Olarte"/>
    <s v="La Oficina de Tecnologías de la Información y las Comunicaciones realiza la actualización y publicación del documento (Caracterización del proceso PA04–C) en el Sistema de Gestión de la Calidad de la entidad (Intranet). •Anexo: -Documento Publicados - 1.PA04–C Caracterización del Proceso Versión.- Link de la Publicación del Documento.   https://intranetmovilidad.movilidadbogota.gov.co/intranet/PA04. Por lo anterior y teniendo  en cuenta los soportes presentados por el proceso, se procede a realizar el cierre de la misma. RECOMENDACION: Cerrar la acción y excluirla del PMP. "/>
    <x v="1"/>
    <n v="0"/>
    <n v="0"/>
  </r>
  <r>
    <s v="041-2021"/>
    <n v="1"/>
    <n v="2021"/>
    <s v="GESTIÓN DE TICS"/>
    <s v="AUDITORÍA INTERNA CURSOS PEDAGÓGICOS POR INFRACCIONES A LAS NORMAS DE TRÁNSITO (CPINT) 2021"/>
    <d v="2021-05-24T00:00:00"/>
    <s v="Observaciones de Mejora Al verificar la evaluación de la satisfacción de los usuarios internos del Proceso TIC’s, se evidencia que continua la situación detectada como oportunidad de mejora en el informe de auditoría interna de calidad a Cursos Pedagógicos por Infracciones a las Normas de Tránsito de la vigencia 2019- 2020 respecto a evaluar la eficacia del mecanismo de evaluación de satisfacción de los usuarios internos, debido a que muchas personas no realizan la retroalimentación correspondiente diligenciando las encuestas de satisfacción aplicada por la mesa de servicio."/>
    <s v="Debilidades en el seguimiento de actividades al interior del proceso"/>
    <s v="Desinterés por parte del personal de la Secretaria Distrital de Movilidad  frente a la elaboración de la encuentra de satisfacción."/>
    <s v="Socializar al interior de la entidad frente a la Importancia de la evaluación de las encuestas de satisfacción de los usuarios que es gestionada por el Operador Tecnológico."/>
    <s v="Acción Correctiva"/>
    <s v="Socialización Programada / Socialización Ejecutada"/>
    <n v="4"/>
    <x v="0"/>
    <x v="0"/>
    <s v="Jefe Oficina de Tecnologías de la Información y Comunicaciones"/>
    <d v="2021-05-24T00:00:00"/>
    <d v="2022-05-15T00:00:00"/>
    <m/>
    <m/>
    <m/>
    <x v="0"/>
    <n v="0"/>
    <n v="0"/>
  </r>
  <r>
    <s v="042-2021"/>
    <n v="1"/>
    <n v="2021"/>
    <s v="GESTIÓN DE TICS"/>
    <s v="AUDITORÍA INTERNA CURSOS PEDAGÓGICOS POR INFRACCIONES A LAS NORMAS DE TRÁNSITO (CPINT) 2021"/>
    <d v="2021-05-24T00:00:00"/>
    <s v="Observaciones de Mejora En el proceso de Gestión de Tecnologías de la Información y las Comunicaciones al verificar los conocimientos de los servidores respecto de la documentación del Sistema de Gestión de Calidad, se evidencian debilidades en la consulta a los mismos en la intranet, específicamente al ubicar el mapa de riesgos de corrupción y de gestión, la ubicación de la Plataforma Estratégica, la caracterización y el mapa de procesos."/>
    <s v="Debilidades en el seguimiento de actividades al interior del proceso"/>
    <s v="Desconocimiento de algunos integrantes de la OTIC frente a la documentación del Sistema de Gestión de Calidad del proceso OTIC y Plataforma Estratégica de la entidad publicados en la Intranet de la entidad."/>
    <s v="Socializar al interior de la OTIC para incrementar el  conocimiento frente a la documentación del Sistema de Gestión de Calidad, consulta a los mismos en la intranet, mapa de riesgos de corrupción y de gestión, la ubicación de la Plataforma Estratégica y caracterización  el mapa de procesos. "/>
    <s v="Acción Correctiva"/>
    <s v="Socialización Programada / Socialización Ejecutada"/>
    <n v="1"/>
    <x v="0"/>
    <x v="0"/>
    <s v="Jefe Oficina de Tecnologías de la Información y Comunicaciones"/>
    <d v="2021-05-24T00:00:00"/>
    <d v="2022-05-15T00:00:00"/>
    <d v="2021-11-02T00:00:00"/>
    <s v="Vieinery Piza Olarte"/>
    <s v="El proceso anexa Acta de la socialización realizada y listado de asistencia. El equipo de calidad realizó socialización el día 29 de octubre de 2021 al personal de la Oficina de Tecnologías de la Información y las Comunicaciones de los temas en referencia a: Consultas y búsquedas de documentos del proceso PA04 en la Intranet y Ubicación del Mapa de Procesos, Documentación del Sistema de Gestión de Calidad en referencia Proceso de Tecnologías de la Información y las Comunicaciones PA04, Caracterización del Proceso PA04, Ubicación de la Plataforma Estratégica (Misión, Visión y objetivos), Mapas de Riegos de Gestión, Soborno y Anticorrupción de la Entidad en referencia a la OTIC, Código de Integridad y Encuesta de Satisfacción.  Con lo anterior se evidencia la gestión realizada por la OTIC, realizando la Socialización en referencia al Proceso PA04 de la OTIC, Búsqueda y ubicación de documentación, plataforma estratégica, mapas de riesgos, en la intranet de la entidad. Por lo anterior y teniendo  en cuenta los soportes presentados por el proceso, se procede a realizar el cierre de la misma. RECOMENDACION: Cerrar la acción y excluirla del PMP.  RECOMENDACION: Cerrar la acción y excluirla del PMP. "/>
    <x v="1"/>
    <n v="0"/>
    <n v="0"/>
  </r>
  <r>
    <s v="043-2021"/>
    <n v="1"/>
    <n v="2021"/>
    <s v="COMUNICACIONES Y CULTURA PARA LA MOVILIDAD"/>
    <s v="AUDITORÍA INTERNA CURSOS PEDAGÓGICOS POR INFRACCIONES A LAS NORMAS DE TRÁNSITO (CPINT) 2021"/>
    <d v="2021-05-24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Revisar semestralmente los documentos publicados en la intranet y relacionados con el Proceso "/>
    <s v="Acción Correctiva"/>
    <s v="Revisión documental"/>
    <n v="1"/>
    <x v="7"/>
    <x v="16"/>
    <s v="Jefe Oficina Asesora de Comunicaciones y Cultura para la Movilidad"/>
    <d v="2021-06-15T00:00:00"/>
    <d v="2021-12-30T00:00:00"/>
    <m/>
    <m/>
    <m/>
    <x v="0"/>
    <n v="0"/>
    <n v="0"/>
  </r>
  <r>
    <s v="043-2021"/>
    <n v="2"/>
    <n v="2021"/>
    <s v="COMUNICACIONES Y CULTURA PARA LA MOVILIDAD"/>
    <s v="AUDITORÍA INTERNA CURSOS PEDAGÓGICOS POR INFRACCIONES A LAS NORMAS DE TRÁNSITO (CPINT) 2021"/>
    <d v="2021-05-24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y publicar el documento PE02-PR02"/>
    <s v="Corrección"/>
    <s v="Documento actualizado y publicado en la intranet"/>
    <n v="1"/>
    <x v="7"/>
    <x v="16"/>
    <s v="Jefe Oficina Asesora de Comunicaciones y Cultura para la Movilidad"/>
    <d v="2021-06-15T00:00:00"/>
    <d v="2021-12-30T00:00:00"/>
    <m/>
    <m/>
    <m/>
    <x v="0"/>
    <n v="0"/>
    <n v="0"/>
  </r>
  <r>
    <s v="043-2021"/>
    <n v="3"/>
    <n v="2021"/>
    <s v="COMUNICACIONES Y CULTURA PARA LA MOVILIDAD"/>
    <s v="AUDITORÍA INTERNA CURSOS PEDAGÓGICOS POR INFRACCIONES A LAS NORMAS DE TRÁNSITO (CPINT) 2021"/>
    <d v="2021-05-24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los documentos relacionados en el link de comunicaciones"/>
    <s v="Corrección"/>
    <s v="Documento actualizado y publicado en la intranet"/>
    <n v="1"/>
    <x v="7"/>
    <x v="16"/>
    <s v="Jefe Oficina Asesora de Comunicaciones y Cultura para la Movilidad"/>
    <d v="2021-06-15T00:00:00"/>
    <d v="2021-12-30T00:00:00"/>
    <m/>
    <m/>
    <m/>
    <x v="0"/>
    <n v="0"/>
    <n v="0"/>
  </r>
  <r>
    <s v="044-2021"/>
    <n v="1"/>
    <n v="2021"/>
    <s v="COMUNICACIONES Y CULTURA PARA LA MOVILIDAD"/>
    <s v="AUDITORÍA INTERNA CURSOS PEDAGÓGICOS POR INFRACCIONES A LAS NORMAS DE TRÁNSITO (CPINT) 2021"/>
    <d v="2021-05-24T00:00:00"/>
    <s v="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Revisar semestralmente los documentos publicados en la intranet y relacionados con el Proceso "/>
    <s v="Acción Correctiva"/>
    <s v="Revisión documental"/>
    <n v="1"/>
    <x v="7"/>
    <x v="16"/>
    <s v="Jefe Oficina Asesora de Comunicaciones y Cultura para la Movilidad"/>
    <d v="2021-06-15T00:00:00"/>
    <d v="2021-12-30T00:00:00"/>
    <m/>
    <m/>
    <m/>
    <x v="0"/>
    <n v="0"/>
    <n v="0"/>
  </r>
  <r>
    <s v="044-2021"/>
    <n v="2"/>
    <n v="2021"/>
    <s v="COMUNICACIONES Y CULTURA PARA LA MOVILIDAD"/>
    <s v="AUDITORÍA INTERNA CURSOS PEDAGÓGICOS POR INFRACCIONES A LAS NORMAS DE TRÁNSITO (CPINT) 2021"/>
    <d v="2021-05-24T00:00:00"/>
    <s v="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y publicar el documento PE02-PR02"/>
    <s v="Corrección"/>
    <s v="Documento actualizado y publicado en la intranet"/>
    <n v="1"/>
    <x v="7"/>
    <x v="16"/>
    <s v="Jefe Oficina Asesora de Comunicaciones y Cultura para la Movilidad"/>
    <d v="2021-06-15T00:00:00"/>
    <d v="2021-12-30T00:00:00"/>
    <m/>
    <m/>
    <m/>
    <x v="0"/>
    <n v="0"/>
    <n v="0"/>
  </r>
  <r>
    <s v="044-2021"/>
    <n v="3"/>
    <n v="2021"/>
    <s v="COMUNICACIONES Y CULTURA PARA LA MOVILIDAD"/>
    <s v="AUDITORÍA INTERNA CURSOS PEDAGÓGICOS POR INFRACCIONES A LAS NORMAS DE TRÁNSITO (CPINT) 2021"/>
    <d v="2021-05-24T00:00:00"/>
    <s v="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los documentos relacionados en el link de comunicaciones"/>
    <s v="Corrección"/>
    <s v="Documento actualizado y publicado en la intranet"/>
    <n v="1"/>
    <x v="7"/>
    <x v="16"/>
    <s v="Jefe Oficina Asesora de Comunicaciones y Cultura para la Movilidad"/>
    <d v="2021-06-15T00:00:00"/>
    <d v="2021-12-30T00:00:00"/>
    <m/>
    <m/>
    <m/>
    <x v="0"/>
    <n v="0"/>
    <n v="0"/>
  </r>
  <r>
    <s v="045-2021"/>
    <n v="8"/>
    <n v="2021"/>
    <s v="GESTIÓN DEL TALENTO HUMANO"/>
    <s v="AUDITORÍA INTERNA CURSOS PEDAGÓGICOS POR INFRACCIONES A LAS NORMAS DE TRÁNSITO (CPINT) 2021"/>
    <d v="2021-06-06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requerimiento de los usuarios e investigaciones administrativas por entes de control debido a realización de nombramientos fuera  de los requisitos establecidos en el  manual de funciones y los procedimientos "/>
    <s v="Porque no hay una revisión integral de la documentación  publicada del procedo DTH"/>
    <s v="Realizar una revisión de la documentación total del proceso DTH que encuentra publicada en la intranet, con el fin de identificar el estado de los documentos y verificar que tramiento se le puede dar a los documentos"/>
    <s v="Acción Correctiva"/>
    <s v="No. Documentos revisado/No. de documentos publicados en la intranet"/>
    <n v="1"/>
    <x v="4"/>
    <x v="4"/>
    <s v="Dirección de Talento Humano"/>
    <d v="2021-06-15T00:00:00"/>
    <d v="2021-12-31T00:00:00"/>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x v="0"/>
    <n v="0"/>
    <n v="0"/>
  </r>
  <r>
    <s v="045-2021"/>
    <n v="9"/>
    <n v="2021"/>
    <s v="GESTIÓN DEL TALENTO HUMANO"/>
    <s v="AUDITORÍA INTERNA CURSOS PEDAGÓGICOS POR INFRACCIONES A LAS NORMAS DE TRÁNSITO (CPINT) 2021"/>
    <d v="2021-06-07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requerimiento de los usuarios e investigaciones administrativas por entes de control debido a realización de nombramientos fuera  de los requisitos establecidos en el  manual de funciones y los procedimientos "/>
    <s v="Porque no hay una revisión integral de la documentación  publicada del procedo DTH"/>
    <s v="Actualizar o eliminar en los documentos que se requiera, del proceso DTH que encuentra publicada en la intranet"/>
    <s v="Acción Correctiva"/>
    <s v="No. De documentos actualizados o eleminados/No. Total que requiere algun tramite "/>
    <n v="1"/>
    <x v="4"/>
    <x v="4"/>
    <s v="Dirección de Talento Humano"/>
    <d v="2021-06-15T00:00:00"/>
    <d v="2021-12-31T00:00:00"/>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x v="0"/>
    <n v="0"/>
    <n v="0"/>
  </r>
  <r>
    <s v="046-2021"/>
    <n v="1"/>
    <n v="2021"/>
    <s v="GESTIÓN DE TRÁMITES Y SERVICIOS PARA LA CIUDADANÍA"/>
    <s v="AUDITORÍA INTERNA CURSOS PEDAGÓGICOS POR INFRACCIONES A LAS NORMAS DE TRÁNSITO (CPINT) 2021"/>
    <d v="2021-05-25T00:00:00"/>
    <s v="OP1: En el proceso de Gestión Administrativa es importante realizar la retroalimentación con la DAC sobre los resultados de las encuestas realizadas en los cursos pedagógicos, ya que el formato PM04-PR07-MD01 ENCUESTA DE SATISFACCIÓN AL CIUDADANO tiene como variable “Instalaciones” dando calificación a la distribución física, ventilación, iluminación, señalización, accesibilidad, aseo y seguridad; variables que van a ser tenidas en cuenta para el cumplimiento de la Resolución 11355 de 2020."/>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Falta de documentación en las solicitudes realizadas a la Subdirección Administrativa."/>
    <s v="Realizar 2 mesas de trabajo con la Subdirección Adminsitrativa que permita retroalimientar los resultados de la encuesta de satisfacción aplicada en los curso pedagógicos por infraccción a las normas de transito."/>
    <s v="Acción Correctiva"/>
    <s v="Mesa de trabajo realizadas"/>
    <s v="2 Mesas de trabajo realizadas"/>
    <x v="2"/>
    <x v="5"/>
    <s v="Dirección de Atención al Ciudadano"/>
    <d v="2021-06-15T00:00:00"/>
    <d v="2021-11-15T00:00:00"/>
    <d v="2021-11-08T00:00:00"/>
    <s v="Omar Alfredo Sánchez"/>
    <s v="8/11/2021: No se aportaron evidencias de gestión en el mes de octubre._x000a_6/10/2021: No allegan evidencias de gestión en este mes._x000a_6/09/2021: No allegan evidencias de gestión en este mes._x000a_9/08/2021: Acción en ejecución, envían Acta de Reunión del 16 de julio, donde se evidencia avance en la gestión sobre la acción propuesta."/>
    <x v="0"/>
    <n v="0"/>
    <n v="0"/>
  </r>
  <r>
    <s v="047-2021"/>
    <n v="1"/>
    <n v="2021"/>
    <s v="GESTIÓN DE TRÁMITES Y SERVICIOS PARA LA CIUDADANÍA"/>
    <s v="AUDITORÍA INTERNA CURSOS PEDAGÓGICOS POR INFRACCIONES A LAS NORMAS DE TRÁNSITO (CPINT) 2021"/>
    <d v="2021-05-25T00:00:00"/>
    <s v="OP2: En el Proceso de Gestión de Trámites y Servicios para la Ciudadanía es ineludible que en el marco de la implementación de la resolución 11355 de 2020, el proceso debe realizar los controles necesarios para dar cumplimiento estricto, en lo relacionado con la duración y temática del curso, a la que se hace referencia en el “Artículo 40: Duración y temática del curso._x000a_Agotado el proceso de identificación, el conductor infractor deberá presentar el comparendo que le ha sido impuesto para proceder adelantar el curso sobre normas de tránsito, el cual no podrá ser inferior a dos (2) horas catedra._x000a_La temática debe estar orientada a dar a conocer las normas de tránsito, a sensibilizar al infractor sobre la incidencia y problemática de la accidentalidad vial a través del análisis de las estadísticas nacionales de mortalidad y morbilidad, los elementos que afectan los factores que integran la seguridad vial, tales como la vía, el vehículo y el factor humano, y debe comprender la actualización y complementación de las normas de comportamiento en el tránsito cuya transgresión es la causa del mayor porcentaje de accidente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No se considero necesario implementar controles para asegurar la duración y temática del curso pedagógico."/>
    <s v="Realizar 2 mesas de trabajo que permita verificar la duración y temática de los cursos pedagógicos."/>
    <s v="Acción Correctiva"/>
    <s v="Mesa de trabajo realizadas"/>
    <s v="2 Mesas de trabajo realizadas"/>
    <x v="2"/>
    <x v="5"/>
    <s v="Dirección de Atención al Ciudadano"/>
    <d v="2021-06-15T00:00:00"/>
    <d v="2021-11-15T00:00:00"/>
    <d v="2021-11-08T00:00:00"/>
    <s v="Omar Alfredo Sánchez"/>
    <s v="8/11/2021: No se aportaron evidencias de gestión en el mes de octubre._x000a_6/10/2021: No allegan evidencias de gestión en este mes._x000a_6/09/2021: No allegan evidencias de gestión en este mes._x000a_9/08/2021: Acción en ejecución, envían Acta de Reunión del 16 de julio, donde se evidencia avance en la gestión sobre la acción propuesta."/>
    <x v="0"/>
    <n v="0"/>
    <n v="0"/>
  </r>
  <r>
    <s v="048-2021"/>
    <n v="1"/>
    <n v="2021"/>
    <s v="GESTIÓN DE TRÁMITES Y SERVICIOS PARA LA CIUDADANÍA"/>
    <s v="AUDITORÍA INTERNA CURSOS PEDAGÓGICOS POR INFRACCIONES A LAS NORMAS DE TRÁNSITO (CPINT) 2021"/>
    <d v="2021-05-25T00:00:00"/>
    <s v="OP3: En el proceso de Gestión de Trámites y Servicios para la Ciudadanía, es importante que todos, no solamente algunos, de los participantes en el alcance del procedimiento Cursos Pedagógicos por Infracción a la Normas de Tránsito, tengan pleno conocimiento y apropiación de las actividades que se desarrollan al interior del mism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Falta de conocimiento de los documentos aplicables a cursos pedagógicos."/>
    <s v="Realizar 2 socializaciones de los documentos asociados al PM04-PR01 a los equipos de servicio, racionalización de trámites y PQRSD  que apoyan la operación del trámite de los Cursos Pedagógicos."/>
    <s v="Acción Correctiva"/>
    <s v="Socializaciones realizadas"/>
    <s v="2 Socializaciones realizadas"/>
    <x v="2"/>
    <x v="5"/>
    <s v="Dirección de Atención al Ciudadano"/>
    <d v="2021-06-15T00:00:00"/>
    <d v="2021-11-15T00:00:00"/>
    <d v="2021-11-08T00:00:00"/>
    <s v="Omar Alfredo Sánchez"/>
    <s v="8/11/2021: No se aportaron evidencias de gestión en el mes de octubre._x000a_6/10/2021: No allegan evidencias de gestión en este mes._x000a_6/09/2021: No allegan evidencias de gestión en este mes._x000a_9/08/2021: Acción en ejecución, envían Acta de Reunión del 16 de julio, donde se evidencia avance en la gestión sobre la acción propuesta."/>
    <x v="0"/>
    <n v="0"/>
    <n v="0"/>
  </r>
  <r>
    <s v="052-2021"/>
    <n v="1"/>
    <n v="2021"/>
    <s v="GESTIÓN DE TRÁMITES Y SERVICIOS PARA LA CIUDADANÍA"/>
    <s v="SEGUIMIENTO CONCESIÓN PyG"/>
    <d v="2021-05-21T00:00:00"/>
    <s v="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
    <s v="Posibilidad de afectación reputacional por pérdida de confianza por parte de la ciudadania al igual de posibles investigaciones por entes de control debido a prestación de tramites y servicios fuera de los requermientos normativos, legales y del ciudadano"/>
    <s v="Deficiente seguimiento en el cargue de la información en el SECOP I y SECOP II"/>
    <s v="Realizar seguimiento trimestral al cargue de la documentación en SECOP I y SECOP II"/>
    <s v="Mejora Continua"/>
    <s v="Actas de seguimientos"/>
    <s v="4 actas"/>
    <x v="2"/>
    <x v="5"/>
    <s v="Director de Atención al Ciudadano"/>
    <d v="2021-06-15T00:00:00"/>
    <d v="2022-06-13T00:00:00"/>
    <d v="2021-11-08T00:00:00"/>
    <s v="Omar Alfredo Sánchez"/>
    <s v="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3-2021"/>
    <n v="1"/>
    <n v="2021"/>
    <s v="GESTIÓN DE TRÁMITES Y SERVICIOS PARA LA CIUDADANÍA"/>
    <s v="SEGUIMIENTO CONCESIÓN PyG"/>
    <d v="2021-05-21T00:00:00"/>
    <s v="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
    <s v="Posibilidad de afectación reputacional por pérdida de confianza por parte de la ciudadania al igual de posibles investigaciones por entes de control debido a prestación de tramites y servicios fuera de los requermientos normativos, legales y del ciudadano"/>
    <s v="Falta de fortalecimiento en el seguimiento de la eficacia de los controles identificados en la matriz de riesgos"/>
    <s v="Realizar dos mesas de trabajo para verificar la eficacia de los controles identificados en la matriz de riesgos"/>
    <s v="Mejora Continua"/>
    <s v="Actas de seguimientos"/>
    <s v="2 actas"/>
    <x v="2"/>
    <x v="5"/>
    <s v="Director de Atención al Ciudadano"/>
    <d v="2021-06-15T00:00:00"/>
    <d v="2022-06-13T00:00:00"/>
    <d v="2021-11-08T00:00:00"/>
    <s v="Omar Alfredo Sánchez"/>
    <s v="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4-2021"/>
    <n v="1"/>
    <n v="2021"/>
    <s v="GESTIÓN DE TRÁMITES Y SERVICIOS PARA LA CIUDADANÍA"/>
    <s v="SEGUIMIENTO CONCESIÓN PyG"/>
    <d v="2021-05-21T00:00:00"/>
    <s v="Velar por el cumplimiento del principio de responsabilidad consagrado en el artículo 26 de la ley 80 de 1993, el cual impone a los servidores públicos la obligación entre otras, de buscar el cumplimiento de los fines de la contratación, a vigilar la correcta ejecución del objeto contratado y a proteger los derechos de la entidad, del contratista y de los terceros que puedan verse afectados por la ejecución del contrato"/>
    <s v="Posibilidad de afectación reputacional por pérdida de confianza por parte de la ciudadania al igual de posibles investigaciones por entes de control debido a prestación de tramites y servicios fuera de los requermientos normativos, legales y del ciudadano"/>
    <s v="Falta de identificación de un instrumento de seguimiento que fortalezca el seguimiento a la ejecucion del contrato de concesion "/>
    <s v="Realizar mesa de trabajo para la construcción del instrumento de seguimiento a la ejecución del contrato de concesión."/>
    <s v="Mejora Continua"/>
    <s v="Instrumento de seguimiento "/>
    <s v="1 instrumento de seguimiento "/>
    <x v="2"/>
    <x v="5"/>
    <s v="Director de Atención al Ciudadano"/>
    <d v="2021-06-15T00:00:00"/>
    <d v="2021-12-30T00:00:00"/>
    <d v="2021-11-08T00:00:00"/>
    <s v="Omar Alfredo Sánchez"/>
    <s v="8/11/2021: No se aportaron evidencias de gestión en el mes de octubre._x000a_6/10/2021: Se allega la Justificación de cierre del hallazgo junto con Acta de Revisión del 16/09/2021 y Propuesta Ficha técnica - Instrumento de seguimiento. No obstante los documentos mencionados y lo expuesto en la justificación y Acta de Revisión, el formato de la ficha debe ser ajustado conforme su finalidad y lo expuesto en el documento Acta de Revisión del 16 septiembre._x000a_6/09/2021: No allegan evidencias de gestión en este mes._x000a_9/08/2021: No se remitió evidencia por encontrarse en términos"/>
    <x v="0"/>
    <n v="0"/>
    <n v="0"/>
  </r>
  <r>
    <s v="055-2021"/>
    <n v="1"/>
    <n v="2021"/>
    <s v="GESTIÓN DE TRÁMITES Y SERVICIOS PARA LA CIUDADANÍA"/>
    <s v="SEGUIMIENTO CONCESIÓN PyG"/>
    <d v="2021-05-21T00:00:00"/>
    <s v="Agilizar la revision entre las partes, de la propuesta de modificación al contrato de concesion No 2018-114, solicitada por la Dirección de Gestión al Transito y Transporte, con la finalidad que estas decisiones contribuyan en beneficio de la optima y adecuada ejecucion del contrato de concesion."/>
    <s v="Posibilidad de afectación reputacional por pérdida de confianza por parte de la ciudadania al igual de posibles investigaciones por entes de control debido a prestación de tramites y servicios fuera de los requermientos normativos, legales y del ciudadano"/>
    <s v="El contratista tiene la capacidad de programar o disponer a discreción la distribución de la flota mínima "/>
    <s v="Realizar seguimiento mensual para fortalecer la mejora continua y el aseguramiento de la disponibilidad de gruas conforme las condidiciones contractuales. "/>
    <s v="Mejora Continua"/>
    <s v="Actas de seguimientos"/>
    <s v="12 actas "/>
    <x v="2"/>
    <x v="5"/>
    <s v="Director de Atención al Ciudadano"/>
    <d v="2021-06-15T00:00:00"/>
    <d v="2022-06-14T00:00:00"/>
    <d v="2021-11-08T00:00:00"/>
    <s v="Omar Alfredo Sánchez"/>
    <s v="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6-2021"/>
    <n v="1"/>
    <n v="2021"/>
    <s v="GESTIÓN DE TRÁMITES Y SERVICIOS PARA LA CIUDADANÍA"/>
    <s v="SEGUIMIENTO CONCESIÓN PyG"/>
    <d v="2021-05-21T00:00:00"/>
    <s v="Propender por el cumplimiento de lo establecido en el anexo 1 “documento de requerimientos tecnicos del servicio” numeral 7.9 “manejo de remanentes”, establece que “…el concesionario debera llevar a cabo la custodia de dichos vehiculos hasta por un termino de dos (2) años contados a partir de la fecha de su retencion, momento éste a partir del cual, los vehiculos que persistan en tal estado, deberan pasar de manera inmediata a custodia directa de la SDM..”"/>
    <s v="Posibilidad de afectación reputacional por pérdida de confianza por parte de la ciudadania al igual de posibles investigaciones por entes de control debido a prestación de tramites y servicios fuera de los requermientos normativos, legales y del ciudadano"/>
    <s v="Deficiencias en articulación de actividades con el grupo de remanentes de la Dirección"/>
    <s v="Relizar mensualmente mesa de trabajo para mitigar el riesgo  de no traslado por disponiblidad de espacio de quien recibe. "/>
    <s v="Mejora Continua"/>
    <s v="Actas de seguimiento mensual"/>
    <s v="6 actas de seguimiento"/>
    <x v="2"/>
    <x v="5"/>
    <s v="Director de Atención al Ciudadano"/>
    <d v="2021-06-15T00:00:00"/>
    <d v="2021-12-30T00:00:00"/>
    <d v="2021-11-08T00:00:00"/>
    <s v="Omar Alfredo Sánchez"/>
    <s v="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8-2021"/>
    <n v="1"/>
    <n v="2021"/>
    <s v="GESTIÓN DE TRÁMITES Y SERVICIOS PARA LA CIUDADANÍA"/>
    <s v="SEGUIMIENTO CONCESIÓN PyG"/>
    <d v="2021-05-21T00:00:00"/>
    <s v="Realizar una adecuada separación de los residuos en los patios."/>
    <s v="Posibilidad de afectación reputacional por pérdida de confianza por parte de la ciudadania al igual de posibles investigaciones por entes de control debido a prestación de tramites y servicios fuera de los requer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2"/>
    <x v="5"/>
    <s v="Director de Atención al Ciudadano"/>
    <d v="2021-06-15T00:00:00"/>
    <d v="2022-02-28T00:00:00"/>
    <d v="2021-11-08T00:00:00"/>
    <s v="Omar Alfredo Sánchez"/>
    <s v="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9-2021"/>
    <n v="1"/>
    <n v="2021"/>
    <s v="GESTIÓN DE TRÁMITES Y SERVICIOS PARA LA CIUDADANÍA"/>
    <s v="SEGUIMIENTO CONCESIÓN PyG"/>
    <d v="2021-05-21T00:00:00"/>
    <s v="Mantener los botiquines con elementos vigentes."/>
    <s v="Posibilidad de afectación reputacional por pérdida de confianza por parte de la ciudadania al igual de posibles investigaciones por entes de control debido a prestación de tramites y servicios fuera de los requer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2"/>
    <x v="5"/>
    <s v="Director de Atención al Ciudadano"/>
    <d v="2021-06-15T00:00:00"/>
    <d v="2022-02-28T00:00:00"/>
    <d v="2021-11-08T00:00:00"/>
    <s v="Omar Alfredo Sánchez"/>
    <s v="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1-2021"/>
    <n v="1"/>
    <n v="2021"/>
    <s v="GESTIÓN DE TRÁMITES Y SERVICIOS PARA LA CIUDADANÍA"/>
    <s v="SEGUIMIENTO CONCESIÓN PyG"/>
    <d v="2021-05-21T00:00:00"/>
    <s v="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
    <s v="Posibilidad de afectación reputacional por pérdida de confianza por parte de la ciudadania al igual de posibles investigaciones por entes de control debido a prestación de tramites y servicios fuera de los requermientos normativos, legales y del ciudadano"/>
    <s v="Falta de interpretación de la Directiva 001 de 2011 ."/>
    <s v="Realizar seguimiento mensual a la aplicación de la Directiva 001 de 2011"/>
    <s v="Acción Correctiva"/>
    <s v="Actas de seguimientos"/>
    <s v="12 actas "/>
    <x v="2"/>
    <x v="5"/>
    <s v="Director de Atención al Ciudadano"/>
    <d v="2021-06-15T00:00:00"/>
    <d v="2022-06-14T00:00:00"/>
    <d v="2021-11-08T00:00:00"/>
    <s v="Omar Alfredo Sánchez"/>
    <s v="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2-2021"/>
    <n v="1"/>
    <n v="2021"/>
    <s v="GESTIÓN DE TRÁMITES Y SERVICIOS PARA LA CIUDADANÍA"/>
    <s v="SEGUIMIENTO CONCESIÓN PyG"/>
    <d v="2021-05-21T00:00:00"/>
    <s v="Continuar fortaleciendo el uso de las Tecnologías de Información y las Telecomunicaciones, con el fin de compartir información entre contratistas, interventoria y supervisores del contrato de Concesión. Para lo cual, es importante seguir tomando las medidas necesarias para mitigar la contingencia generada por el COVID19, mediante el uso de herramientas tecnológicas entre otras para realizar las reuniones, digitalizar información y demás actividades que se desarrollen en la ejecución de los contratos."/>
    <s v="Posibilidad de afectación reputacional por pérdida de confianza por parte de la ciudadania al igual de posibles investigaciones por entes de control debido a prestación de tramites y servicios fuera de los requermientos normativos, legales y del ciudadano"/>
    <s v="Falta de comunicación interna entre el equipo de supervisión de la SDM, la interventoría y el concesionario._x000a_"/>
    <s v="Alimentar mensualmente la herramienta tecnológica (bitácora orfeo) para facilitar y fortalecer el control y seguimiento del contrato de concesión"/>
    <s v="Acción Correctiva"/>
    <s v="Herramienta tecnológica "/>
    <s v="Herramienta tecnológica alimentada mensualmente"/>
    <x v="2"/>
    <x v="5"/>
    <s v="Director de Atención al Ciudadano"/>
    <d v="2021-06-15T00:00:00"/>
    <d v="2021-12-30T00:00:00"/>
    <d v="2021-11-08T00:00:00"/>
    <s v="Omar Alfredo Sánchez"/>
    <s v="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5-2021"/>
    <n v="1"/>
    <n v="2021"/>
    <s v="GESTIÓN DE TRÁMITES Y SERVICIOS PARA LA CIUDADANÍA"/>
    <s v="SEGUIMIENTO CONCESIÓN PyG"/>
    <d v="2021-05-21T00:00:00"/>
    <s v="De acuerdo con lo observado se identificó un inadecuado tratamiento del residuo de asbesto de acuerdo lo dispuesto resolución 07 del 2011, donde se establece en el artículo 3.7.8 que antes de su disposición final se debe inutilizar y colocarse en una bolsa plástica cerrada herméticamente y disponerse de acuerdo a la normatividad vigente por tratarse de un residuo peligroso generando un riesgo ambiental y al personal que lo manipule."/>
    <s v="Posibilidad de afectación reputacional por pérdida de confianza por parte de la ciudadanía al igual de posibles investigaciones por entes de control debido a prestación de tramites y servicios fuera de los requeri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2"/>
    <x v="5"/>
    <s v="Director de Atención al Ciudadano"/>
    <d v="2021-06-15T00:00:00"/>
    <d v="2022-02-28T00:00:00"/>
    <d v="2021-11-08T00:00:00"/>
    <s v="Omar Alfredo Sánchez"/>
    <s v="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6-2021"/>
    <n v="1"/>
    <n v="2021"/>
    <s v="GESTIÓN DE TRÁMITES Y SERVICIOS PARA LA CIUDADANÍA"/>
    <s v="ACCIONES POR AUTOCONTROL - CURSOS"/>
    <d v="2021-06-22T00:00:00"/>
    <s v="Oportunidad de mejora en el ambiente para la operación y desarrollo del procedimiento de cursos pedagógico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o situaciones presentadas por la declaratoria de la emergencia sanitaria del covid 19 que puede afectar la operación de cursos pedagógicos."/>
    <s v="Diseñar, implementar, evaluar y liderar un plan de intervención al equipo de trabajo de cursos pedagógicos."/>
    <s v="Acción de mejora"/>
    <s v="Plan de trabajo diseñado, implementado, evaluado y liderado."/>
    <s v="1 plan de trabajo diseñado, implementado, evaluado y liderado."/>
    <x v="2"/>
    <x v="5"/>
    <s v="Director de Atención al Ciudadano"/>
    <d v="2021-07-15T00:00:00"/>
    <d v="2021-12-15T00:00:00"/>
    <d v="2021-11-08T00:00:00"/>
    <s v="Omar Alfredo Sánchez"/>
    <s v="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7-2021"/>
    <n v="1"/>
    <n v="2021"/>
    <s v="GESTIÓN DE TRÁMITES Y SERVICIOS PARA LA CIUDADANÍA"/>
    <s v="ACCIONES POR AUTOCONTROL - CURSOS"/>
    <d v="2021-06-22T00:00:00"/>
    <s v="Aumento en la incidencia de salidas no conformes del  PM04-PR01 Procedimiento de Cursos Pedagógicos por Infracción a  las norma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en la aplicación de los descuentos teniendo en cuenta la implementación de la resolución 20203040011355 de 2020, circular 001 de 1 de septiembre 2021 y aplicación de la ley 2027 de 2020."/>
    <s v="Revisar la incidencia de manera trimestral de las salidas no conformes del  PM04-PR01 Procedimiento de Cursos Pedagógicos por Infracción a  las normas de tránsito. "/>
    <s v="Acción de mejora"/>
    <s v="Acta de reunión"/>
    <s v="1 acta de reunión"/>
    <x v="2"/>
    <x v="5"/>
    <s v="Director de Atención al Ciudadano"/>
    <d v="2021-07-15T00:00:00"/>
    <d v="2022-01-15T00:00:00"/>
    <d v="2021-11-08T00:00:00"/>
    <s v="Omar Alfredo Sánchez"/>
    <s v="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7-2021"/>
    <n v="2"/>
    <n v="2021"/>
    <s v="GESTIÓN DE TRÁMITES Y SERVICIOS PARA LA CIUDADANÍA"/>
    <s v="ACCIONES POR AUTOCONTROL - CURSOS"/>
    <d v="2021-06-22T00:00:00"/>
    <s v="Aumento en la incidencia de salidas no conformes del  PM04-PR01 Procedimiento de Cursos Pedagógicos por Infracción a  las norma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en la aplicación de los descuentos teniendo en cuenta la implementación de la resolución 20203040011355 de 2020, circular 001 de 1 de septiembre 2021 y aplicación de la ley 2027 de 2020."/>
    <s v="Realizar taller para disminuir la incidencia de las salidas no conformes."/>
    <s v="Acción de mejora"/>
    <s v="Taller realizado"/>
    <s v="1 Taller realizado"/>
    <x v="2"/>
    <x v="5"/>
    <s v="Director de Atención al Ciudadano"/>
    <d v="2021-07-15T00:00:00"/>
    <d v="2022-01-15T00:00:00"/>
    <d v="2021-11-08T00:00:00"/>
    <s v="Omar Alfredo Sánchez"/>
    <s v="8/11/2021: Mediante oficio DAC20214100228343, se solicitó reprogramación de la acción 2 del Hallazgo 067-2021. La  OCI una vez analizada dicha solicitud, acepta la reprogramación por medio de memo OCI20211700244773 y se modifica la fecha de cierre para el día 15 enero 2022. _x000a_6/10/2021: No allegan evidencias de gestión en este mes._x000a_6/09/2021: No allegan evidencias de gestión en este mes._x000a_9/08/2021: No se remitió evidencia por encontrarse en términos"/>
    <x v="0"/>
    <n v="1"/>
    <n v="0"/>
  </r>
  <r>
    <s v="068-2021"/>
    <n v="1"/>
    <n v="2020"/>
    <s v="GESTIÓN JURÍDICA"/>
    <s v="AUDITORIA CONTRATACIÓN 2020"/>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No se cuenta con una herramienta  que permita verificar el cargue de la documentación de manera rapida o en linea."/>
    <s v="Elaborar una herramienta para verificar que los supervisores realicen el cargue de la informacion legamente requerida en la plataforma Secop II "/>
    <s v="Acción Correctiva"/>
    <s v="Herramienta elaborada"/>
    <n v="1"/>
    <x v="1"/>
    <x v="9"/>
    <s v="SUBSECRETARIA DE GESTION DE LA MOVILIDAD"/>
    <d v="2021-10-09T00:00:00"/>
    <d v="2021-12-30T00:00:00"/>
    <d v="2021-11-08T00:00:00"/>
    <s v="María Janneth Romero M"/>
    <s v="08/11/2021: Seguimiento realizado por María Janneth Romero:_x000a__x000a_No se aporta evidencia de la gestión adelantada por la 1a. linea de defensa. _x000a__x000a_Conforme lo anterior y teniendo en cuenta que la acción vence en dicimen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_x000a__x000a_06/09/2021: Seguimiento realizado por María Janneth Romero:_x000a__x000a_A través de correo electrónico de la fecha (06/09/2021)  la dependencia solicita la incorporación de esta acción, en respuesta a la gestión de reprogramación de la acción 4 del hallazgo 082-2020, la cual fue calificada como INEFECTIVA  en el seguimiento de Junio. Las dos acciones incorpordas buscan garantizar en conjunto la efectividad  de las acciones implementadas por la entidada para subsanar lo observado en la auditoria realizada en el 2020"/>
    <x v="0"/>
    <n v="0"/>
    <n v="0"/>
  </r>
  <r>
    <s v="068-2021"/>
    <n v="2"/>
    <n v="2020"/>
    <s v="GESTIÓN JURÍDICA"/>
    <s v="AUDITORIA CONTRATACIÓN 2020"/>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Falta de aplicación a las obligaciones legas y manuales de procedimientos establecidos por la entidad por los supervisores designados en  la alimentación y cargue de la documentación de los procesos contractuales en la plataforma Secop II "/>
    <s v="Realizar socialización de la normatividad vigente y manual de supervisión e interventoria de la entidad, que recuerde a los supervisores la importancia de cargar en debida forma la documentación contractual."/>
    <s v="Acción Correctiva"/>
    <s v="Socialización y Evaluación "/>
    <n v="1"/>
    <x v="1"/>
    <x v="9"/>
    <s v="SUBSECRETARIA DE GESTION DE LA MOVILIDAD"/>
    <d v="2021-10-09T00:00:00"/>
    <d v="2021-12-30T00:00:00"/>
    <d v="2021-11-08T00:00:00"/>
    <s v="María Janneth Romero M"/>
    <s v="08/11/2021: Seguimiento realizado por María Janneth Romero:_x000a__x000a_No se aporta evidencia de la gestión adelantada por la 1a. linea de defensa. _x000a__x000a_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_x000a__x000a_06/09/2021: Seguimiento realizado por María Janneth Romero:_x000a__x000a_A través de correo electrónico de la fecha (06/09/2021)  la dependencia solicita la incorporación de esta acción, en respuesta a la gestión de reprogramación de la acción 4 del hallazgo 082-2020, la cual fue calificada como INEFECTIVA  en el seguimiento de Junio. Las dos acciones incorpordas buscan garantizar en conjunto la efectividad  de las acciones implementadas por la entidada para subsanar lo observado en la auditoria realizada en el 2020"/>
    <x v="0"/>
    <n v="0"/>
    <n v="0"/>
  </r>
  <r>
    <s v="069-2021"/>
    <n v="1"/>
    <n v="2021"/>
    <s v="CONTROL Y EVALUACIÓN DE LA GESTIÓN"/>
    <s v="ACCIONES POR AUTOCONTROL"/>
    <d v="2021-08-09T00:00:00"/>
    <s v="Como ejercicio de autocontrol en el seguimiento a los Planes de Mejoramiento por Procesos, la OCI evidenció la no incorporación de una No Conformidad en la matriz PMP"/>
    <s v="Posibilidad de afectación reputacional por sanciones administrativas por entes gubernamentales debido a la presentación de informes de Ley,como producto de seguimientos fuera la normatividad vigente."/>
    <s v="Porque no se tiene establecido un cuadro de control, para monitorear y verificar que todos los informes de auditoría y sus hallazgos, no conformidades u observaciones, sean objeto de incorporación a la Matriz del Plan de Mejoramiento que le corresponda de acuerdo al procedimiento de formluación de PMP."/>
    <s v="Implementar un cuadro de control donde se incorpore de los Informes de Auditoría,  sus respectivos hallazgos y/o no conformidades u observaciones y su cruce con el PMP."/>
    <s v="Acción Correctiva"/>
    <s v="Un Cuadro de Control Implementado"/>
    <n v="1"/>
    <x v="9"/>
    <x v="18"/>
    <s v="Profesionales de la OCI"/>
    <d v="2021-09-01T00:00:00"/>
    <d v="2021-12-30T00:00:00"/>
    <m/>
    <m/>
    <m/>
    <x v="0"/>
    <n v="0"/>
    <n v="0"/>
  </r>
  <r>
    <s v="070-2021"/>
    <n v="2"/>
    <n v="2021"/>
    <s v="CONTROL Y EVALUACIÓN DE LA GESTIÓN"/>
    <s v="ACCIONES POR AUTOCONTROL"/>
    <d v="2021-08-09T00:00:00"/>
    <s v="Como ejercicio de autocontrol en el seguimiento a los Planes de Mejoramiento por Procesos, la OCI evidenció la no incorporación de una No Conformidad en la matriz PMP"/>
    <s v="Posibilidad de afectación reputacional por sanciones administrativas por entes gubernamentales debido a la presentación de informes de Ley,como producto de seguimientos fuera la normatividad vigente."/>
    <s v="Porque no se tiene establecido un cuadro de control, para monitorear y verificar que todos los informes de auditoría y sus hallazgos, no conformidades u observaciones, sean objeto de incorporación a la Matriz del Plan de Mejoramiento que le corresponda de acuerdo al procedimiento de formluación de PMP."/>
    <s v="Incluir dentro de los monitoreos mensuales al PAA realziados por la OCI un numeral que valide este cuadro de control, cuando aplique en la medida que se desarrollen las auditorias.  "/>
    <s v="Acción Correctiva"/>
    <s v="Numeral Definido e Incluido en las actas de seguimiento del PAAI. "/>
    <n v="1"/>
    <x v="9"/>
    <x v="18"/>
    <s v="Profesionales de la OCI"/>
    <d v="2021-09-01T00:00:00"/>
    <d v="2021-12-30T00:00:00"/>
    <m/>
    <m/>
    <m/>
    <x v="0"/>
    <n v="0"/>
    <n v="0"/>
  </r>
  <r>
    <s v="071-2021"/>
    <n v="1"/>
    <n v="2021"/>
    <s v="GESTIÓN DE TALENTO HUMANO - SGAS"/>
    <s v="AUDITORIA INTERNA AL SGAS"/>
    <d v="2021-08-31T00:00:00"/>
    <s v="Observacion No. 1: Incluir en el texto de la política Antisoborno lo relativo al compromiso de mejora continua y cumplimiento de los requisitos del SGAS, conforme a lo requerido por la NTC ISO: 37001 en su numeral 5.2 literales e y g respectivamente."/>
    <s v="Posible no conformidad mayor en la auditoria de certificacion."/>
    <s v="La politica antisoborno fue aprobada por la alta direccion pero su construccion no tuvo en cuenta los requisitos de la norma."/>
    <s v="Ajustar la politica antisoborno incluyendo todos los requisitos que indica la ISO 37001:2016."/>
    <s v="Accion Correctiva"/>
    <s v="Numero de politicas ajustadas"/>
    <s v="Una politica ajustada y aprobada"/>
    <x v="4"/>
    <x v="10"/>
    <s v="Ligia Rodriguez Hernandez"/>
    <d v="2021-09-01T00:00:00"/>
    <d v="2021-10-29T00:00:00"/>
    <d v="2021-11-08T00:00:00"/>
    <s v="Julie Andrea Martinez Mendez"/>
    <s v="08/11/2021 Seguimiento Julie Martinez. Se evidencia la actualizacion de la politica en el Manual de MIPG https://intranetmovilidad.movilidadbogota.gov.co/intranet/sites/default/files/2021-11-02/manual-modelo-integrado-de-planeacion-y-gestion-version-80-de-29-10-2021.pdf, dando cumplimmiento con la accion planificada"/>
    <x v="1"/>
    <n v="0"/>
    <n v="0"/>
  </r>
  <r>
    <s v="072-2021"/>
    <n v="1"/>
    <n v="2021"/>
    <s v="GESTIÓN DE TALENTO HUMANO - SGAS"/>
    <s v="AUDITORIA INTERNA AL SGAS"/>
    <d v="2021-08-31T00:00:00"/>
    <s v="Observacion No. 2: Evidenciar mediante registros verificables los encuentros periódicos realizados entre la oficial antisoborno de la entidad y el equipo antisoborno, para la realización de evaluaciones periódicas al desempeño del SGAS."/>
    <s v="Posible no conformidad mayor en la auditoria de certificacion."/>
    <s v="Los compromisos o tareas que se dejaban en la reunion quedaban plasmados en la presentacion de power point y no se veia la necesidad de levantar acta."/>
    <s v="Levantar actas de las reuniones de seguimiento semanales del SGAS."/>
    <s v="Accion Correctiva"/>
    <s v="Numero de actas por seguimiento"/>
    <s v="Un acta firmada por el Oficial de Cumplimiento Antisoborno por cada seguimiento."/>
    <x v="4"/>
    <x v="10"/>
    <s v="Ligia Rodriguez Hernandez"/>
    <d v="2021-09-01T00:00:00"/>
    <d v="2021-10-29T00:00:00"/>
    <d v="2021-11-08T00:00:00"/>
    <s v="Julie Andrea Martinez Mendez"/>
    <s v="08/11/2021 Seguimiento Julie Martinez. Se evidencia actas del seguimiento realizado por la Oficial de Cumplimiento antisoborno y su equipo. (Fechas: 3, 13 y 24 de septiembre de 2021 y 12 de octubre de 2021) dando cumplimmiento con la accion planificada"/>
    <x v="1"/>
    <n v="0"/>
    <n v="0"/>
  </r>
  <r>
    <s v="073-2021"/>
    <n v="1"/>
    <n v="2021"/>
    <s v="GESTIÓN DE TALENTO HUMANO - SGAS"/>
    <s v="AUDITORIA INTERNA AL SGAS"/>
    <d v="2021-08-31T00:00:00"/>
    <s v="Observacion No. 3: Garantizar la realización de la revisión por la dirección posterior al desarrollo de la presente auditoria interna."/>
    <s v="Posible no conformidad mayor en la auditoria de certificacion."/>
    <s v="No se contaba con los resultados de auditoria interna y de no conformidades y acciones correctivas para la revision por la dirección."/>
    <s v="Realizar la revision por la direccion."/>
    <s v="Accion Correctiva"/>
    <s v="Numero de revision por la direccion realizada antes de la auditoria de certificacion"/>
    <s v="Una revision por la direccion del SGAS."/>
    <x v="4"/>
    <x v="10"/>
    <s v="Ligia Rodriguez Hernandez"/>
    <d v="2021-09-01T00:00:00"/>
    <d v="2021-10-29T00:00:00"/>
    <d v="2021-11-08T00:00:00"/>
    <s v="Julie Andrea Martinez Mendez"/>
    <s v=" 08/11/2021 Seguimiento Julie Martinez. Se observa el acta del comité institucional del 15 de septiembre de 2021, donde se realiza la revisión al SGAS por la alta dirección dando cumplimmiento con la accion planificada"/>
    <x v="1"/>
    <n v="0"/>
    <n v="0"/>
  </r>
  <r>
    <s v="074-2021"/>
    <n v="1"/>
    <n v="2021"/>
    <s v="GESTIÓN DE TALENTO HUMANO - SGAS"/>
    <s v="AUDITORIA INTERNA AL SGAS"/>
    <d v="2021-08-31T00:00:00"/>
    <s v="Oportunidad de mejora No. 1: Indicar los requisitos del SGAS aplicables a los procesos de la organización, apoyándose en información documentada a establecida como por ejemplo las caracterizaciones de los procesos."/>
    <s v="Posible no conformidad mayor en la auditoria de certificacion."/>
    <s v="No se habia visto la necesidad de detallar cada uno de los requisitos en los procesos de la Entidad."/>
    <s v="Revisar con la OAPI donde se documentan los requisitos aplicables de la ISO 37001y ajustar los documentos necesarios."/>
    <s v="Accion Correctiva"/>
    <s v="Documentos ajustados / Documentos establecidos por la OAPI"/>
    <s v="100% documentos ajustados"/>
    <x v="4"/>
    <x v="10"/>
    <s v="Ligia Rodriguez Hernandez"/>
    <d v="2021-09-01T00:00:00"/>
    <d v="2021-10-29T00:00:00"/>
    <d v="2021-11-08T00:00:00"/>
    <s v="Julie Andrea Martinez Mendez"/>
    <s v=" 08/11/2021 Seguimiento Julie Martinez. Se observa  la actualizacion del Manual de MIPG  documento que se establecio para documentar  los requisitos  del sistema https://intranetmovilidad.movilidadbogota.gov.co/intranet/sites/default/files/2021-11-02/manual-modelo-integrado-de-planeacion-y-gestion-version-80-de-29-10-2021.pdf, dando cumplimmiento con la accion planificada"/>
    <x v="1"/>
    <n v="0"/>
    <n v="0"/>
  </r>
  <r>
    <s v="075-2021"/>
    <n v="1"/>
    <n v="2021"/>
    <s v="GESTIÓN DE TALENTO HUMANO - SGAS"/>
    <s v="AUDITORIA INTERNA AL SGAS"/>
    <d v="2021-08-31T00:00:00"/>
    <s v="Oportunidad de mejora No. 2:  Ajustar la guía metodológica para la identificación, evaluación y tratamiento del riesgo, actualizando el modelo de acuerdo a los lineamientos de ISO 31000:2018"/>
    <s v="Posible no conformidad mayor en la auditoria de certificacion."/>
    <s v="No se tenia presente por parte de quien elaboro la guia de riesgos de soborno que el modelo habia cambiado."/>
    <s v="Realizar el ajuste del modelo de riesgos en la guia de riesgos de soborno e incluirla en la guia integral de riesgos."/>
    <s v="Accion Correctiva"/>
    <s v="Numero de documentos ajustados"/>
    <s v="Un documento ajustado con el modelo de riesgos."/>
    <x v="4"/>
    <x v="10"/>
    <s v="Ligia Rodriguez Hernandez"/>
    <d v="2021-09-01T00:00:00"/>
    <d v="2021-10-29T00:00:00"/>
    <d v="2021-11-08T00:00:00"/>
    <s v="Julie Andrea Martinez Mendez"/>
    <s v="08/11/2021 Seguimiento Julie Martinez. Se observa que se estable en el MIPG https://intranetmovilidad.movilidadbogota.gov.co/intranet/sites/default/files/2021-11-02/manual-modelo-integrado-de-planeacion-y-gestion-version-80-de-29-10-2021.pdf que la gestion de riesgos se hara a traves de PE01-G01 "/>
    <x v="1"/>
    <n v="0"/>
    <n v="0"/>
  </r>
  <r>
    <s v="076-2021"/>
    <n v="1"/>
    <n v="2021"/>
    <s v="GESTIÓN DE TALENTO HUMANO - SGAS"/>
    <s v="AUDITORIA INTERNA AL SGAS"/>
    <d v="2021-08-31T00:00:00"/>
    <s v="Oportunidad de mejora No. 3: Definir de manera específica los elementos de competencia (educación, formación o experiencia) para el equipo antisoborno y para los auditores internos del SGAS."/>
    <s v="Posible no conformidad mayor en la auditoria de certificacion."/>
    <s v="No se habia visto la importancia de diferenciar estos roles a pesar que tienen mayor participacion en el SGAS."/>
    <s v="Definir la competencia, formacion o experiencia del equipo antisoborno y los auditores."/>
    <s v="Accion Correctiva"/>
    <s v="Numero de documentos ajustados"/>
    <s v="Un documento ajustado y formalizado"/>
    <x v="4"/>
    <x v="10"/>
    <s v="Ligia Rodriguez Hernandez"/>
    <d v="2021-09-01T00:00:00"/>
    <d v="2021-10-29T00:00:00"/>
    <d v="2021-11-08T00:00:00"/>
    <s v="Julie Andrea Martinez Mendez"/>
    <s v="08/11/2021 Seguimiento Julie Martinez. Se observa que se estable en el MIPG https://intranetmovilidad.movilidadbogota.gov.co/intranet/sites/default/files/2021-11-02/manual-modelo-integrado-de-planeacion-y-gestion-version-80-de-29-10-2021.pdf las competencias para el equipo de auditores ajustando en este documento el requisito de la norma ."/>
    <x v="1"/>
    <n v="0"/>
    <n v="0"/>
  </r>
  <r>
    <s v="077-2021"/>
    <n v="1"/>
    <n v="2021"/>
    <s v="GESTIÓN DE TALENTO HUMANO - SGAS"/>
    <s v="AUDITORIA INTERNA AL SGAS"/>
    <d v="2021-08-31T00:00:00"/>
    <s v="Oportunidad de mejora No. 4: Garantizar en la contratación de la entidad la aceptación del compromiso antisoborno y demás disposiciones en la materia conforme a lo establecido por la entidad y por el SGAS."/>
    <s v="Posible no conformidad mayor en la auditoria de certificacion."/>
    <s v="Al momento de presentar evidencia al auditor se presento una confusion por parte de la directora de contratacion en el manejo de los compromisos antisoborno."/>
    <s v="Realizar reunion con la DC para socializar el uso de los compromisos antisoborno en los contratos."/>
    <s v="Accion Correctiva"/>
    <s v="Numero de reuniones para revisar los compromisos."/>
    <s v="Una reunión para revisar los compromisos."/>
    <x v="4"/>
    <x v="10"/>
    <s v="Ligia Rodriguez Hernandez"/>
    <d v="2021-09-01T00:00:00"/>
    <d v="2021-10-29T00:00:00"/>
    <d v="2021-11-08T00:00:00"/>
    <s v="Julie Andrea Martinez Mendez"/>
    <s v="08/11/2021 Seguimiento Julie Martinez. Se observa acta de reunión celebrada el 15 de septiembre de 2021 con la Dirección de Contratación, revisando cada uno de los compromisos antisoborno, la necesidad que todos los estudios previos deben contener por lo menos una obligación frente al SGAS"/>
    <x v="1"/>
    <n v="0"/>
    <n v="0"/>
  </r>
  <r>
    <s v="078-2021"/>
    <n v="1"/>
    <n v="2021"/>
    <s v="GESTIÓN DE TALENTO HUMANO - SGAS"/>
    <s v="AUDITORIA INTERNA AL SGAS"/>
    <d v="2021-08-31T00:00:00"/>
    <s v="Oportunidad de mejora No. 5: Utilizar como estándar para la planificación de cambios en el SGAS, lo definido en el procedimiento respectivo aplicable al Sistema Integrado de Gestión de la entidad."/>
    <s v="Posible no conformidad mayor en la auditoria de certificacion."/>
    <s v="No se han presentado situaciones que requieran una planeacion de cambios."/>
    <s v="Revisar el procedimiento de planificacion de cambios y adoptarlo al SGAS."/>
    <s v="Accion Correctiva"/>
    <s v="Numero de documentos revisados"/>
    <s v="Un documento revisado con la OAPI y adoptado"/>
    <x v="4"/>
    <x v="10"/>
    <s v="Ligia Rodriguez Hernandez"/>
    <d v="2021-09-01T00:00:00"/>
    <d v="2021-10-29T00:00:00"/>
    <d v="2021-11-08T00:00:00"/>
    <s v="Julie Andrea Martinez Mendez"/>
    <s v="08/11/2021 Seguimiento Julie Martinez. Se evidencia mesa de trabajo donde se reviso los procedimientos establecidos el dia 9 de octubre de igual manera se evidencia el procedimiento https://intranetmovilidad.movilidadbogota.gov.co/intranet/sites/default/files/2021-11-02/pe01-pr08-planificacion-estrategica-y-operativa-v-5.0-de-29-10-2021.pdf"/>
    <x v="1"/>
    <n v="0"/>
    <n v="0"/>
  </r>
  <r>
    <s v="079-2021"/>
    <n v="1"/>
    <n v="2021"/>
    <s v="GESTIÓN DE TRÁNSITO Y CONTROL DE TRÁNSITO Y TRANSPORTE"/>
    <s v="AUDITORIA PROCESO GESTIÓN DE TRÁNSITO Y CONTROL DE TRANSITO Y TRANSPORTE"/>
    <d v="2021-09-13T00:00:00"/>
    <s v="NC 1: Incumplimiento de los artículos 23 y 24 de la Ley 80 de 1993 y del principio de planeación establecido en el Manual de Contratación de la Secretaría Distrital de Movilidad ya que en el Convenio 2020-288 no se establecieron claramente los objetivos de cumplimiento de los controles preventivos, regulatorios o sancionatorios para la regulación y control del tránsito y el transporte y las acciones de prevención vial en la etapa precontractual. "/>
    <s v="Posibilidad de afectación reputacional por perdida de credibilidad y confianza de la ciudadanía debido a la ejecución de actividades de control en vía fuera de los requisitos técnicos y normativos en control de tránsito y transporte."/>
    <s v="No se ha definido un lineamiento que establezca la necesidad de dar cumplimiento al principio de planeación en los estudios previos para realizar convenios interadministrativos identificando los objetivos a cumplir. "/>
    <s v="Solicitar concepto a la Dirección de Normatividad y Conceptos para identificar como establecer en los estudios previos del convenio el principio de planeación cuando este sea afectado por la transición (armonización) de las administraciones distritales el en cambio de Planes Distritales de Desarrollo y definición de metas. _x000a_"/>
    <s v="Acción Correctiva"/>
    <s v="Número de solicitudes de concepto realizadas"/>
    <n v="1"/>
    <x v="1"/>
    <x v="19"/>
    <s v="Diana Lorena Urrego García"/>
    <d v="2021-10-01T00:00:00"/>
    <d v="2022-09-30T00:00:00"/>
    <d v="2021-11-08T00:00:00"/>
    <s v="María Janneth Romero M"/>
    <s v="08/11/2021: Seguimiento realizado por María Janneth Romero:_x000a__x000a_Acción en terminos de ejecución._x000a__x000a_08/10/2021: Seguimiento realizado por María Janneth Romero:_x000a__x000a_Acción en terminos de ejecución._x000a_"/>
    <x v="0"/>
    <n v="0"/>
    <n v="0"/>
  </r>
  <r>
    <s v="080-2021"/>
    <n v="1"/>
    <n v="2021"/>
    <s v="GESTIÓN DE TRÁNSITO Y CONTROL DE TRÁNSITO Y TRANSPORTE"/>
    <s v="AUDITORIA PROCESO GESTIÓN DE TRÁNSITO Y CONTROL DE TRANSITO Y TRANSPORTE"/>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Dentro del clausulado del convenio no se estableció que se debe suscribir un documento que avale la elaboración  y aprobación del cronograma de mantenimientos."/>
    <s v="Especificar la  fecha a partir de la cual se suscribe el cronograma de mantenimientos en el nuevo convenio con la Policia Nacional a través de un documento."/>
    <s v="Acción Correctiva"/>
    <s v="Número de clausulas incluidas para la suscripción del cronograma de mantenimientos en el núevo convenio con la Policia Nacional."/>
    <n v="1"/>
    <x v="1"/>
    <x v="19"/>
    <s v="Diana Lorena Urrego García"/>
    <d v="2021-10-01T00:00:00"/>
    <d v="2022-09-30T00:00:00"/>
    <d v="2021-11-08T00:00:00"/>
    <s v="María Janneth Romero M"/>
    <s v="08/11/2021: Seguimiento realizado por María Janneth Romero:_x000a__x000a_Acción en terminos de ejecución._x000a__x000a_08/10/2021: Seguimiento realizado por María Janneth Romero:_x000a__x000a_Acción en terminos de ejecución._x000a_"/>
    <x v="0"/>
    <n v="0"/>
    <n v="0"/>
  </r>
  <r>
    <s v="080-2021"/>
    <n v="2"/>
    <n v="2021"/>
    <s v="GESTIÓN DE TRÁNSITO Y CONTROL DE TRÁNSITO Y TRANSPORTE"/>
    <s v="AUDITORIA PROCESO GESTIÓN DE TRÁNSITO Y CONTROL DE TRANSITO Y TRANSPORTE"/>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Por situaciones técnicas la Policía Nacional no pudo cargar la oferta en la plataforma, en consideración a las dificultades presentadas con el usuario de cargue de los documentos y los permisos del perfil"/>
    <s v="Incluir en los Estudios Previos del nuevo convenio con la Policia Nacional, que la fecha del desembolso de los aportes puede estar sujeta  a cambios con justificación de estos."/>
    <s v="Acción Correctiva"/>
    <s v="Número de clausulas incluidas para la que la fecha del desembolso de los aportes puede estar sujeta  a cambios en el nuevo convenio con la Policia Nacional."/>
    <n v="1"/>
    <x v="1"/>
    <x v="19"/>
    <s v="Diana Lorena Urrego García"/>
    <d v="2021-10-01T00:00:00"/>
    <d v="2022-09-30T00:00:00"/>
    <d v="2021-11-08T00:00:00"/>
    <s v="María Janneth Romero M"/>
    <s v="08/11/2021: Seguimiento realizado por María Janneth Romero:_x000a__x000a_Acción en terminos de ejecución._x000a__x000a_08/10/2021: Seguimiento realizado por María Janneth Romero:_x000a__x000a_Acción en terminos de ejecución._x000a_"/>
    <x v="0"/>
    <n v="0"/>
    <n v="0"/>
  </r>
  <r>
    <s v="080-2021"/>
    <n v="3"/>
    <n v="2021"/>
    <s v="GESTIÓN DE TRÁNSITO Y CONTROL DE TRÁNSITO Y TRANSPORTE"/>
    <s v="AUDITORIA PROCESO GESTIÓN DE TRÁNSITO Y CONTROL DE TRANSITO Y TRANSPORTE"/>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Solicitar la clasificación de documentos de seguimiento al convenio como información reservada y clasificada."/>
    <s v="Acción Correctiva"/>
    <s v="número de solicitudes de clasificación documental realizadas"/>
    <n v="1"/>
    <x v="1"/>
    <x v="19"/>
    <s v="Diana Lorena Urrego García"/>
    <d v="2021-10-01T00:00:00"/>
    <d v="2022-09-30T00:00:00"/>
    <d v="2021-11-08T00:00:00"/>
    <s v="María Janneth Romero M"/>
    <s v="08/11/2021: Seguimiento realizado por María Janneth Romero:_x000a__x000a_Acción en terminos de ejecución._x000a__x000a_08/10/2021: Seguimiento realizado por María Janneth Romero:_x000a__x000a_Acción en terminos de ejecución._x000a_"/>
    <x v="0"/>
    <n v="0"/>
    <n v="0"/>
  </r>
  <r>
    <s v="080-2021"/>
    <n v="4"/>
    <n v="2021"/>
    <s v="GESTIÓN DE TRÁNSITO Y CONTROL DE TRÁNSITO Y TRANSPORTE"/>
    <s v="AUDITORIA PROCESO GESTIÓN DE TRÁNSITO Y CONTROL DE TRANSITO Y TRANSPORTE"/>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Publicar el reporte mensual de seguimiento a los indicadores de gestión del Proceso a través del SECOP."/>
    <s v="Acción Correctiva"/>
    <s v="número de publicaciones de reportes mensuales de seguimiento realizadas en el aplicativo Secop / número de publicaciones de reportes mensuales de seguimiento programados en el aplicativo Secop"/>
    <n v="1"/>
    <x v="1"/>
    <x v="19"/>
    <s v="Diana Lorena Urrego García"/>
    <d v="2021-10-01T00:00:00"/>
    <d v="2022-09-30T00:00:00"/>
    <d v="2021-11-08T00:00:00"/>
    <s v="María Janneth Romero M"/>
    <s v="08/11/2021: Seguimiento realizado por María Janneth Romero:_x000a__x000a_No se aporta evidencia de la gestión adelantada por la 1a. linea de defensa. 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Se precisa que al corte de octubre ya se deberia haber publicado el reporte mensual de seguimiento a los indicadores de gestión del Proceso a través del SECOP del correspondiente mes._x000a__x000a_08/10/2021: Seguimiento realizado por María Janneth Romero:_x000a__x000a_Acción en terminos de ejecución._x000a_"/>
    <x v="0"/>
    <n v="0"/>
    <n v="0"/>
  </r>
  <r>
    <s v="080-2021"/>
    <n v="5"/>
    <n v="2021"/>
    <s v="GESTIÓN DE TRÁNSITO Y CONTROL DE TRÁNSITO Y TRANSPORTE"/>
    <s v="AUDITORIA PROCESO GESTIÓN DE TRÁNSITO Y CONTROL DE TRANSITO Y TRANSPORTE"/>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clausulado no establece un número determinado de policiales capacitados el Técnico Profesional en Seguridad Vial (numeral 6, el cual es obligatorio para el personal que realiza imposición de comparendos al tránsito y al transporte o levantamiento de los informes policiales de accidentes de tránsito)."/>
    <s v="Realizar seguimiento trimestral a través de una hoja de cálculo a la asignación de dispositivos móviles de imposición en vía (comparenderas) a Policiales que cuenten con el certificado de técnico de seguridad vial."/>
    <s v="Acción Correctiva"/>
    <s v="Número de seguimientos realizados / Número de seguimientos programados"/>
    <n v="1"/>
    <x v="1"/>
    <x v="19"/>
    <s v="Diana Lorena Urrego García"/>
    <d v="2021-10-01T00:00:00"/>
    <d v="2022-09-30T00:00:00"/>
    <d v="2021-11-08T00:00:00"/>
    <s v="María Janneth Romero M"/>
    <s v="08/11/2021: Seguimiento realizado por María Janneth Romero:_x000a__x000a_Acción en terminos de ejecución._x000a__x000a_08/10/2021: Seguimiento realizado por María Janneth Romero:_x000a__x000a_Acción en terminos de ejecución._x000a_"/>
    <x v="0"/>
    <n v="0"/>
    <n v="0"/>
  </r>
  <r>
    <s v="080-2021"/>
    <n v="6"/>
    <n v="2021"/>
    <s v="GESTIÓN DE TRÁNSITO Y CONTROL DE TRÁNSITO Y TRANSPORTE"/>
    <s v="AUDITORIA PROCESO GESTIÓN DE TRÁNSITO Y CONTROL DE TRANSITO Y TRANSPORTE"/>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personal que no impone comparendos realizan acciones de prevención vial (también es uno de los indicadores de gestión de los convenios interadministrativos), con la sensibilización de los actores viales: Peatones, Ciclistas, Motociclistas, Pasajeros, Conductores y Acompañantes, a través de los diferentes medios lúdico-pedagógicos liderados por el Área de Prevención de la Seccional de Tránsito."/>
    <s v="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
    <s v="Acción Correctiva"/>
    <s v="Número de clausulas incluidas para la definición de las diferentes acciones en vía que adelanta el personal de la Seccional de Tránsito y Transporte."/>
    <n v="1"/>
    <x v="1"/>
    <x v="19"/>
    <s v="Diana Lorena Urrego García"/>
    <d v="2021-10-01T00:00:00"/>
    <d v="2022-09-30T00:00:00"/>
    <d v="2021-11-08T00:00:00"/>
    <s v="María Janneth Romero M"/>
    <s v="08/11/2021: Seguimiento realizado por María Janneth Romero:_x000a__x000a_Acción en terminos de ejecución._x000a__x000a_08/10/2021: Seguimiento realizado por María Janneth Romero:_x000a__x000a_Acción en terminos de ejecución._x000a_"/>
    <x v="0"/>
    <n v="0"/>
    <n v="0"/>
  </r>
  <r>
    <s v="081-2021"/>
    <n v="1"/>
    <n v="2021"/>
    <s v="GESTIÓN DE TRÁNSITO Y CONTROL DE TRÁNSITO Y TRANSPORTE"/>
    <s v="AUDITORIA PROCESO GESTIÓN DE TRÁNSITO Y CONTROL DE TRANSITO Y TRANSPORTE"/>
    <d v="2021-09-13T00:00:00"/>
    <s v="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
    <s v="Posibilidad de afectación reputacional por la reducción de la velocidad promedio de desplazamiento en la ciudad debido a realizar la operación del CGT fuera de los estándares definidos en los procedimientos, protocolos y recursos necesarios."/>
    <s v="Falta de integración de los criterios en las diferentes plataformas tecnológicas, necesarias para la formulación de los protocolos del CGT."/>
    <s v="Actualizar y socializar el procedimiento y protocolo del CGT de conformidad con la realidad institucional."/>
    <s v="Acción Correctiva"/>
    <s v="Número de protocolos y procedimientos actualizados y socializados"/>
    <n v="1"/>
    <x v="1"/>
    <x v="20"/>
    <s v="Nathaly Patiño González"/>
    <d v="2021-10-01T00:00:00"/>
    <d v="2021-11-30T00:00:00"/>
    <d v="2021-11-08T00:00:00"/>
    <s v="María Janneth Romero M"/>
    <s v="08/11/2021: Seguimiento realizado por María Janneth Romero:_x000a__x000a_No se aporta evidencia de la gestión adelantada por la 1a. linea de defensa. Se advierte sobre la alerta presentada por la OCI en el seguimiento al corte de septiembre._x000a__x000a_Conforme lo anterior y teniendo en cuenta que la acción vence en nov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 _x000a__x000a_No  obstante se genera una alerta desde la OCI para que se fortalezcan las actividades que permita ejecutarla en los terminos establecidos, teniendo en cuenta que hay tiempos que no dependen directamente de la dependencia responsable de su ejecución sino de una dependencia externa (OAPI). Es importante señalar también que si bien el hallazgo quedo generico para atender las diversas debilidades que se observaron en desarrollo de la auditoria, los documentos actualizados deberan subsanar las situaciones expuestas en el informe ya mencionado._x000a_"/>
    <x v="0"/>
    <n v="0"/>
    <n v="0"/>
  </r>
  <r>
    <s v="081-2021"/>
    <n v="2"/>
    <n v="2021"/>
    <s v="INGENIERÍA DE TRÁNSITO"/>
    <s v="AUDITORIA PROCESO GESTIÓN DE TRÁNSITO Y CONTROL DE TRANSITO Y TRANSPORTE"/>
    <d v="2021-09-13T00:00:00"/>
    <s v="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
    <s v="Posibilidad de afectación reputacional por pérdida de confianza por parte de la ciudadanía al igual de posibles investigaciones por entes de control debido a prestación de tramites y servicios fuera de los requerimientos normativos, legales y del ciudadano"/>
    <s v="Los procedimientos PM02-PR06 y PM02-PR09  se encontraban asignados a un proceso diferente, además de estar desactualizados junto con sus anexos, y no cumplir con las condiciones actuales de la entidad"/>
    <s v="Realizar la actualización de los procedimientos PM03-PR12 y PM03-PR13"/>
    <s v="Acción Correctiva"/>
    <s v="Numero de procedimientos/ numero de procedimientos actualizados"/>
    <n v="1"/>
    <x v="1"/>
    <x v="21"/>
    <s v="Mario Gabriel Carbonell Gutiérrez"/>
    <d v="2021-10-01T00:00:00"/>
    <d v="2021-12-30T00:00:00"/>
    <d v="2021-11-08T00:00:00"/>
    <s v="María Janneth Romero M"/>
    <s v="08/11/2021: Seguimiento realizado por María Janneth Romero:_x000a__x000a_No se aporta evidencia de la gestión adelantada por la 1a. linea de defensa. _x000a__x000a_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_x000a_"/>
    <x v="0"/>
    <n v="0"/>
    <n v="0"/>
  </r>
  <r>
    <s v="081-2021"/>
    <n v="3"/>
    <n v="2021"/>
    <s v="INGENIERÍA DE TRÁNSITO"/>
    <s v="AUDITORIA PROCESO GESTIÓN DE TRÁNSITO Y CONTROL DE TRANSITO Y TRANSPORTE"/>
    <d v="2021-09-13T00:00:00"/>
    <s v="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
    <s v="Posibilidad de afectación reputacional por pérdida de confianza por parte de la ciudadanía al igual de posibles investigaciones por entes de control debido a prestación de tramites y servicios fuera de los requerimientos normativos, legales y del ciudadano"/>
    <s v="Los procedimientos PM02-PR06 y PM02-PR09  se encontraban asignados a un proceso diferente, además de estar desactualizados junto con sus anexos, y no cumplir con las condiciones actuales de la entidad"/>
    <s v="Remitir memorando donde se solicite a la OAPI la revisión del procedimiento para la publicación de documentos. "/>
    <s v="Acción Correctiva"/>
    <s v="Numero de memorando enviado/ numero de memorando programado"/>
    <n v="1"/>
    <x v="1"/>
    <x v="21"/>
    <s v="Mario Gabriel Carbonell Gutiérrez"/>
    <d v="2021-10-01T00:00:00"/>
    <d v="2021-12-30T00:00:00"/>
    <d v="2021-11-08T00:00:00"/>
    <s v="María Janneth Romero M"/>
    <s v="08/11/2021: Seguimiento realizado por María Janneth Romero:_x000a__x000a_No se aporta evidencia de la gestión adelantada por la 1a. linea de defensa. _x000a__x000a_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_x000a_"/>
    <x v="0"/>
    <n v="0"/>
    <n v="0"/>
  </r>
  <r>
    <s v="082-2021"/>
    <n v="1"/>
    <n v="2021"/>
    <s v="GESTIÓN DE TRÁNSITO Y CONTROL DE TRÁNSITO Y TRANSPORTE"/>
    <s v="AUDITORIA PROCESO GESTIÓN DE TRÁNSITO Y CONTROL DE TRANSITO Y TRANSPORTE"/>
    <d v="2021-09-13T00:00:00"/>
    <s v="NC 4 Incumplimiento de lo establecido en la Ley 1755 de 2015 y el Decreto 491 de 2020 por cuanto se evidencian PAR gestionadas fuera de los términos de respuesta establecidas en la normatividad vigente."/>
    <s v="Posibilidad de afectación reputacional por pérdida de confianza por parte de la ciudadanía al igual de posibles investigaciones por entes de control debido a prestación de tramites y servicios fuera de los requerimientos normativos, legales y del ciudadano"/>
    <s v="Posibilidad de desconocimiento del procedimiento y términos para la atención de PAR conforme a la normatividad vigente"/>
    <s v="Socialización de normatividad vigente para las respuestas de PAR"/>
    <s v="Acción Correctiva"/>
    <s v="Numero de socializaciones realizadas / numero de socializaciones programadas"/>
    <n v="1"/>
    <x v="1"/>
    <x v="22"/>
    <s v="Sergio Tovar Farfán_x000a__x000a_Jhon Alexander Gonzales"/>
    <d v="2021-10-01T00:00:00"/>
    <d v="2021-12-30T00:00:00"/>
    <d v="2021-11-08T00:00:00"/>
    <s v="María Janneth Romero M"/>
    <s v="08/11/2021: Seguimiento realizado por María Janneth Romero:_x000a__x000a_No se aporta evidencia de la gestión adelantada por la 1a. linea de defensa. _x000a__x000a_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_x000a_"/>
    <x v="0"/>
    <n v="0"/>
    <n v="0"/>
  </r>
  <r>
    <s v="083-2021"/>
    <n v="1"/>
    <n v="2021"/>
    <s v="GESTIÓN DE TRÁNSITO Y CONTROL DE TRÁNSITO Y TRANSPORTE"/>
    <s v="AUDITORIA PROCESO GESTIÓN DE TRÁNSITO Y CONTROL DE TRANSITO Y TRANSPORTE"/>
    <d v="2021-09-13T00:00:00"/>
    <s v="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
    <s v="Posibilidad de afectación reputacional por la reducción de la velocidad promedio de desplazamiento en la ciudad debido a realizar la operación del CGT fuera de los estándares definidos en los procedimientos, protocolos y recursos necesarios"/>
    <s v="Utilización inadecuada de los términos para el liderazgo de las acciones adelantadas en el Centro de Gestión del Tránsito."/>
    <s v="Actualizar el procedimiento y protocolo del CGT de conformidad con la realidad institucional."/>
    <s v="Acción Correctiva"/>
    <s v="Número de protocolos y procedimientos actualizados y socializados"/>
    <n v="1"/>
    <x v="1"/>
    <x v="20"/>
    <s v="Nathaly Patiño González"/>
    <d v="2021-10-01T00:00:00"/>
    <d v="2021-12-30T00:00:00"/>
    <d v="2021-11-08T00:00:00"/>
    <s v="María Janneth Romero M"/>
    <s v="08/11/2021: Seguimiento realizado por María Janneth Romero:_x000a__x000a_No se aporta evidencia de la gestión adelantada por la 1a. linea de defensa. _x000a__x000a_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_x000a_"/>
    <x v="0"/>
    <n v="0"/>
    <n v="0"/>
  </r>
  <r>
    <s v="083-2021"/>
    <n v="2"/>
    <n v="2021"/>
    <s v="GESTIÓN DE TRÁNSITO Y CONTROL DE TRÁNSITO Y TRANSPORTE"/>
    <s v="AUDITORIA PROCESO GESTIÓN DE TRÁNSITO Y CONTROL DE TRANSITO Y TRANSPORTE"/>
    <d v="2021-09-13T00:00:00"/>
    <s v="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
    <s v="Posibilidad de afectación reputacional por la reducción de la velocidad promedio de desplazamiento en la ciudad debido a realizar la operación del CGT fuera de los estándares definidos en los procedimientos, protocolos y recursos necesarios"/>
    <s v="Utilización inadecuada de los términos para el liderazgo de las acciones adelantadas en el Centro de Gestión del Tránsito."/>
    <s v="Socializar el procedimiento y protocolo del CGT actualizados al personal del Centro de gestión de Tránsito."/>
    <s v="Acción Correctiva"/>
    <s v="Número de socializaciones e protocolos y procedimientos realizadas"/>
    <n v="1"/>
    <x v="1"/>
    <x v="20"/>
    <s v="Nathaly Patiño González"/>
    <d v="2021-10-01T00:00:00"/>
    <d v="2022-02-28T00:00:00"/>
    <d v="2021-11-08T00:00:00"/>
    <s v="María Janneth Romero M"/>
    <s v="08/11/2021: Seguimiento realizado por María Janneth Romero:_x000a__x000a_Acción en terminos de ejecución._x000a__x000a_08/10/2021: Seguimiento realizado por María Janneth Romero:_x000a__x000a_Acción en terminos de ejecución._x000a_"/>
    <x v="0"/>
    <n v="0"/>
    <n v="0"/>
  </r>
  <r>
    <m/>
    <m/>
    <m/>
    <m/>
    <m/>
    <m/>
    <m/>
    <m/>
    <m/>
    <m/>
    <m/>
    <m/>
    <m/>
    <x v="10"/>
    <x v="23"/>
    <m/>
    <m/>
    <m/>
    <m/>
    <m/>
    <m/>
    <x v="2"/>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s v="040-2020"/>
    <n v="1"/>
    <n v="2020"/>
    <s v="GESTIÓN DE TICS"/>
    <x v="0"/>
    <d v="2020-05-13T00:00:00"/>
    <s v="Oportunidad de mejora: Se recomienda la elaboración y socialización de un manual de recuperación ante desastre informático."/>
    <s v="Debilidades en la actualización de documentos del SIG"/>
    <s v="Debilidades frente a la Estandarización de documentos relacionados con el proceso dentro del Sistema de Gestión de la Calidad."/>
    <s v="Implementar Documento (Recuperación ante desastre informático) publicado en el Sistema de Gestión de la Calidad y socializado en la entidad._x000a_Formato (Recuperación ante desastre informático) Estandarizado con el Sistema de Gestión de la Calidad. _x000a__x000a_"/>
    <s v="Acción Correctiva"/>
    <s v="1 Documento Estandarizado con el SIC"/>
    <n v="1"/>
    <x v="0"/>
    <x v="0"/>
    <s v="Alexander Ricardo Andrade"/>
    <d v="2020-07-01T00:00:00"/>
    <x v="0"/>
    <d v="2021-07-05T00:00:00"/>
    <s v="Vieinery Piza Olarte"/>
    <s v="05/07/2021. Mediante el memorando 20211200146093, la la Oficina de Tecnologías de la Información y las Comunicaciones realiza la solicitud de reprogramación de la acción 040 de 2020, debido a que actualmente la Oficina de Tecnologías de la Información y las Comunicaciones se encuentra se encuentra respondiendo a las observaciones de la OAPI que realizo al documento y debido a la complejidad del mismo y retrasos que se han presentado, no se ha logrado finalizar satisfactoriamente con la acción, por tal motivo se propone la siguiente fecha de cumplimiento de la acción 040, el 15/11/2021. Dado que se presenta la solicitud de una tercera reprogramación se realizó una mesa de trabajo el día 22 de julio de 2021 con el jefe de la Oficina de Tecnologías de la Información y las Comunicaciones en donde  el jefe de la Oficina de Control Interno acepto la reprogramación solicitada._x000a_30/04/2021. Mediante el memorando 20211200084443, la Oficina de Tecnologías de la Información y las Comunicaciones realiza la solicitud de reprogramación de la acción 040 de 2020, debido a que actualmente la Oficina de Tecnologías de la Información y las Comunicaciones se encuentra en proceso de estructuración del documento y debido a la complejidad  del mismo y retrasos que se han presentado, no se ha logrado finalizar satisfactoriamente con la acción por tal motivo se propone la siguiente fecha de cumplimiento de la acción 040, el 15/07/2021._x000a_18/11/2020. Mediante el memorando SDM-OTIC- 183427 -2020, la Oficina de Tecnologías de la Información y las Comunicaciones realiza la solicitud de reprogramación de la acción 040 de 2020, debido a que actualmente la Oficina de Tecnologías de la Información y las Comunicaciones se encuentra en proceso de levantamiento de la información y estructuración del documento, por lo cual no se ha logrado finalizar satisfactoriamente con la acción,  por tal motivo se propone la siguiente fecha de cumplimiento de la acción 040, el 30/04/2021._x000a_"/>
    <x v="0"/>
    <n v="3"/>
    <n v="0"/>
  </r>
  <r>
    <s v="082-2020"/>
    <n v="4"/>
    <n v="2020"/>
    <s v="GESTIÓN JURÍDICA"/>
    <x v="1"/>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Las Multimples funciones de los supervisores hacen que la prioprización de sus tareas se encaminen al desarrollo del contrato y no el cargue de la información a la plataforma Secop II o a la entrega  de la información para el cargue de la plataforma Secop I ."/>
    <s v="Efectuar seguimiento trimestral por parte de los jefes de área,  gerentes de proyecto u ordenador del gasto, al cargue de los documentos que realicen los supervisores designados a cada contrato en la plataforma SECOP II, y la entrega de la información para el cargue de la información comntractual en la plataforma SECOP I a la Direcciòn de Contrataciòn conforme sus comeptencias en el caso de ser necesario. "/>
    <s v="Acción Correctiva"/>
    <s v="Seguimiento trimestral efectuado / seguimiento trimestral programado "/>
    <n v="1"/>
    <x v="1"/>
    <x v="1"/>
    <s v="SUBSECRETARIA DE GESTION DE LA MOVILIDAD"/>
    <d v="2021-01-10T00:00:00"/>
    <x v="1"/>
    <d v="2021-11-08T00:00:00"/>
    <s v="María Janneth Romero M"/>
    <s v="08/11/2021: Seguimiento realizado por María Janneth Romero:_x000a__x000a_No se aporta evidencia de la gestión adelantada por la 1a. linea de defensa. Se advierte sobre las diferentes alertas presentadas por la OCI, la última de las cuales se generó a través de correo electrónico de fecha 23/10/2021, donde se indica: &quot;Nuevamente les generó una alerta sobre las acciones del PMP:  Sobre la acción  004-2021 que aunque se encuentra en términos de ejecución (Noviembre) a la fecha no se ha recibido los soportes del avance de ejecución. Por favor también aportar el avance de la 082-2020&quot;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6/09/2021: Seguimiento realizado por María Janneth Romero:_x000a__x000a_A través de correo electrónico de la fecha (06/09/2021)  la dependencia solicita la reprogramación de la acción en respuesta a la calificación de INEFECTIVA realizada en el seguimiento de Junio de 2021. La acción si bien se reprograma, es complementada con dos acciones más con las cuales se busca garantizar la efectividad de la misma (068-2021 Ac 1 y 2)._x000a________________________________________x000a_09/08/2021: Seguimiento realizado por María Janneth Romero:_x000a__x000a_No se aporta evidencia de la gestión adelantada por el proceso para subsanar el estado de INEFECTIVA de la acción, por lo cual se configura un incumplimiento del Procedimiento para la Formulación y Seguimiento de Planes de Mejoramiento Código: PV01- PR01 Versión: 4.0_x000a__x000a_Se solicita al proceso priorizar la reformulación de la acción y dar cumplimiento integral a lo establecido en el procedimiento antes mencionado._x000a___________________________________________x000a_08/07/2021: Seguimiento realizado por María Janneth Romero:_x000a__x000a_El proceso aporta como evidencia las actas de las sesiones de enero y abril de 2021 que corresponden a los trimestres IV 2020 y I 2021, sin que se allegue la evidencia de los gestionado en el II T de 2021, periodo comprendido dentro del plazo de ejecución establecido._x000a__x000a_Las evidencias aportadas presentan las siguientes oportunidades de mejora:_x000a_*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_x000a_* Acta 05/04/2021, si bien indica que se hizo seguimiento del cargue de documentos contractuales no identifica de manera clara cual es el avance o cual es la gestión desarrollada que permita evaluar si efectivamente se subsano lo observado en desarrollo de la auditoria realizada_x000a_*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_x000a__x000a_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_x000a_ _x000a_Por favor proceder conforme se establece en el Procedimiento para la Formulación y Seguimiento de Planes de Mejoramiento Código: PV01- PR01 Versión: 4.0_x000a______________________________x000a__x000a_08/06/2021: Seguimiento realizado por María Janneth Romero:_x000a__x000a_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_x000a__x000a_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_x000a_____________________________________________x000a__x000a_09/04/2021 Seguimiento realizado por María Janneth Romero:_x000a__x000a_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x000a_____________________________________________x000a_05/03/2021 Seguimiento realizado por María Janneth Romero:_x000a__x000a_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_x000a__x000a_05/01/2021 Seguimiento realizado por María Janneth Romero:_x000a__x000a_Acción dentro de los terminos de ejecución._x000a__x000a_Se recomienda al proceso documentar la gestión adelantada y aportar las evidencias correspondientes al primer periodo (trimestre octubre, noviembre y diciembre 2020) de ejecuciòn de la misma, en el seguimiento a desarrollar en enero 2021 "/>
    <x v="0"/>
    <n v="0"/>
    <n v="0"/>
  </r>
  <r>
    <s v="082-2020"/>
    <n v="5"/>
    <n v="2020"/>
    <s v="GESTIÓN JURÍDICA"/>
    <x v="1"/>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
    <s v="Acción Correctiva"/>
    <s v="Seguimiento trimestral efectuado / seguimiento trimestral programado "/>
    <n v="1"/>
    <x v="2"/>
    <x v="2"/>
    <s v="SUBSECRETARIAS DE SERVICIOS A LA CIUDADANÍA"/>
    <d v="2020-10-01T00:00:00"/>
    <x v="2"/>
    <d v="2021-11-08T00:00:00"/>
    <s v="Omar Alfredo Sánchez"/>
    <s v="8/11/2021: No se aportaron evidencias de gestión en el mes de octubre._x000a_8/09/2021: Se solicita mediante correo reprogramación, la cual se acepta con fecha de vencimiento hasta el 30/12/2021._x000a_9/08/2021: No se aportaron las evidencias de la gestión adelantada oportunamente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_x000a_7/07/2021: Se dispuso evidencia en Google drive por parte de la DAC, DIATT, OGS Y SSC respecto al seguimiento de los contratos a cargo. Sin embargo No se evidencia cumplimiento en la periodicidad de la acción y del indicador de acuerdo a la periodicidad definida. Por lo Anterior, se debe aclarar esta situación para poder cerrar la Acción. _x000a_8/06/2021: No se remitió evidencia por encontrarse en términos_x000a_6/5/2021: No se remitió evidencia por encontrarse en términos_x000a_5/3/2021: No se remitió evidencia por encontrarse en términos_x000a_5/2/2021: No se remitió evidencia por encontrarse en términos_x000a_31/12/2020: No se remite evidencia por estar en términos_x000a_"/>
    <x v="0"/>
    <n v="1"/>
    <n v="0"/>
  </r>
  <r>
    <s v="084-2020"/>
    <n v="1"/>
    <n v="2020"/>
    <s v="GESTIÓN JURÍDICA"/>
    <x v="1"/>
    <d v="2020-09-24T00:00:00"/>
    <s v="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
    <s v="Incumplimiento de condiciones establecidas contractualmente  "/>
    <s v="Falta de observancia del profesional a cargo de la solicitud y verificación de la ARL, respecto a la vigencia del mismo (un día antes del inicio de la ejecución de la labor contratada)."/>
    <s v="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
    <s v="Acción Correctiva"/>
    <s v="software creado, probado e implementado"/>
    <n v="1"/>
    <x v="3"/>
    <x v="3"/>
    <s v="DIRECTOR (A)  DE CONTRATACION "/>
    <d v="2020-10-01T00:00:00"/>
    <x v="3"/>
    <d v="2021-11-08T00:00:00"/>
    <s v="Liliana Montes Sanchez "/>
    <s v="8/11/2021:  Se aportan como evidencias de requerimientos al SGC, los cuales se viene desarrollando por el area tecnica. Continua en ejecucion,sin embargo es importante aportar informe del estado actual de cada una de etapas del sofware._x000a_8/10/2021:  Reuniones de avances de boton de transparencia y sofware, revision de avances 24/09/2021; seguimiento del 20/09/2021.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0"/>
    <n v="1"/>
    <n v="0"/>
  </r>
  <r>
    <s v="087-2020"/>
    <n v="1"/>
    <n v="2020"/>
    <s v="GESTIÓN JURÍDICA"/>
    <x v="1"/>
    <d v="2020-09-24T00:00:00"/>
    <s v="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
    <s v="Incumplimiento de condiciones establecidas contractualmente "/>
    <s v="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
    <s v="Implementar en el sistema de información (software) que se esta construyendo en la Dirección de Contratación,  unas casillas donde el supervisor registre los datos necesarios para la correcta elaboración del acta de inicio."/>
    <s v="Acción Correctiva"/>
    <s v="software creado, probado e implementado"/>
    <n v="1"/>
    <x v="3"/>
    <x v="3"/>
    <s v="DIRECTOR (A)  DE CONTRATACION "/>
    <d v="2020-10-01T00:00:00"/>
    <x v="3"/>
    <d v="2021-11-08T00:00:00"/>
    <s v="Liliana Montes Sanchez "/>
    <s v="8/11/2021:  Se aportan como evidencias de requerimientos al SGC, los cuales se viene desarrollando por el area tecnica. Continua en ejecucion,sin embargo es importante aportar informe del estado actual de cada una de etapas del sofware._x000a_8/10/2021: 8/10/2021:  Reuniones de avances de boton de transparencia y sofware, revision de avances, requerimiento de necesidades _x000a_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0"/>
    <n v="1"/>
    <n v="0"/>
  </r>
  <r>
    <s v="088-2020"/>
    <n v="1"/>
    <n v="2020"/>
    <s v="GESTIÓN JURÍDICA"/>
    <x v="2"/>
    <d v="2020-09-24T00:00:00"/>
    <s v="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
    <s v="Incumplimiento a lo establecido en la ley 1712 de 2014 y circular 002 de 2017"/>
    <s v="Falta de verificación oportuna de la información que se encuentra publicada o que en su defecto se solicita publicar en la página Web de la entidad según lo establecido en la resolución 3564."/>
    <s v="Mesas de trabajo realizadas con la OTIC y Oficina de Comunicaciones para efectuar la publicación de la información contractual de la SDM, con la creación de un botón de búsqueda fácil que permita la descarga de un archivo en el archivo (. xls) Excel ubicado en el link de transparencia de la entidad, atendiendo lo señalado en comunicación de la alcaldía mayor de Bogotá del 17 de junio de 2021. "/>
    <s v="Acción Correctiva"/>
    <s v="Botón de búsqueda creado y ubicado en el link de transparencia "/>
    <s v="Un  botón en el link de transparencia creado, ubicado y funcionando. "/>
    <x v="3"/>
    <x v="3"/>
    <s v="ANA MARÍA CORREDOR YUNIS"/>
    <d v="2020-10-01T00:00:00"/>
    <x v="4"/>
    <d v="2021-11-08T00:00:00"/>
    <s v="Liliana Montes Sanchez "/>
    <s v="8/11/2021: Evidencias relacionadas con las pruebas al  boton de transparencia, _x000a_8/10/2021:  Reunion con OTIC sobre revision avnces  boton transparencia, _x000a_8/9/2021: Solicitud de reformulación y reprogramacion  de acciones plan de mejoramiento por proceso - PMP en memorando con radicado 20215300183293 del 30 agosto de 2021.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9/06/2021:  Mediante memorando 20215300107573 del 24/05/2021, la DC, solicita reprogramación de la accion hasta el 31/12/2021, la cual es aceptada por la OCI mediante memorando 20211700114093 del 01/06/2021"/>
    <x v="0"/>
    <n v="1"/>
    <n v="1"/>
  </r>
  <r>
    <s v="088-2020"/>
    <n v="2"/>
    <n v="2020"/>
    <s v="GESTIÓN JURÍDICA"/>
    <x v="2"/>
    <d v="2020-09-24T00:00:00"/>
    <s v="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
    <s v="Incumplimiento a lo establecido en la ley 1712 de 2014 y circular 002 de 2017"/>
    <s v="Falta de verificación oportuna de la información que se encuentra publicada o que en su defecto se solicita publicar en la página Web de la entidad según lo establecido en la resolución 3564."/>
    <s v="Depurar, Actualizar y Publicar la Información contractual de la SDM, con una búsqueda fácil de procesos contractuales de las vigencias 2016 a 2020 que permita la descarga de un archivo (. xls) Excel desde el botón de transparencia de la entidad atendiendo las directrices emitidas por la alcaldía mayor de Bogotá"/>
    <s v="Acción Correctiva"/>
    <s v="Numero de Procesos Contractuales de los Años 2016 a 2020 Publicados / Total de Numero de Procesos Contractuales de los Años 2016 a 2020 a publicar"/>
    <s v="100% de la información de los procesos contractuales de los años 2016 a 2020 publicada y actualizada"/>
    <x v="3"/>
    <x v="3"/>
    <s v="ANA MARÍA CORREDOR YUNIS"/>
    <d v="2020-10-01T00:00:00"/>
    <x v="3"/>
    <d v="2021-11-08T00:00:00"/>
    <s v="Liliana Montes Sanchez "/>
    <s v="8/11/2021: 8/11/2021: Evidencias relacionadas con las pruebas al  boton de transparencia, _x000a_8/10/2021: 8/10/2021:  Reunion con OTIC sobre revision avnces  boton transparencia,_x000a_8/9/2021: Solicitud de reformulación y reprogramacion  de acciones plan de mejoramiento por proceso - PMP en memorando con radicado 20215300183293 del 30 agosto de 2021. 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x v="0"/>
    <n v="1"/>
    <n v="1"/>
  </r>
  <r>
    <s v="098-2020"/>
    <n v="1"/>
    <n v="2020"/>
    <s v="GESTIÓN DE TALENTO HUMANO"/>
    <x v="3"/>
    <d v="2020-09-16T00:00:00"/>
    <s v="Oportunidad de mejora 3: Iniciar la exploración de los indicadores de los niveles superiores con el objetivo de generar una disciplina de medición con respecto a las_x000a_diferentes métricas para cada indicador."/>
    <s v="12. Designación de colaboradores no competentes o idóneos para el desarrollo de las actividades asignadas._x000a_13. Presencia de un ambiente laboral en la SDM o alguna de sus dependencias, que no sea motivador o no estimule el desarrollo profesional de los colaboradores."/>
    <s v="El nivel al que se postuló la entidad para la certificación, no exigia la medición de dichos indicadores"/>
    <s v="Realizar la gestión y medición de los indicadores vigentes que indica el nivel de excelencia B+"/>
    <s v="Corrección"/>
    <s v="Tabla de indicadores efr actualizada"/>
    <n v="1"/>
    <x v="4"/>
    <x v="4"/>
    <s v="Director (a) de Talento Humano"/>
    <d v="2021-03-01T00:00:00"/>
    <x v="5"/>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_x000a_09/08/2021 Seguimiento Julie Martinez, el área no remite seguimiento. Las acciones se encuentra dentro del plazo de ejecución planificado._x000a__x000a__x000a_08/07/2021 Seguimiento Julie Martinez_x000a_no se reporta por parte del proceso actividades sin embargo se encuentra dentro de los terminos para su ejecución_x000a__x000a_08/06/2021 Seguimiento Julie Martinez, se realiza reprogramación de la acción teniendo en cuenta que se generó una nueva edición de_x000a_las normas, de acuerdo a lo informado mediante el memorado 20216100099523._x000a_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_x000a__x000a_07/04/2021 Seguimiento Julie Martinez, mediante el radicado  se solicita la reprogramación del halazgo, teniendo encuenta que se han presentado demoras en el proceso de contratación para  el acompañamiento de una firma especializada y_x000a_avalada por la Fundación MásFamilia como ente certificador para el desarrollo de esta actividad_x000a__x000a_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_x000a__x000a_9/12/2020 seguimiento por Julie Martínez para el mes de reporte no se remite ningun seguimiento por el proceso, actividad abienta dentro del tiempo programado para cierre"/>
    <x v="0"/>
    <n v="2"/>
    <n v="0"/>
  </r>
  <r>
    <s v="113-2020"/>
    <n v="1"/>
    <n v="2020"/>
    <s v="GESTIÓN DE TRÁMITES Y SERVICIOS A LA CIUDADANÍA"/>
    <x v="4"/>
    <d v="2020-11-20T00:00:00"/>
    <s v="NC-4:No todas las peticiones que son trasladas por competencia, se gestionan dentro de los 5 días determinados como plazo para realizar esta acción. Cumplimiento parcial de la Ley 1755 de 2015 Artículo 21 - Decreto 371 de 2010 numeral 1"/>
    <s v="9. Discriminación y restricción a la participación de los ciudadanos que requieren atención y respuesta por parte de la SDM."/>
    <s v="No se le informa a la ciudadanía sobre  los traslados por competencia  de las peticiones radicadas en la entidad."/>
    <s v="1. Hacer seguimiento semestral de las peticones trasladadas por competencia fuera de los 5 dias establecidos por ley."/>
    <s v="Acción Correctiva"/>
    <s v="(Informe semestral realizado/ Informe semestral programado) *100"/>
    <n v="2"/>
    <x v="2"/>
    <x v="5"/>
    <s v="Director (a) de Atención al Ciudadano"/>
    <d v="2020-12-01T00:00:00"/>
    <x v="2"/>
    <d v="2021-11-08T00:00:00"/>
    <s v="Omar Alfredo Sánchez"/>
    <s v="8/11/2021: No se aportaron evidencias de gestión en el mes de octubre._x000a_6/10/2021: No allegan evidencias de gestión en este mes._x000a_6/09/2021: No allegan evidencias de gestión en este mes._x000a_9/08/2021: Acción en ejecución, envían Acta de Reunión del 22 de julio, donde se evidencia avance en la gestión sobre la acción propuesta._x000a_28/06/2021: Mediante Memo DAC20214100127143 del 22/06/2021 se solicitó la modificación en indicador y fecha de terminación, solicitud que se aceptó mediante memo OCI20211700133243 del 28/06/2021._x000a_8/06/2021: No se remitió evidencia por encontrarse en términos_x000a_6/5/2021: No se remitió evidencia por encontrarse en términos_x000a_5/3/2021: No se remitió evidencia por encontrarse en términos_x000a_5/2/2021: No se remitió evidencia por encontrarse en términos_x000a_31/12/2020: No se remite evidencia por estar en términos_x000a_"/>
    <x v="0"/>
    <n v="1"/>
    <n v="1"/>
  </r>
  <r>
    <s v="116-2020"/>
    <n v="1"/>
    <n v="2020"/>
    <s v="GESTIÓN JURÍDICA"/>
    <x v="5"/>
    <d v="2021-02-10T00:00:00"/>
    <s v="No cumplimiento al 100% del lineamiento 17.7 (Verificación del avance y cumplimiento de las acciones incluidas en los planes de mejoramiento producto de las autoevaluaciones. (2ª Línea))"/>
    <s v="Incumplimiento de las acciones establecidas en los planes de mejoramiento."/>
    <s v="Debilidad en el seguimiento y verificación por parte de las áreas involucradas a los planes de mejoramiento para cumplir con oportunidad las acciones establecidas en el PM"/>
    <s v="Adelantar seguimientos mensuales a los Planes de mejoramiento de responsabilidad de la Subsecretaría de Gestión Jurídica y las Direcciones que la componen, con el propósito de verificar el avance de las acciones establecidad en  los planes de trabajo,  para  dar cumplimiento oportuno y efectivo de las acciones de mejora de la SGJ"/>
    <s v="Acciòn correctiva"/>
    <s v="(Seguimientos realizados/Seguimientos programados)*100"/>
    <n v="10"/>
    <x v="3"/>
    <x v="6"/>
    <s v="SUBSECRETARÍA DE GESTIÓN JURÍDICA"/>
    <d v="2021-03-01T00:00:00"/>
    <x v="4"/>
    <d v="2021-11-08T00:00:00"/>
    <s v="Liliana Montes Sanchez "/>
    <s v="8/11/2021:Presentación avances a plan de mejoramiento y evidencias de las citaciones de,seguimientos en las fechas  5/10/2021;13/10/2021; 20/10/2021; 27/10/2021. _x000a_8/10/2021:  Se prsentan avances  a los Planes de mejoramiento por parte de la SGJ, informe del mes de agosto._x000a_8/09/2021: Sin avances para este mes.Continua en ejecucion_x000a_9/07/2021: Se aporte presentación del seguimiento realizado a los planes de mejoramiento PMP-PMI, durante el mes de junio, mediante presentacion de seguimiento realizados en comites del 4-11-18-25 de junio._x000a_9/06/2021: Se aporte presentación del seguimiento realizado a los planes de mejoramiento PMP-PMI, durante mayo y primera semana de junio_x000a_7/05/2021: Se aporta acta del seguimiento efectuado el 29 de Abril de 2021 a los planes de mejoramiento, seguimiento realizado con el fin de verificar las evidencia y el avance al cumplimiento de las acciones de mejora, o en su defecto generar las respectivas alertas para el cumplimiento de las acciones en los tiempos establecidos en el PMP y/o PMI. Estado : ACCION EN EJECUCION_x000a_9/04/2021: Se aporta convocataria y acta de seguimiento a los planes de mejoramiento del 24/03/2021 de la SGJ"/>
    <x v="0"/>
    <n v="0"/>
    <n v="0"/>
  </r>
  <r>
    <s v="002-2021"/>
    <n v="1"/>
    <n v="2021"/>
    <s v="DIRECCIONAMIENTO ESTRATÉGICO"/>
    <x v="6"/>
    <d v="2020-03-02T00:00:00"/>
    <s v="No se logró la meta propuesta del 90% de los colaboradores que al aplicar la prueba demuestren conocimiento del Sistema Integrado de Gestión implementado en la Entidad."/>
    <s v="Poca apropiación y compromiso por parte de los colaboradores de la Entidad en la sostenibilidad y mejora del Sistema Integrado de Gestión"/>
    <s v="Contenido de bajo impacto o temas técnicos de díficil recordación para los colaboradores de la Entidad"/>
    <s v="Divulgar de forma clara las temáticas del Sistema Integrado de Gestión Distrital conforme los lineamientos socializados desde la Oficina Asesora de Comunicaciones y Cultura para la Movilidad."/>
    <s v="Acción Correctiva"/>
    <s v="(No. Total de colaboradores que responden la encuesta con puntaje superior a 80/ No. Total de colaboradores que responden la encuesta)*100_x000a__x000a__x000a_"/>
    <n v="0.9"/>
    <x v="4"/>
    <x v="7"/>
    <s v="Iván Alexander Díaz Villa/Paola Adriana Corona Miranda/Ligia Rodríguez/Julieth Rojas Betancour"/>
    <d v="2021-05-01T00:00:00"/>
    <x v="6"/>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
    <x v="0"/>
    <n v="0"/>
    <n v="0"/>
  </r>
  <r>
    <s v="004-2021"/>
    <n v="1"/>
    <n v="2021"/>
    <s v="GESTIÓN DE TRÁMITES Y SERVICIOS PARA LA CIUDADANÍA"/>
    <x v="7"/>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5"/>
    <x v="8"/>
    <s v="Equipo Técnico"/>
    <d v="2021-05-03T00:00:00"/>
    <x v="6"/>
    <m/>
    <m/>
    <m/>
    <x v="0"/>
    <n v="0"/>
    <n v="0"/>
  </r>
  <r>
    <s v="004-2021"/>
    <n v="2"/>
    <n v="2021"/>
    <s v="GESTIÓN DE TRÁMITES Y SERVICIOS PARA LA CIUDADANÍA"/>
    <x v="7"/>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1"/>
    <x v="9"/>
    <s v="Equipo Técnico"/>
    <d v="2021-05-03T00:00:00"/>
    <x v="6"/>
    <d v="2021-11-08T00:00:00"/>
    <s v="María Janneth Romero M"/>
    <s v="08/11/2021: Seguimiento realizado por María Janneth Romero:_x000a__x000a_No se aporta evidencia de la gestión adelantada por la 1a. linea de defensa. Se advierte sobre las diferentes alertas presentadas por la OCI, la última de las cuales se generó a través de correo electrónico de fecha 23/10/2021, donde se indica: &quot;Nuevamente les generó una alerta sobre las acciones del PMP:  Sobre la acción  004-2021 que aunque se encuentra en términos de ejecución (Noviembre) a la fecha no se ha recibido los soportes del avance de ejecución. Por favor también aportar el avance de la 082-2020&quot;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Nuevamente se genera una alerta de incumplimiento por cuanto si bien la acción vence en noviembre del presente año, es de precisar que la periodicidad de su ejecución fue establecida semanalmente, por lo cual cual desde su implementación al corte de octubre ya debian presentarse por lo menos 26 actas de seguimiento, sin que se haya allegado ninguna de ellas a la OCI._x000a__x000a_08/10/2021: Seguimiento realizado por María Janneth Romero:_x000a__x000a_No se aporta evidencia del avance en la ejecución de la acción por lo cual nuevamente se genera una alerta de incumplimiento; si bien la acción vence en noviembre del presente año, es de precisar que la periodicidad de su ejecución fue establecida semanalmente, por lo cual cual desde su implementación al corte de septiembre ya debian presentarse por lo menos 22 actas de seguimiento._x000a__x000a_Conforme lo anterior nuevamente se evidencia que no se estan teniendo en cuenta las alertas presentadas por la OCI en el desarrollo de sus seguimientos, lo cual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_x000a_06/09/2021: Seguimiento realizado por María Janneth Romero:_x000a__x000a_Nuevamente no se aporta evidencia del avance en la ejecución de la acción por lo cual se genera una alerta de incumplimiento; si bien la acción vence en noviembre del presente año, es de precisar que la periodicidad de su ejecución fue establecida semanalmente, por lo cual cual desde su implementación al corte de julio ya debian presentarse por lo menos 18 actas de seguimient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09/08/2021: Seguimiento realizado por María Janneth Romero:_x000a__x000a_Nuevamente no se aporta evidencia del avance en la ejecución de la acción; si bien la acción vence en noviembre del presente año, es de precisar que la periodicidad de su ejecución fue establecida semanalmente, por lo cual cual desde su implementación al corte de julio ya debian presentarse por lo menos 14 actas de seguimiento._x000a__x000a_Se recomienda al proceso documentar la gestión adelantada y aportar las evidencias correspondientes de conformidad con el avance en la implementación de la acción formulada y se genera una alerta por posible incumplimiento a lo establecido en el Procedimiento para la Formulación y Seguimiento de Planes de Mejoramiento Código: PV01- PR01 Versión: 4.0_x000a_________________________________________x000a_08/07/2021: Seguimiento realizado por María Janneth Romero:_x000a__x000a_No se aporta evidencia del avance en la ejecución de la acción; si bien la acción vence en noviembre del presente año, es de precisar que la periodicidad de su ejecución fue establecida semanalmente, por lo cual cual desde su implementación al corte de junio ya debian presentarse por lo menos 10 actas de seguimiento._x000a__x000a_Se recomienda al proceso documentar la gestión adelantada y aportar las evidencias correspondientes de conformidad con el avance en la implementación de la acción formulada_x000a________________________________x000a_8/06/2021: Seguimiento realizado por María Janneth Romero:_x000a__x000a_No se aporta evidencia del avance en la ejecución de la acción; si bien la acción vence en noviembre del presente año, es de precisar que la periodicidad de su ejecución fue establecida semanalmente, por lo cual cual desde su implementación al corte de mayo ya debian presentarse por lo menos 4 actas de seguimiento._x000a__x000a_Se recomienda al proceso documentar la gestión adelantada y aportar las evidencias correspondientes de conformidad con el avance en la implementación de la acción formulada_x000a__x000a_27/04/2021: La acción se encuentra dentro de los terminos de ejecución"/>
    <x v="0"/>
    <n v="0"/>
    <n v="0"/>
  </r>
  <r>
    <s v="004-2021"/>
    <n v="3"/>
    <n v="2021"/>
    <s v="GESTIÓN DE TRÁMITES Y SERVICIOS PARA LA CIUDADANÍA"/>
    <x v="7"/>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4"/>
    <x v="10"/>
    <s v="Equipo Técnico"/>
    <d v="2021-05-03T00:00:00"/>
    <x v="6"/>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04-2021"/>
    <n v="4"/>
    <n v="2021"/>
    <s v="GESTIÓN DE TRÁMITES Y SERVICIOS PARA LA CIUDADANÍA"/>
    <x v="7"/>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3"/>
    <x v="6"/>
    <s v="Equipo Técnico"/>
    <d v="2021-05-03T00:00:00"/>
    <x v="6"/>
    <d v="2021-11-08T00:00:00"/>
    <s v="Liliana Montes Sanchez "/>
    <s v="8/11/2021: Actas de reunion semanal seguimiento a respuestas PQRS, reuniones del 1/10/2021, 8/10/21, 15/10/21,22/10/21,29/10/21._x000a_8/10/2021: Reuniones de seguimiento 3/09/2021; reunion 10/09/2021; reunion de seguimiento 17/09/2021; seguimiento a PQRS 24/09/2021; reunion seguimiento 1/10/2021._x000a_8/9/2021: Actas de seguimiento 5/08/2021; 13/08/2021; 20/08/2021; 27/08/201;   semanal a la oportunidad de las respuestas, competencia y el reporte de la asignación errónea de las PQRS, dando cumplimiento al_x000a_manual de gestión de PQRS-_x000a_09/07/2021: 2do Informe de seguimiento PQRS acta del 4 de junio de 2021_x000a_9/06/2021: 1er informe de seguimiento de PQRS, es necesario que el informe contemple las acciones de mejora para el siguiente reporte frente a las PQRS, contestadas fuera de terminos."/>
    <x v="0"/>
    <n v="0"/>
    <n v="0"/>
  </r>
  <r>
    <s v="004-2021"/>
    <n v="5"/>
    <n v="2021"/>
    <s v="GESTIÓN DE TRÁMITES Y SERVICIOS PARA LA CIUDADANÍA"/>
    <x v="7"/>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2"/>
    <x v="2"/>
    <s v="Equipo Técnico"/>
    <d v="2021-05-03T00:00:00"/>
    <x v="6"/>
    <d v="2021-11-08T00:00:00"/>
    <s v="Omar Alfredo Sánchez"/>
    <s v="8/11/2021: No se aportaron evidencias de gestión en el mes de octubre._x000a_6/10/2021: No allegan evidencias de gestión en este mes._x000a_6/09/2021: No allegan evidencias de gestión en este mes._x000a_8/06/2021: No se remitió evidencia por encontrarse en términos"/>
    <x v="0"/>
    <n v="0"/>
    <n v="0"/>
  </r>
  <r>
    <s v="004-2021"/>
    <n v="6"/>
    <n v="2021"/>
    <s v="GESTIÓN DE TRÁMITES Y SERVICIOS PARA LA CIUDADANÍA"/>
    <x v="7"/>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 clasificación y asignación  de PQRSD en ORFEO"/>
    <s v="Construir el ABC de los temas de responsabilidad de cada dependencia de la Secretaria Distrital de Movilidad el cual sirva de insumo para la asignación de las PQRSD."/>
    <s v="Mejora Continua"/>
    <s v="Documento ABC elaborado y socializado"/>
    <s v="1 documento ABC elaborado y socializado"/>
    <x v="6"/>
    <x v="11"/>
    <s v="Todas las dependencias de la SDM"/>
    <d v="2021-05-03T00:00:00"/>
    <x v="7"/>
    <d v="2021-11-08T00:00:00"/>
    <s v="Omar Alfredo Sánchez"/>
    <s v="8/11/2021: La SPM envía justificación junto con el archivo: MATRIZ ABC SPM. No se evidencia socialización, dado que es un documento para revisión y consolidación con las demás dependencias._x000a_La SGJ, remite los memorandos: DNC 20215200117793, SGJ 20215000127253, DC 20215300164073, DGC 20215400131403 Y DRJ 20215100145523, dirigidos a la DAC, en los cuales anexan la información solicitada para la construcción del ABC. _x000a_6/10/2021: No allegan evidencias de gestión en este mes._x000a_6/09/2021: No allegan evidencias de gestión en este mes._x000a_9/08/2021: Acción en ejecución, envían Acta de Reunión del 22 de julio, donde se evidencia avance en la gestión sobre la acción propuesta._x000a_8/06/2021: No se remitió evidencia por encontrarse en términos"/>
    <x v="0"/>
    <n v="0"/>
    <n v="0"/>
  </r>
  <r>
    <s v="004-2021"/>
    <n v="7"/>
    <n v="2021"/>
    <s v="GESTIÓN DE TRÁMITES Y SERVICIOS PARA LA CIUDADANÍA"/>
    <x v="7"/>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 clasificación y asignación  de PQRSD en ORFEO"/>
    <s v="Realizar el seguimiento a la clasificación de PQRSD que se reciban a través de  ORFEO."/>
    <s v="Mejora Continua"/>
    <s v="(Informe mensual realizado/ Informe mensual programado)*100"/>
    <n v="1"/>
    <x v="4"/>
    <x v="12"/>
    <s v="Subdirección Administrativa"/>
    <d v="2021-05-03T00:00:00"/>
    <x v="7"/>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08-2021"/>
    <n v="1"/>
    <n v="2021"/>
    <s v="GESTIÓN DE TRÁMITES Y SERVICIOS PARA LA CIUDADANÍA"/>
    <x v="7"/>
    <d v="2021-03-30T00:00:00"/>
    <s v="RC9: Hacer seguimiento y analizar factores comunes que puedan presentarse en las peticiones (Quejas, reclamos, o Denuncias por actos de corrupción), que le permitan a la entidad establecer controles, acciones de mejora o identificar posibles riesgos. "/>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s acciones implementadas frente a las peticiones reiterativas."/>
    <s v="Realizar informe de los temas más reiterativos por los cuales la ciudadanía presenta solicitudes en la entidad."/>
    <s v="Acción Correctiva"/>
    <s v=" Informe de temas reiterativos en el 1er y 2do semestre del 2021."/>
    <n v="2"/>
    <x v="2"/>
    <x v="5"/>
    <s v="Dirección de Atención al Ciudadano"/>
    <d v="2021-05-03T00:00:00"/>
    <x v="2"/>
    <d v="2021-11-08T00:00:00"/>
    <s v="Omar Alfredo Sánchez"/>
    <s v="8/11/2021: No se aportaron evidencias de gestión en el mes de octubre._x000a_6/10/2021: No allegan evidencias de gestión en este mes._x000a_6/09/2021: No allegan evidencias de gestión en este mes._x000a_9/08/2021: Acción en ejecución, envían Acta de Reunión del 22 de julio, donde se evidencia avance en la gestión sobre la acción propuesta."/>
    <x v="0"/>
    <n v="0"/>
    <n v="0"/>
  </r>
  <r>
    <s v="008-2021"/>
    <n v="2"/>
    <n v="2021"/>
    <s v="GESTIÓN DE TRÁMITES Y SERVICIOS PARA LA CIUDADANÍA"/>
    <x v="7"/>
    <d v="2021-03-30T00:00:00"/>
    <s v="RC9: Hacer seguimiento y analizar factores comunes que puedan presentarse en las peticiones (Quejas, reclamos, o Denuncias por actos de corrupción), que le permitan a la entidad establecer controles, acciones de mejora o identificar posibles riesgos. "/>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s acciones implementadas frente a las peticiones reiterativas."/>
    <s v="Realizar mesa de trabajo semestral con las dependencias para analizar las causas de los temas más reiterados."/>
    <s v="Acción Correctiva"/>
    <s v="(Mesa de trabajo realizada / mesa de trabajo programada)*100"/>
    <n v="1"/>
    <x v="2"/>
    <x v="5"/>
    <s v="Dirección de Atención al Ciudadano"/>
    <d v="2021-05-03T00:00:00"/>
    <x v="8"/>
    <d v="2021-11-08T00:00:00"/>
    <s v="Omar Alfredo Sánchez"/>
    <s v="8/11/2021: No se aportaron evidencias de gestión en el mes de octubre._x000a_6/10/2021: No allegan evidencias de gestión en este mes._x000a_6/09/2021: No allegan evidencias de gestión en este mes._x000a_9/08/2021: Acción en ejecución, envían Acta de Reunión del 22 de julio, donde se evidencia avance en la gestión sobre la acción propuesta."/>
    <x v="0"/>
    <n v="0"/>
    <n v="0"/>
  </r>
  <r>
    <s v="017-2021"/>
    <n v="1"/>
    <n v="2021"/>
    <s v="PLANEACIÓN DE TRANSPORTE E INFRAESTRUCTURA"/>
    <x v="8"/>
    <d v="2021-04-19T00:00:00"/>
    <s v="NC04:Se evidenció que las solicitudes para permiso de aprovechamiento económico del espacio público para el alquiler de patinetas fueron radicadas así:_x000a_- MOVO MOBILITAS COLOMBIA SAS Formato de solicitud 211542 con fecha de radicado 09/08/2019_x000a_- RENNTY S.A.S Formato de solicitud 219764 con fecha de radicado 16/08/2019_x000a_- GRUPO SÁNCHEZ BARRIOS SAS Formato de solicitud (2 radicados) 219764 con fecha de radicado 14/08/2019 y del 28/08/2019_x000a_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
    <s v="Deficiencia en la revisión y seguimiento a los tiempos establecidos en los actos administrativos para la notificación al aprovechador "/>
    <s v="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
    <s v="Actualizar, socializar y publicar la Resolución aplicable y el procedimiento PM01-PR07 &quot;para el permiso de aprovechamiento económico del espacio público para el alquiler de patinetas&quot; articulando las actividades y fechas para la revisión y respuesta de las solicitudes."/>
    <s v="Corrección"/>
    <s v="Resolución y procedimiento actualizado, socializado y publicado"/>
    <n v="1"/>
    <x v="5"/>
    <x v="13"/>
    <s v="Subdirectora de Transporte Privado_x000a_Valentina Acuña García"/>
    <d v="2021-05-05T00:00:00"/>
    <x v="2"/>
    <m/>
    <m/>
    <m/>
    <x v="0"/>
    <n v="0"/>
    <n v="0"/>
  </r>
  <r>
    <s v="018-2021"/>
    <n v="1"/>
    <n v="2021"/>
    <s v="GESTIÓN FINANCIERA"/>
    <x v="9"/>
    <d v="2021-04-22T00:00:00"/>
    <s v="Los E.F. se deben publicar en la pagina web de la Entidad, en cartelera y en la intranet de la entidad; son elaborados mensualmente, pero en auditoria al proceso, se determinó que se puede mejorar la oportuna publicación."/>
    <s v="Posibilidad de afectación reputacional por requerimientos internos externo e investigaciones administrativas, disciplinarias, fiscales y penales debido a la entrega de estados contables fuera  de las fechas establecidas y de los terminos procedimientales"/>
    <s v="No estan definidos los tiempos para la revision de los Estados Financieros por parte las diferentes entidades y dependencias de la SDM (firmas)"/>
    <s v="Emitir directriz (cronograma de actividades) donde se establece los tiempos para la revision de los EF"/>
    <s v="CORRECTIVA"/>
    <s v="# de publicaciones realizadas con oportunidad /  # publicaciones establecidas en la vigencia"/>
    <s v="Publicar los Estados Financieros de manera oportuna de conformidad con la directriz."/>
    <x v="4"/>
    <x v="14"/>
    <s v="Profesional Contador"/>
    <d v="2021-05-01T00:00:00"/>
    <x v="4"/>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19-2021"/>
    <n v="1"/>
    <n v="2021"/>
    <s v="GESTIÓN FINANCIERA"/>
    <x v="9"/>
    <d v="2021-04-22T00:00:00"/>
    <s v="Verificado el PIC 2020, no se evidencian capacitaciones para funcionarios del área contable en temas propios de su función; tampoco se encuentra dentro de la participación de directivos, la necesidad de capacitación en esta área. "/>
    <s v="Posibilidad de afectación reputacional por requerimientos internos externo e investigaciones administrativas, disciplinarias, fiscales y penales debido a la entrega de estados contables fuera  de las fechas establecidas y de los terminos procedimientales"/>
    <s v="La priorizacion del Plan Institucional de Capacitacion,   no contemplo dentro de su ejecucion el desarrollo de capacitaciones encaminadas a las necesidades especificas en temas contables descritos en el diagnostico del PIC 2020"/>
    <s v="Solicitar al area encargada las acciones correspondientes para la ejecucion de actividades de capacitacion acorde con las necesidades identificadas en el PIC 2021 en materia contable."/>
    <s v="CORRECTIVA"/>
    <s v="Solicitud al area competente para realizar la capacitación"/>
    <s v="Recibir capacitacion y/o actualización en materia contable"/>
    <x v="4"/>
    <x v="15"/>
    <s v="Profesional Contador_x000a_Profesional Lider de PIC"/>
    <d v="2021-05-01T00:00:00"/>
    <x v="4"/>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0-2021"/>
    <n v="3"/>
    <n v="2021"/>
    <s v="GESTIÓN ADMINISTRATIVA"/>
    <x v="10"/>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Realizar seguimiento a la normatividad y a la documentación asociada con el fin de mantener actualizado el Plan de Gestión de Residuos Peligrosos."/>
    <s v="Mejora Continua"/>
    <s v="No. De seguimientos realizados / No. De seguimientos programados"/>
    <n v="3"/>
    <x v="4"/>
    <x v="12"/>
    <s v="PAOLA ADRIANA CORONA MIRANDA"/>
    <d v="2021-05-06T00:00:00"/>
    <x v="8"/>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1-2021"/>
    <n v="2"/>
    <n v="2021"/>
    <s v="GESTIÓN ADMINISTRATIVA"/>
    <x v="10"/>
    <d v="2021-04-08T00:00:00"/>
    <s v="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
    <s v="Sanciones por incumplimiento de la normatividad ambiental"/>
    <s v="Se tiene desconocimiento frente a los requisitos establecidos en la normatividad ambiental vigente en materia de RESPEL  "/>
    <s v="Implementar el Plan de Transporte de RESPEL y sus formatos de verificación  para los vehículos que realicen esta función. "/>
    <s v="Acción Correctiva"/>
    <s v="No. de seguimientos al Plan de Transporte de RESPEL"/>
    <n v="6"/>
    <x v="4"/>
    <x v="12"/>
    <s v="PAOLA ADRIANA CORONA MIRANDA"/>
    <d v="2021-05-06T00:00:00"/>
    <x v="6"/>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2-2021"/>
    <n v="2"/>
    <n v="2021"/>
    <s v="GESTIÓN ADMINISTRATIVA"/>
    <x v="10"/>
    <d v="2021-04-08T00:00:00"/>
    <s v="La entidad debe remitir dentro del plazo establecido, los soportes correspondientes que acrediten la propiedad de los equipos (transformadores eléctricos), un inventario detallado de los equipos (en uso, desuso) y residuos contaminados con PCB, que se encuentren en todas sus instalaciones, en cumplimiento con la Resolución 222 de 2011. "/>
    <s v="Sanciones por incumplimiento de la normatividad ambiental"/>
    <s v="No se cuentan con los soportes correspondientes que acreditan la propiedad de los equipos (transformadores) ubicados en la sede Calle 13, Paloquemo y Patio Terminal del Sur"/>
    <s v="Actualizar el inventario de la SDM, de acuedo con la información suministrada por Condensa."/>
    <s v="Acción Correctiva"/>
    <s v="Inventario actualizado"/>
    <n v="1"/>
    <x v="4"/>
    <x v="12"/>
    <s v="PAOLA ADRIANA CORONA MIRANDA"/>
    <d v="2021-05-06T00:00:00"/>
    <x v="9"/>
    <d v="2021-11-08T00:00:00"/>
    <s v="Julie Andrea Martinez Mendez"/>
    <s v="08/11/2021 seguimiento  Julie Martinez  se evidencia el inventario y la comunicacion a la SDA cumpliendo la actividad programada 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23-2021"/>
    <n v="2"/>
    <n v="2021"/>
    <s v="GESTIÓN ADMINISTRATIVA"/>
    <x v="10"/>
    <d v="2021-04-08T00:00:00"/>
    <s v="Incumple la Resolución 932 de 2015, artículo 1, debido a que no se realizaron los reportes mensuales correspondientes al PIN de obra 17323 y 17561"/>
    <s v="Sanciones por incumplimiento de la normatividad ambiental"/>
    <s v="Desconocimiento del proceso para el manejo de los residuos de construcción demolición frente a los reportes mensuales y requisitos para el cierre del PIN de obra, ante la autoridad ambiental"/>
    <s v="Realizar seguimiento mensual al informe presentado por el contratista e interventoria del contrato de obra, que de cumplimiento a los reportes y cierre de PIN ante la autoridad ambiental."/>
    <s v="Acción Correctiva"/>
    <s v="No. de seguimientos mensuales realizados / No. de seguimientos programados"/>
    <n v="6"/>
    <x v="4"/>
    <x v="12"/>
    <s v="PAOLA ADRIANA CORONA MIRANDA"/>
    <d v="2021-05-06T00:00:00"/>
    <x v="6"/>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4-2021"/>
    <n v="2"/>
    <n v="2021"/>
    <s v="GESTIÓN ADMINISTRATIVA"/>
    <x v="10"/>
    <d v="2021-04-08T00:00:00"/>
    <s v="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
    <s v="Sanciones por incumplimiento de la normatividad ambiental"/>
    <s v="Falta de verificación en el cumplimiento de la totalidad de los deberes del Equipo Técnico contempladas en la Resolución 242 de 2014"/>
    <s v="Verificar el cumplimiento de los deberes del Equipo Técnico a través de los seguimientos al Plan Institucional de Gestión Ambiental - PIGA."/>
    <s v="Acción Correctiva"/>
    <s v="Número de seguimientos realizados / Número total de seguimientos programados"/>
    <n v="3"/>
    <x v="4"/>
    <x v="12"/>
    <s v="PAOLA ADRIANA CORONA MIRANDA"/>
    <d v="2021-05-06T00:00:00"/>
    <x v="8"/>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5-2021"/>
    <n v="2"/>
    <n v="2021"/>
    <s v="GESTIÓN ADMINISTRATIVA"/>
    <x v="10"/>
    <d v="2021-04-08T00:00:00"/>
    <s v="Incumple con el Decreto 165 de 2015, artículo 6, considerando que el gestor ambiental no cumplió con la totalidad de sus deberes."/>
    <s v="Sanciones por incumplimiento de la normatividad ambiental"/>
    <s v="Falta de verificación en el cumplimiento de la totalidad de los deberes del Gestor Ambiental, contemplados en el  Decreto 165 de 2015, artículo 6"/>
    <s v="Verificar el cumplimiento de los deberes del Gestor Ambiental a través de los seguimientos al Plan Institucional de Gestión Ambiental - PIGA."/>
    <s v="Acción Correctiva"/>
    <s v="Número de seguimientos programados / Número total de seguimientos realizados"/>
    <n v="3"/>
    <x v="4"/>
    <x v="12"/>
    <s v="PAOLA ADRIANA CORONA MIRANDA"/>
    <d v="2021-05-06T00:00:00"/>
    <x v="8"/>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6-2021"/>
    <n v="1"/>
    <n v="2021"/>
    <s v="COMUNICACIONES Y CULTURA PARA LA MOVILIDAD"/>
    <x v="11"/>
    <d v="2021-03-11T00:00:00"/>
    <s v="NC 2 Incumplimiento parcial de la subcategoría numerales 10.2 literal i; 10.3 literales b, i, j, k, l, n, o; 10.4 literales j, k; 10.7 literal a, b, incumpliendo los criterios normativos contemplados en el artículo 11, Lit. j), artículos 12 y 20, Ley 1712 de 2014, artículos 24, 27, 28, 29, 30, 31, 32, 33,37, 38, 41, 42 del Decreto 103 de_x000a_2015"/>
    <s v="Detrimento de la reputación institucional al no contar con el cumplimiento normativo"/>
    <s v="No se dio la adecuada interpretación a la norma, que permitiera evidenciar la necesidad de la adopción de un acto administrativo o documento equivalente de acuerdo con el régimen legal al sujeto obligado, de conformidad con lo establecido por el  Decreto 103 de 2015"/>
    <s v="Expedir un acto administrativo mediante el cual se adopte el esquema de publicación en la pagina, conforme al Decreto 103 de 2015"/>
    <s v="Corrección"/>
    <s v="Acto Administrativo expedido"/>
    <n v="1"/>
    <x v="7"/>
    <x v="16"/>
    <s v="ANDRÉS FABIAN CONTENTO MUÑOZ"/>
    <d v="2021-04-15T00:00:00"/>
    <x v="2"/>
    <m/>
    <m/>
    <m/>
    <x v="0"/>
    <n v="0"/>
    <n v="0"/>
  </r>
  <r>
    <s v="026-2021"/>
    <n v="2"/>
    <n v="2021"/>
    <s v="COMUNICACIONES Y CULTURA PARA LA MOVILIDAD"/>
    <x v="11"/>
    <d v="2021-03-11T00:00:00"/>
    <s v="NC 2 Incumplimiento parcial de la subcategoría numerales 10.2 literal i; 10.3 literales b, i, j, k, l, n, o; 10.4 literales j, k; 10.7 literal a, b, incumpliendo los criterios normativos contemplados en el artículo 11, Lit. j), artículos 12 y 20, Ley 1712 de 2014, artículos 24, 27, 28, 29, 30, 31, 32, 33,37, 38, 41, 42 del Decreto 103 de_x000a_2015"/>
    <s v="Detrimento de la reputación institucional al no contar con el cumplimiento normativo"/>
    <s v="No se dio la adecuada interpretación a la norma, que permitiera evidenciar la necesidad de la adopción de un acto administrativo o documento equivalente de acuerdo con el régimen legal al sujeto obligado, de conformidad con lo establecido por el  Decreto 103 de 2015"/>
    <s v="Realizar mesa de trabajo con la Dirección de Normatividad y Conceptos frente a la interpretación de la subcategoria numeral 10.4 literal (A a la K)"/>
    <s v="Acción Correctiva"/>
    <s v="Mesa de trabajo realizada"/>
    <n v="1"/>
    <x v="7"/>
    <x v="16"/>
    <s v="ANDRÉS FABIAN CONTENTO MUÑOZ"/>
    <d v="2021-04-15T00:00:00"/>
    <x v="2"/>
    <m/>
    <m/>
    <m/>
    <x v="0"/>
    <n v="0"/>
    <n v="0"/>
  </r>
  <r>
    <s v="027-2021"/>
    <n v="1"/>
    <n v="2021"/>
    <s v="GESTIÓN JURÍDICA"/>
    <x v="11"/>
    <d v="2021-03-11T00:00:00"/>
    <s v="No Conformidad 1: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l numeral 8.2 literal a, y numeral 8.4 literal a incumpliendo el artículo 9 literal e, articulo 10, Ley 1712 de 2014, artículos 8 Decreto 103 de 2015, art. 74, Ley 1474 de 2011."/>
    <s v="Incumplimiento al principio de la transparencia y acceso a la información pública - Principio de Calidad de la Información y Principio de la divulgación proactiva de la información._x000a_"/>
    <s v="La Direccion de contratacion no habia identificado la necesidad de publicar en la pagina web  la informacion contractual y la ejecuccion de los contratos en atencion a que se tenia el Secop que es una plataforma de Libre consulta, sin embargo es insuficiente para el ciudadano del común por que si no cuenta con la  informacion contractual no puede  realizar las consultas que desee."/>
    <s v="Publicar  mensualmente en la pagina web de la entidad en la pestaña Transparencia y acceso a la información específicamente en el  ítem 8 contratación la información contractual y la ejecución de los contratos celebrados en la SDM."/>
    <s v="Acción Correctiva"/>
    <s v="Publicaciones realizadas/publicaciones programadas"/>
    <n v="1"/>
    <x v="3"/>
    <x v="3"/>
    <s v="ANA MARÍA CORREDOR YUNIS"/>
    <d v="2021-04-01T00:00:00"/>
    <x v="4"/>
    <d v="2021-11-08T00:00:00"/>
    <s v="Liliana Montes Sanchez "/>
    <s v="8/11/2021: Evidencias relacionadas con las pruebas al  boton de transparencia, _x000a_8/102021: Reuniones de revision de boton de transparenca con la OTIC, soporte correos, solicitudes de la DC (5/10/2021). presentaciones de requerimientos de la pagina, informes. _x000a_08/9/2021:  La DC,allega  soportes de reuniones y presentaciones realizadas en coordinacion con la OTIC  sobre los ajustes al boton de transparencia con el fin de poder atender y publicar la contratacion de la SDM, continua en Ejecucion"/>
    <x v="0"/>
    <n v="0"/>
    <n v="0"/>
  </r>
  <r>
    <s v="027-2021"/>
    <n v="2"/>
    <n v="2021"/>
    <s v="GESTIÓN JURÍDICA"/>
    <x v="11"/>
    <d v="2021-03-11T00:00:00"/>
    <s v="No Conformidad 1: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l numeral 8.2 literal a, y numeral 8.4 literal a incumpliendo el artículo 9 literal e, articulo 10, Ley 1712 de 2014, artículos 8 Decreto 103 de 2015, art. 74, Ley 1474 de 2011."/>
    <s v="Incumplimiento al principio de la transparencia y acceso a la información pública - Principio de Calidad de la Información y Principio de la divulgación proactiva de la información._x000a_"/>
    <s v="La Direccion de contratacion no habia identificado la necesidad de publicar en la pagina web  la informacion contractual y la ejecuccion de los contratos en atencion a que se tenia el Secop que es una plataforma de Libre consulta, sin embargo es insuficiente para el ciudadano del común por que si no cuenta con la  informacion contractual no puede  realizar las consultas que desee."/>
    <s v="Implementar un enlace en la pestaña Transparencia y acceso a la información específicamente en el  ítem 8 contratación que direccione al PAA publicado en Secop"/>
    <s v="Acción Correctiva"/>
    <s v="Enlace creado e implementado "/>
    <n v="1"/>
    <x v="3"/>
    <x v="3"/>
    <s v="ANA MARÍA CORREDOR YUNIS"/>
    <d v="2021-04-01T00:00:00"/>
    <x v="4"/>
    <d v="2021-11-08T00:00:00"/>
    <s v="Liliana Montes Sanchez "/>
    <s v="8/11/2021:Evidencias relacionadas con las pruebas al  boton de transparencia, 8/10/2021:Reuniones de revision de boton de transparenca con la OTIC, soporte correos, solicitudes de la DC (5/10/2021). presentaciones de requerimientos de la pagina, informes. _x000a_08/9/2021:  La DC,allega  soportes de reuniones y presentaciones realizadas en coordinacion con la OTIC  sobre los ajustes al boton de transparencia con el fin de poder atender y publicar la contratacion de la SDM, continua en Ejecucion"/>
    <x v="0"/>
    <n v="0"/>
    <n v="0"/>
  </r>
  <r>
    <s v="028-2021"/>
    <n v="1"/>
    <n v="2021"/>
    <s v="GESTIÓN DE TICS_x000a_GESTIÓN ADMINISTRATIVA"/>
    <x v="11"/>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Actualizar  la documentación según los criterios establecidos en la normativa."/>
    <s v="Acción Correctiva"/>
    <s v="(Documentación actualizada)/(Total de la documentación)"/>
    <s v="Cumplimiento de los requisitos normativos establecidos en  las subcategorías 10.3 índice de información clasificada, literales b, i, j, k, l, n; y reservada,  y 10.4 esquema de publicación de la información, literal j."/>
    <x v="8"/>
    <x v="17"/>
    <s v="ALEXANDER RICARDO - PAOLA CORONA"/>
    <d v="2021-04-05T00:00:00"/>
    <x v="4"/>
    <m/>
    <m/>
    <m/>
    <x v="0"/>
    <n v="0"/>
    <n v="0"/>
  </r>
  <r>
    <s v="028-2021"/>
    <n v="2"/>
    <n v="2021"/>
    <s v="GESTIÓN DE TICS_x000a_GESTIÓN ADMINISTRATIVA"/>
    <x v="11"/>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Actualizar documento equivalente al acto administrativo manejado por la entidad de conformidad con la normativa."/>
    <s v="Acción Correctiva"/>
    <s v="(Documentación actualizada)/(Total de la documentación)"/>
    <s v="Cumplimiento de los requisitos normativos establecidos en  las subcategorías 10.2 registro de activos de información, literal i, 10.3 índice de información clasificada y reservada, literal o;  y 10.4 esquema de publicación de la información, literal k."/>
    <x v="8"/>
    <x v="17"/>
    <s v="ALEXANDER RICARDO - PAOLA CORONA"/>
    <d v="2021-04-05T00:00:00"/>
    <x v="4"/>
    <m/>
    <m/>
    <m/>
    <x v="0"/>
    <n v="0"/>
    <n v="0"/>
  </r>
  <r>
    <s v="028-2021"/>
    <n v="3"/>
    <n v="2021"/>
    <s v="GESTIÓN DE TICS_x000a_GESTIÓN ADMINISTRATIVA"/>
    <x v="11"/>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Publicar documento equivalente al acto administrativo manejado por la entidad de conformidad con la normativa."/>
    <s v="Acción Correctiva"/>
    <s v="(Documentos publicados)/(Total de documentos)"/>
    <s v="Cumplimiento de los requisitos normativos establecidos en  las subcategorías 10.2 registro de activos de información, literal i, 10.3 índice de información clasificada y reservada, literal o;  y 10.4 esquema de publicación de la información, literal k."/>
    <x v="8"/>
    <x v="17"/>
    <s v="ALEXANDER RICARDO - PAOLA CORONA"/>
    <d v="2021-04-05T00:00:00"/>
    <x v="4"/>
    <m/>
    <m/>
    <m/>
    <x v="0"/>
    <n v="0"/>
    <n v="0"/>
  </r>
  <r>
    <s v="029-2021"/>
    <n v="1"/>
    <n v="2021"/>
    <s v="GESTIÓN DE TICS"/>
    <x v="11"/>
    <d v="2021-03-11T00:00:00"/>
    <s v="Autocontrol . Se evidenció incumplimiento en la categoría 13. Protección de Datos Personales, subcategoría  13.1. C,D,E Cumplimiento de principios y obligaciones del régimen general de protección de datos personales Ley 1712 de 2014."/>
    <s v="Inoportunidad con la a publicación de información establecida en la Ley 1712 de 2014 y la normativa aplicable"/>
    <s v="Desconocimiento de la totalidad del cumplimiento de Ley 1712 de 2014 frente al cumplimiento de principios y obligaciones del régimen general de protección de datos personales y certificación de seguridad de la página web de la entidad."/>
    <s v="Realizar los Hipervínculos o espacios o URL donde se comunican las finalidades  y las  autorizaciones el tratamiento de los datos personales a las personas que ingresan su información. "/>
    <s v="Acción Correctiva"/>
    <s v=" Hipervínculo creado e Implementado de la Autorización del tratamiento de los datos personales."/>
    <n v="1"/>
    <x v="0"/>
    <x v="0"/>
    <s v="Alexander Ricardo Andrade"/>
    <d v="2021-04-05T00:00:00"/>
    <x v="2"/>
    <d v="2021-11-01T00:00:00"/>
    <s v="Vieinery Piza Olarte"/>
    <s v="El proceso entrega como evidencia la publicación del Hipervínculo donde se comunican las finalidades, autorizaciones, y tratamiento de los datos personales a las personas que ingresan su información la página Web de la entidad, se evidencia la gestión realizada por la OTIC, realizando proyección y publicación del Documento Instructivo para la Clasificación, Valoración y Calificación de Activos de Información en la página Web de la entidad, dando cumplimiento a la Ley 1712 de 2014 y la normativa aplicable._x000a_•Anexo: -Link de la Publicación en la Página Web de la entidad. -https://www.movilidadbogota.gov.co/web/POLITICAS_DE_SEGURIDAD_Y_PROTECCION_DE_DATOS_PERSONALES. -Pantallazos de la ruta.  Por lo anterior y teniendo  en cuenta los soportes presentados por el proceso, se procede a realizar el cierre de la misma. RECOMENDACION: Cerrar la acción y excluirla del PMP. "/>
    <x v="1"/>
    <n v="0"/>
    <n v="0"/>
  </r>
  <r>
    <s v="029-2021"/>
    <n v="2"/>
    <n v="2021"/>
    <s v="GESTIÓN DE TICS"/>
    <x v="11"/>
    <d v="2021-03-11T00:00:00"/>
    <s v="Autocontrol: Se evidenció incumplimiento en la categoría 13. Protección de Datos Personales, subcategoría  13.1. C,D,E Cumplimiento de principios y obligaciones del régimen general de protección de datos personales Ley 1712 de 2014."/>
    <s v="Inoportunidad con la a publicación de información establecida en la Ley 1712 de 2014 y la normativa aplicable"/>
    <s v="Desconocimiento de la totalidad del cumplimiento de Ley 1712 de 2014 frente al cumplimiento de principios y obligaciones del régimen general de protección de datos personales y certificación de seguridad de la página web de la entidad."/>
    <s v="Realizar los Hipervínculos o espacios o URL donde se comunica la  certificación de seguridad de la página web de la entidad."/>
    <s v="Acción Correctiva"/>
    <s v=" Hipervínculo creado e Implementado  la  certificación de seguridad de la página web"/>
    <n v="1"/>
    <x v="0"/>
    <x v="0"/>
    <s v="Alexander Ricardo Andrade"/>
    <d v="2021-04-05T00:00:00"/>
    <x v="2"/>
    <d v="2021-11-02T00:00:00"/>
    <s v="Vieinery Piza Olarte"/>
    <s v="El proceso remite los pantallazos  del portal web de la entidad https://www.movilidadbogota.gov.co/web/ y sus enlaces dentro del dominio movilidadbogota.gov.co, se encuentran con certificado de seguridad con el protocolo https (protocolo de transferencia de hipertexto seguro) y protocolo TLS 1.2 (Seguridad en capas de transporte). Evidenciando la certificación de seguridad de la página web de la entidad en su página Web, dando cumplimiento a la Ley 1712 de 2014 y la normativa aplicable.  Por lo anterior y teniendo  en cuenta los soportes presentados por el proceso, se procede a realizar el cierre de la misma. RECOMENDACION: Cerrar la acción y excluirla del PMP.  RECOMENDACION: Cerrar la acción y excluirla del PMP._x000a_"/>
    <x v="1"/>
    <n v="0"/>
    <n v="0"/>
  </r>
  <r>
    <s v="030-2021"/>
    <n v="2"/>
    <n v="2021"/>
    <s v="GESTIÓN DEL TALENTO HUMANO"/>
    <x v="12"/>
    <d v="2021-04-04T00:00:00"/>
    <s v="NC1 - Durante el informe de seguimiento a la ley de cuotas partes se pudo_x000a_evidenciar que la Dirección de Talento Humano reportó la información fuera de los términos de_x000a_ley incumpliendo con lo establecido en la Directiva 001 del 21/01/2016 artículo 7 literal c) que dice_x000a_“Enviar anualmente a la Secretaría Distrital de la Mujer a más tardar el 1° de febrero y a partir de_x000a_2016, los informes parciales, con el fin de consolidar la información Distrital y preparar la jornada_x000a_anual de rendición de cuentas promoviendo la participación de las organizaciones de mujeres y de_x000a_la ciudadanía en general”"/>
    <s v="Posibilidad de afectación reputacional por requerimiento de los usuarios e investigaciones administrativas por entes de control debido a realización de nombramientos fuera  de los requisitos establecidos en el  manual de funciones y los procedimientos "/>
    <s v="Por no hay herramienta que permita llevar el control de las fechas establecidas para la presebtación del informe de Ley de Cuotas en cada anualidad"/>
    <s v="Implementar herramienta en excel donde se registre toda la información de los informes internos y externos  que debe presentar la Dirección de Talento Humano en cada anualidad sobre el informorme de Ley de Cuotas"/>
    <s v="Acción Correctiva"/>
    <s v="Herramienta"/>
    <n v="1"/>
    <x v="4"/>
    <x v="4"/>
    <s v="IVAN ALEXANDER DIAZ VILLA"/>
    <d v="2021-05-03T00:00:00"/>
    <x v="8"/>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 no se reporta por parte del proceso actividades sin embargo se encuentra dentro de los terminos para su ejecución_x000a_"/>
    <x v="0"/>
    <n v="0"/>
    <n v="0"/>
  </r>
  <r>
    <s v="031-2021"/>
    <n v="1"/>
    <n v="2021"/>
    <s v="GESTIÓN DEL TALENTO HUMANO"/>
    <x v="13"/>
    <d v="2021-05-06T00:00:00"/>
    <s v="NC2 -Se evidenció que el 52.63% de los servidores públicos en cargos directivos de la entidad no está_x000a_dando cumplimiento integral a la publicación de la declaración del impuesto sobre la renta y_x000a_complementarios (ítem 2.1 del presente informe), en los términos de la Ley 2013 de 2019."/>
    <s v="Posibilidad de afectación reputacional por requerimiento de los usuarios e investigaciones administrativas por entes de control debido a realización de nombramientos fuera  de los requisitos establecidos en el  manual de funciones y los procedimientos "/>
    <s v="Por que no hay una socialización a los servidores publicos en cargos directivos de sobre la normatividad vigente a la publicación de la declaración del impuesto sobre la renta y complementarios (ítem 2.1 del presente informe), en los términos de la Ley 2013 de 2019."/>
    <s v="Socializar circular donde se solicite la obligatoriedad a todos los servidores públicos que presenten la Declaración de Bienes y Rentas, Conflictos de Intereses y Declaración del Impuesto Sobre la Renta y Complementarios, con el fin de dar cumplimiento cumplimiento a lo establecido en la Ley 2013 del 30 diciembre 2019 y en el artículo 9 del Decreto Distrital 189 del 21 de agosto de 2020"/>
    <s v="Acción Correctiva"/>
    <s v="No. Socializaciones realizadas/No. de socializaciones programadas"/>
    <n v="1"/>
    <x v="4"/>
    <x v="4"/>
    <s v="IVAN ALEXANDER DIAZ VILLA"/>
    <d v="2021-05-03T00:00:00"/>
    <x v="10"/>
    <d v="2021-11-08T00:00:00"/>
    <s v="Julie Andrea Martinez Mendez"/>
    <s v="08/11/2021 seguimiento  Julie Martinez  se observa la Circular 022 del 13 de octubre de 2021 “Reporte Conflicto de Intereses y Declaración de Renta-DAFP y SIDEAP”  socializada el 20 de octubre de 2021_x000a_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 no se reporta por parte del proceso actividades sin embargo se encuentra dentro de los terminos para su ejecución_x000a_"/>
    <x v="1"/>
    <n v="0"/>
    <n v="0"/>
  </r>
  <r>
    <s v="031-2021"/>
    <n v="2"/>
    <n v="2021"/>
    <s v="GESTIÓN DEL TALENTO HUMANO"/>
    <x v="13"/>
    <d v="2021-05-06T00:00:00"/>
    <s v="NC2 -Se evidenció que el 52.63% de los servidores públicos en cargos directivos de la entidad no está_x000a_dando cumplimiento integral a la publicación de la declaración del impuesto sobre la renta y_x000a_complementarios (ítem 2.1 del presente informe), en los términos de la Ley 2013 de 2019."/>
    <s v="Posibilidad de afectación reputacional por requerimiento de los usuarios e investigaciones administrativas por entes de control debido a realización de nombramientos fuera  de los requisitos establecidos en el  manual de funciones y los procedimientos "/>
    <s v="Por no hay herramienta que permita llevar el control a la publicación de la declaración del impuesto sobre la renta y complementarios (ítem 2.1 del presente informe), en los términos de la Ley 2013 de 2019, realizadas por lo servidores en cargos directivos de la entidad"/>
    <s v="Implementar herramienta en excel donde se lleve el control de todos los servdores públicos donde se evidencia  la publicación de la Declaración de Bienes y Rentas, Conflictos de Intereses y Declaración del Impuesto Sobre la Renta y Complementarios"/>
    <s v="Acción Correctiva"/>
    <s v="Herramienta"/>
    <n v="1"/>
    <x v="4"/>
    <x v="4"/>
    <s v="IVAN ALEXANDER DIAZ VILLA"/>
    <d v="2021-05-03T00:00:00"/>
    <x v="8"/>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 no se reporta por parte del proceso actividades sin embargo se encuentra dentro de los terminos para su ejecución_x000a_"/>
    <x v="0"/>
    <n v="0"/>
    <n v="0"/>
  </r>
  <r>
    <s v="032-2021"/>
    <n v="1"/>
    <n v="2021"/>
    <s v="GESTIÓN JURÍDICA"/>
    <x v="13"/>
    <d v="2021-05-06T00:00:00"/>
    <s v="Inconformidad 1. No se está dando cumplimiento integral al termino para reportar la información sobre los contratos de prestación de servicios al SIDEAP (ítem 2.1 del presente informe), de acuerdo con lo estipulado en la Circular 006 del 02 de marzo de 2018."/>
    <s v="Posibilidad de afectación reputacional por  perdida de imagen institucional ante la comunidad, debido al resporte extemporaneo en los sistemas de información  contemplados en la norma."/>
    <s v="No se aplica un punto de control específico que permita validar y aprobar información a reportar en la plataforma SIDEAP  de manera oportuna, garantizando que sea coherente con la plataforma SIVICOF."/>
    <s v="Implementar un punto de control a través del cual, se valide la información a reportar en SIDEAP garantizando que sea articulada con la de SIVICOF y se reporte en el término establecido."/>
    <s v="Acción Correctiva"/>
    <s v="Pantallazo del informe cargado en el mes, dentro del término establecido en la norma."/>
    <n v="12"/>
    <x v="3"/>
    <x v="3"/>
    <s v="ANA MARIA CORREDOR YUNIS"/>
    <d v="2021-06-01T00:00:00"/>
    <x v="11"/>
    <d v="2021-11-08T00:00:00"/>
    <s v="Liliana Montes Sanchez "/>
    <s v="8/11/2021: Se aporta pantallazo del informe de sivicof,sin embargo no se evidencia cual es el punto de control  diseñado_x000a_8/10/2021: No se presento avance para este corte_x000a_08/9/2021: Se allega pantallazos de los registros realizados en el mes de junio a traves del SIDEAP. Sin embargo no se describe el punto control diseñado"/>
    <x v="0"/>
    <n v="0"/>
    <n v="0"/>
  </r>
  <r>
    <s v="035-2021"/>
    <n v="1"/>
    <n v="2021"/>
    <s v="CONTROL Y EVALUACIÓN DE LA GESTIÓN"/>
    <x v="14"/>
    <d v="2021-05-24T00:00:00"/>
    <s v="Al verificar en el Proceso de Control y Evaluación de la Gestión, la socialización al interior de la Entidad de la última actualización del PV01- PR01 Procedimiento para la Formulación y Seguimiento de Planes de Mejoramiento Versión 4.0 del 08 de marzo de 2021, se evidencia que únicamente se generó la publicación en la Intranet del documento, sin embarg, se omitió por parte del equipo técnico de calidad del proceso, su responsabilidad de “Socializar la creación, adopción, actualización o eliminación de los documentos para garantizar su implementación”."/>
    <s v="Desconocimiento de los procedimientos por parte de los servidores allí involucados para el desarrollo de las actividades asociadas al proceso de control y evaluación de la gestión."/>
    <s v="No se tiene establecido un punto de control que pemita comunicar o informar al interior de la entidad de los ajustes, cambios o modificaciones que se surtan en los documentos del proceso de control y evaluación de la gestión. "/>
    <s v="Realizar dos (2)  socializaciones por parte del proceso de Control y Evaluación de la gestión: una al interior de la OCI de los documentos actualizados, una vez se realice la publicación en la Intranet y la otra a todos los procesos de la SDM, cada vez que se actualice un documento de la OCI."/>
    <s v="Acción Correctiva"/>
    <s v="Actas de socializacion ocorreos electronicos"/>
    <n v="2"/>
    <x v="9"/>
    <x v="18"/>
    <s v="Diego Nairo Useche Rueda"/>
    <d v="2021-06-15T00:00:00"/>
    <x v="0"/>
    <d v="2021-09-25T00:00:00"/>
    <s v="Claudia Elena Parada"/>
    <s v="A través del radicado OCI 20211700199673 de fecha 17/09/2021, el proceso solicita la reprogamación de las acciones con el siguiente argumento: dado que aún no se ha terminado de incorporar los elementos que desde  la OCI se han identificado para  dar claridad a algunos componentes tanto en el instructivo como en el procedimiento, lo anterior a la luz de la guía de auditoria del DAFP y de ciertos lineamientos del Marco Internacional para la Práctica Profesional de la Auditoria Interna._x000a__x000a_Conforme lo anterior la OAPI a través del radicado 20211500206893 de fecha 25/09/2021 da respuesta favorable a la solicitud, por lo cual se procede a reprogramar la fecha de finalización y registrar el conteo en el campo de reprogramaciones"/>
    <x v="0"/>
    <n v="1"/>
    <n v="0"/>
  </r>
  <r>
    <s v="035-2021"/>
    <n v="2"/>
    <n v="2021"/>
    <s v="CONTROL Y EVALUACIÓN DE LA GESTIÓN"/>
    <x v="14"/>
    <d v="2021-05-24T00:00:00"/>
    <s v="Al verificar en el Proceso de Control y Evaluación de la Gestión, la socialización al interior de la Entidad de la última actualización del PV01- PR01 Procedimiento para la Formulación y Seguimiento de Planes de Mejoramiento Versión 4.0 del 08 de marzo de 2021, se evidencia que únicamente se generó la publicación en la Intranet del documento, sin embarg, se omitió por parte del equipo técnico de calidad del proceso, su responsabilidad de “Socializar la creación, adopción, actualización o eliminación de los documentos para garantizar su implementación”."/>
    <s v="Desconocimiento de los procedimientos por parte de los servidores allí involucados para el desarrollo de las actividades asociadas al proceso de control y evaluación de la gestión."/>
    <s v="No se tiene establecido un punto de control que pemita comunicar o informar al interior de la entidad de los ajustes, cambios o modificaciones que se surtan en los documentos del proceso de control y evaluación de la gestión. "/>
    <s v="Definir un responsable que verifique la oportuna publicación y socialización al interior de la entidad de los cambios o modificaciones que se surtan en los procedimientos del proceso de Control y Evaluación de la Gestión. "/>
    <s v="Acción Correctiva"/>
    <s v="Procedimiento socializado / Procedimiento actualizado"/>
    <n v="1"/>
    <x v="9"/>
    <x v="18"/>
    <s v="Diego Nairo Useche Rueda"/>
    <d v="2021-06-15T00:00:00"/>
    <x v="0"/>
    <d v="2021-09-25T00:00:00"/>
    <s v="Claudia Elena Parada"/>
    <s v="A través del radicado OCI 20211700199673 de fecha 17/09/2021, el proceso solicita la reprogamación de las acciones con el siguiente argumento: dado que aún no se ha terminado de incorporar los elementos que desde  la OCI se han identificado para  dar claridad a algunos componentes tanto en el instructivo como en el procedimiento, lo anterior a la luz de la guía de auditoria del DAFP y de ciertos lineamientos del Marco Internacional para la Práctica Profesional de la Auditoria Interna._x000a__x000a_Conforme lo anterior la OAPI a través del radicado 20211500206893 de fecha 25/09/2021 da respuesta favorable a la solicitud, por lo cual se procede a reprogramar la fecha de finalización y registrar el conteo en el campo de reprogramaciones"/>
    <x v="0"/>
    <n v="1"/>
    <n v="0"/>
  </r>
  <r>
    <s v="036-2021"/>
    <n v="1"/>
    <n v="2021"/>
    <s v="GESTIÓN DE TICS"/>
    <x v="14"/>
    <d v="2021-05-24T00:00:00"/>
    <s v="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
    <s v="Debilidades en la actualización de documentos del Sistema de Gestión de Calidad."/>
    <s v="Desarticulación en la creación del documento (Continuidad del Negocio ante eventos adversos que afecten la prestación de Trámites y Servicios) enfocado únicamente a recursos tecnológicos, desatendiendo la infraestructura física y el talento humano"/>
    <s v="Actualizar el Documento Plan de Continuidad de Negocio o Documento Equivalente ante eventos adversos que afecten la prestación de Trámites y Servicios publicado en el Sistema de Gestión de la Calidad."/>
    <s v="Acción Correctiva"/>
    <s v="Documento Actualizado / Documento Publicado "/>
    <n v="1"/>
    <x v="0"/>
    <x v="0"/>
    <s v="Jefe Oficina de Tecnologías de la Información y Comunicaciones"/>
    <d v="2021-05-24T00:00:00"/>
    <x v="12"/>
    <m/>
    <m/>
    <m/>
    <x v="0"/>
    <n v="0"/>
    <n v="0"/>
  </r>
  <r>
    <s v="037-2021"/>
    <n v="1"/>
    <n v="2021"/>
    <s v="GESTIÓN DE TICS"/>
    <x v="14"/>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la PA04–C CARACTERIZACIÓN DEL PROCESO, los procedimientos PA04-PR01 ADMINISTRACIÓN DE CUENTAS DE USUARIOS y PA04-PR05 GESTIÓN DE LA INFORMACIÓN se encuentran desactualizados, en atención a que la última versión de la Caracterización del proceso es del 2019 y figura el proyecto de inversión 967 y el Proyecto vigente es el 7570"/>
    <s v="Debilidades en la actualización de documentos del Sistema de Gestión de Calidad."/>
    <s v="Debilidad en el seguimiento y actualización de la documentación publicada en el Sistema de Gestión de Calidad."/>
    <s v="Actualizar los Documentos (Administración de Cuentas de Usuarios PA01-PR05, Gestión de la Información PA04-PR05 y Caracterización del proceso PA04–C) Actualizado y publicado en el Sistema de Gestión de la Calidad."/>
    <s v="Acción Correctiva"/>
    <s v="Documento Actualizado / Documento Publicado "/>
    <n v="3"/>
    <x v="0"/>
    <x v="0"/>
    <s v="Jefe Oficina de Tecnologías de la Información y Comunicaciones"/>
    <d v="2021-05-24T00:00:00"/>
    <x v="12"/>
    <d v="2021-11-01T00:00:00"/>
    <s v="Vieinery Piza Olarte"/>
    <s v="El proceso entrega evidencias de la actualización y publicación de los documentos (Administración de Cuentas de Usuarios PA01-PR05, Gestión de la Información PA04-PR05 y Caracterización del proceso PA04–C) en el Sistema de Gestión de la Calidad de la entidad (Intranet)._x000a_•Anexo: -Documento Publicados, 1.PA04–C Caracterización del Proceso Versión , 2.PA04-PR01 Procedimiento de administración de cuentas de Usuarios, 3.PA04-PR05G ESTIÓN DE LA INFORMACIÓN. -Link de la Publicación de los Documentos -https://intranetmovilidad.movilidadbogota.gov.co/intranet/PA04 Por lo anterior y teniendo en cuenta los soportes presentados por el proceso, se procede a realizar el cierre de la misma. RECOMENDACION: Cerrar la acción y excluirla del PMP. "/>
    <x v="1"/>
    <n v="0"/>
    <n v="0"/>
  </r>
  <r>
    <s v="038-2021"/>
    <n v="1"/>
    <n v="2021"/>
    <s v="GESTIÓN DE TICS"/>
    <x v="14"/>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el procedimiento PA04-PR01 PROCEDIMIENTO DE ADMINISTRACIÓN DE CUENTAS DE USUARIOS VERSIÓN 1.0 DE 18-02-2019.PDF se evidenció: En el numeral 5 del flujograma hay un decisorio en el cual no son claros los pasos que siguen, porque no precisa cuando proceder en caso de &quot;SI&quot; o en caso de &quot;NO&quot;. Así mismo, se usa como conector de página una letra, cuando debería ser un número y en los lineamientos y/o Políticas de operación se menciona el formato PA01-PRxx-IN02 Instructivo de digitalización e indexación en el aplicativo Laserfiche, que no existe."/>
    <s v="Debilidades en la actualización de documentos del Sistema de Gestión de Calidad."/>
    <s v="Debilidad en el seguimiento y actualización de la documentación publicada en el Sistema de Gestión de Calidad.."/>
    <s v="Actualizar el Documento (Administración de Cuentas de Usuarios PA04-PR01) Actualizado y publicado en el Sistema de Gestión de la Calidad."/>
    <s v="Acción Correctiva"/>
    <s v="Documento Actualizado / Documento Publicado "/>
    <n v="1"/>
    <x v="0"/>
    <x v="0"/>
    <s v="Jefe Oficina de Tecnologías de la Información y Comunicaciones"/>
    <d v="2021-05-24T00:00:00"/>
    <x v="12"/>
    <d v="2021-11-01T00:00:00"/>
    <s v="Vieinery Piza Olarte"/>
    <s v="El proceso entrega como evidencia la actualización y publicación del documento (Administración de Cuentas de Usuarios PA01-PR05) en el Sistema de Gestión de la Calidad de la entidad (Intranet)._x000a_•_x0009_Anexo: _x0009_Documento Publicados  1._x0009_PA04-PR01 Procedimiento de administración de cuentas de Usuarios. _x0009_Link de la Publicación del Documento _x000a__x0009_  https://intranetmovilidad.movilidadbogota.gov.co/intranet/PA04_x000a_Por lo anterior y teniendo  en cuenta los soportes presentados por el proceso, se procede a realizar el cierre de la misma. RECOMENDACION: Cerrar la acción y excluirla del PMP. "/>
    <x v="1"/>
    <n v="0"/>
    <n v="0"/>
  </r>
  <r>
    <s v="039-2021"/>
    <n v="1"/>
    <n v="2021"/>
    <s v="GESTIÓN DE TICS"/>
    <x v="14"/>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el PA04-PR05 GESTIÓN DE LA INFORMACIÓN VERSIÓN 1.0 DE 18-02-2019.PDF en la Actividad 8 del Flujograma habla de la OIS, la actividad 7 no concluir resolviendo la consulta, la actividad 14 está incompleta y la actividad &quot;Definir e implementar las estrategias para realizar la conformación y consolidación sobre Movilidad de acuerdo con los requerimientos&quot; a cargo del profesional OTIC no es clara."/>
    <s v="Debilidades en la actualización de documentos del Sistema de Gestión de Calidad."/>
    <s v="Debilidad en el seguimiento y actualización de la documentación publicada en el Sistema de Gestión de Calidad."/>
    <s v="Actualizar el Documento (Gestión de la Información PA04-PR05) Actualizado y publicado en el Sistema de Gestión de la Calidad."/>
    <s v="Acción Correctiva"/>
    <s v="Documento Actualizado / Documento Publicado "/>
    <n v="1"/>
    <x v="0"/>
    <x v="0"/>
    <s v="Jefe Oficina de Tecnologías de la Información y Comunicaciones"/>
    <d v="2021-05-24T00:00:00"/>
    <x v="12"/>
    <d v="2021-11-01T00:00:00"/>
    <s v="Vieinery Piza Olarte"/>
    <s v="El proceso entrega como evidencia la realización de la actualización y publicación del documento (Gestión de la Información PA04-PR05) en el Sistema de Gestión de la Calidad de la entidad (Intranet). •Anexo: -Documento Publicados  1.PA04-PR05 Gestión de la Información  -Link de la Publicación del Documento.  https://intranetmovilidad.movilidadbogota.gov.co/intranet/PA04. Por lo anterior y teniendo  en cuenta los soportes presentados por el proceso, se procede a realizar el cierre de la misma. RECOMENDACION: Cerrar la acción y excluirla del PMP. "/>
    <x v="1"/>
    <n v="0"/>
    <n v="0"/>
  </r>
  <r>
    <s v="040-2021"/>
    <n v="1"/>
    <n v="2021"/>
    <s v="GESTIÓN DE TICS"/>
    <x v="14"/>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la Caracterización del Proceso PE04-C se relacionan clientes externos (entidades Nacionales, distritales, entes de control y proveedor de servicios tecnológicos), no obstante, al preguntar por la evaluación de la satisfacción de los usuarios externos el auditado expresa que no cuenta con este tipo de clientes, por tanto, es se debe ajustar la caracterización."/>
    <s v="Debilidades en la actualización de documentos del Sistema de Gestión de Calidad."/>
    <s v="Debilidad en el seguimiento y actualización de la documentación publicada en el Sistema de Gestión de Calidad."/>
    <s v="Actualizar el Documento (Caracterización del Proceso PE04-C) Actualizado y publicado en el Sistema de Gestión de la Calidad."/>
    <s v="Acción Correctiva"/>
    <s v="Documento Actualizado / Documento Publicado "/>
    <n v="1"/>
    <x v="0"/>
    <x v="0"/>
    <s v="Jefe Oficina de Tecnologías de la Información y Comunicaciones"/>
    <d v="2021-05-24T00:00:00"/>
    <x v="12"/>
    <d v="2021-11-01T00:00:00"/>
    <s v="Vieinery Piza Olarte"/>
    <s v="La Oficina de Tecnologías de la Información y las Comunicaciones realiza la actualización y publicación del documento (Caracterización del proceso PA04–C) en el Sistema de Gestión de la Calidad de la entidad (Intranet). •Anexo: -Documento Publicados - 1.PA04–C Caracterización del Proceso Versión.- Link de la Publicación del Documento.   https://intranetmovilidad.movilidadbogota.gov.co/intranet/PA04. Por lo anterior y teniendo  en cuenta los soportes presentados por el proceso, se procede a realizar el cierre de la misma. RECOMENDACION: Cerrar la acción y excluirla del PMP. "/>
    <x v="1"/>
    <n v="0"/>
    <n v="0"/>
  </r>
  <r>
    <s v="041-2021"/>
    <n v="1"/>
    <n v="2021"/>
    <s v="GESTIÓN DE TICS"/>
    <x v="14"/>
    <d v="2021-05-24T00:00:00"/>
    <s v="Observaciones de Mejora Al verificar la evaluación de la satisfacción de los usuarios internos del Proceso TIC’s, se evidencia que continua la situación detectada como oportunidad de mejora en el informe de auditoría interna de calidad a Cursos Pedagógicos por Infracciones a las Normas de Tránsito de la vigencia 2019- 2020 respecto a evaluar la eficacia del mecanismo de evaluación de satisfacción de los usuarios internos, debido a que muchas personas no realizan la retroalimentación correspondiente diligenciando las encuestas de satisfacción aplicada por la mesa de servicio."/>
    <s v="Debilidades en el seguimiento de actividades al interior del proceso"/>
    <s v="Desinterés por parte del personal de la Secretaria Distrital de Movilidad  frente a la elaboración de la encuentra de satisfacción."/>
    <s v="Socializar al interior de la entidad frente a la Importancia de la evaluación de las encuestas de satisfacción de los usuarios que es gestionada por el Operador Tecnológico."/>
    <s v="Acción Correctiva"/>
    <s v="Socialización Programada / Socialización Ejecutada"/>
    <n v="4"/>
    <x v="0"/>
    <x v="0"/>
    <s v="Jefe Oficina de Tecnologías de la Información y Comunicaciones"/>
    <d v="2021-05-24T00:00:00"/>
    <x v="12"/>
    <m/>
    <m/>
    <m/>
    <x v="0"/>
    <n v="0"/>
    <n v="0"/>
  </r>
  <r>
    <s v="042-2021"/>
    <n v="1"/>
    <n v="2021"/>
    <s v="GESTIÓN DE TICS"/>
    <x v="14"/>
    <d v="2021-05-24T00:00:00"/>
    <s v="Observaciones de Mejora En el proceso de Gestión de Tecnologías de la Información y las Comunicaciones al verificar los conocimientos de los servidores respecto de la documentación del Sistema de Gestión de Calidad, se evidencian debilidades en la consulta a los mismos en la intranet, específicamente al ubicar el mapa de riesgos de corrupción y de gestión, la ubicación de la Plataforma Estratégica, la caracterización y el mapa de procesos."/>
    <s v="Debilidades en el seguimiento de actividades al interior del proceso"/>
    <s v="Desconocimiento de algunos integrantes de la OTIC frente a la documentación del Sistema de Gestión de Calidad del proceso OTIC y Plataforma Estratégica de la entidad publicados en la Intranet de la entidad."/>
    <s v="Socializar al interior de la OTIC para incrementar el  conocimiento frente a la documentación del Sistema de Gestión de Calidad, consulta a los mismos en la intranet, mapa de riesgos de corrupción y de gestión, la ubicación de la Plataforma Estratégica y caracterización  el mapa de procesos. "/>
    <s v="Acción Correctiva"/>
    <s v="Socialización Programada / Socialización Ejecutada"/>
    <n v="1"/>
    <x v="0"/>
    <x v="0"/>
    <s v="Jefe Oficina de Tecnologías de la Información y Comunicaciones"/>
    <d v="2021-05-24T00:00:00"/>
    <x v="12"/>
    <d v="2021-11-02T00:00:00"/>
    <s v="Vieinery Piza Olarte"/>
    <s v="El proceso anexa Acta de la socialización realizada y listado de asistencia. El equipo de calidad realizó socialización el día 29 de octubre de 2021 al personal de la Oficina de Tecnologías de la Información y las Comunicaciones de los temas en referencia a: Consultas y búsquedas de documentos del proceso PA04 en la Intranet y Ubicación del Mapa de Procesos, Documentación del Sistema de Gestión de Calidad en referencia Proceso de Tecnologías de la Información y las Comunicaciones PA04, Caracterización del Proceso PA04, Ubicación de la Plataforma Estratégica (Misión, Visión y objetivos), Mapas de Riegos de Gestión, Soborno y Anticorrupción de la Entidad en referencia a la OTIC, Código de Integridad y Encuesta de Satisfacción.  Con lo anterior se evidencia la gestión realizada por la OTIC, realizando la Socialización en referencia al Proceso PA04 de la OTIC, Búsqueda y ubicación de documentación, plataforma estratégica, mapas de riesgos, en la intranet de la entidad. Por lo anterior y teniendo  en cuenta los soportes presentados por el proceso, se procede a realizar el cierre de la misma. RECOMENDACION: Cerrar la acción y excluirla del PMP.  RECOMENDACION: Cerrar la acción y excluirla del PMP. "/>
    <x v="1"/>
    <n v="0"/>
    <n v="0"/>
  </r>
  <r>
    <s v="043-2021"/>
    <n v="1"/>
    <n v="2021"/>
    <s v="COMUNICACIONES Y CULTURA PARA LA MOVILIDAD"/>
    <x v="14"/>
    <d v="2021-05-24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Revisar semestralmente los documentos publicados en la intranet y relacionados con el Proceso "/>
    <s v="Acción Correctiva"/>
    <s v="Revisión documental"/>
    <n v="1"/>
    <x v="7"/>
    <x v="16"/>
    <s v="Jefe Oficina Asesora de Comunicaciones y Cultura para la Movilidad"/>
    <d v="2021-06-15T00:00:00"/>
    <x v="2"/>
    <m/>
    <m/>
    <m/>
    <x v="0"/>
    <n v="0"/>
    <n v="0"/>
  </r>
  <r>
    <s v="043-2021"/>
    <n v="2"/>
    <n v="2021"/>
    <s v="COMUNICACIONES Y CULTURA PARA LA MOVILIDAD"/>
    <x v="14"/>
    <d v="2021-05-24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y publicar el documento PE02-PR02"/>
    <s v="Corrección"/>
    <s v="Documento actualizado y publicado en la intranet"/>
    <n v="1"/>
    <x v="7"/>
    <x v="16"/>
    <s v="Jefe Oficina Asesora de Comunicaciones y Cultura para la Movilidad"/>
    <d v="2021-06-15T00:00:00"/>
    <x v="2"/>
    <m/>
    <m/>
    <m/>
    <x v="0"/>
    <n v="0"/>
    <n v="0"/>
  </r>
  <r>
    <s v="043-2021"/>
    <n v="3"/>
    <n v="2021"/>
    <s v="COMUNICACIONES Y CULTURA PARA LA MOVILIDAD"/>
    <x v="14"/>
    <d v="2021-05-24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los documentos relacionados en el link de comunicaciones"/>
    <s v="Corrección"/>
    <s v="Documento actualizado y publicado en la intranet"/>
    <n v="1"/>
    <x v="7"/>
    <x v="16"/>
    <s v="Jefe Oficina Asesora de Comunicaciones y Cultura para la Movilidad"/>
    <d v="2021-06-15T00:00:00"/>
    <x v="2"/>
    <m/>
    <m/>
    <m/>
    <x v="0"/>
    <n v="0"/>
    <n v="0"/>
  </r>
  <r>
    <s v="044-2021"/>
    <n v="1"/>
    <n v="2021"/>
    <s v="COMUNICACIONES Y CULTURA PARA LA MOVILIDAD"/>
    <x v="14"/>
    <d v="2021-05-24T00:00:00"/>
    <s v="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Revisar semestralmente los documentos publicados en la intranet y relacionados con el Proceso "/>
    <s v="Acción Correctiva"/>
    <s v="Revisión documental"/>
    <n v="1"/>
    <x v="7"/>
    <x v="16"/>
    <s v="Jefe Oficina Asesora de Comunicaciones y Cultura para la Movilidad"/>
    <d v="2021-06-15T00:00:00"/>
    <x v="2"/>
    <m/>
    <m/>
    <m/>
    <x v="0"/>
    <n v="0"/>
    <n v="0"/>
  </r>
  <r>
    <s v="044-2021"/>
    <n v="2"/>
    <n v="2021"/>
    <s v="COMUNICACIONES Y CULTURA PARA LA MOVILIDAD"/>
    <x v="14"/>
    <d v="2021-05-24T00:00:00"/>
    <s v="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y publicar el documento PE02-PR02"/>
    <s v="Corrección"/>
    <s v="Documento actualizado y publicado en la intranet"/>
    <n v="1"/>
    <x v="7"/>
    <x v="16"/>
    <s v="Jefe Oficina Asesora de Comunicaciones y Cultura para la Movilidad"/>
    <d v="2021-06-15T00:00:00"/>
    <x v="2"/>
    <m/>
    <m/>
    <m/>
    <x v="0"/>
    <n v="0"/>
    <n v="0"/>
  </r>
  <r>
    <s v="044-2021"/>
    <n v="3"/>
    <n v="2021"/>
    <s v="COMUNICACIONES Y CULTURA PARA LA MOVILIDAD"/>
    <x v="14"/>
    <d v="2021-05-24T00:00:00"/>
    <s v="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los documentos relacionados en el link de comunicaciones"/>
    <s v="Corrección"/>
    <s v="Documento actualizado y publicado en la intranet"/>
    <n v="1"/>
    <x v="7"/>
    <x v="16"/>
    <s v="Jefe Oficina Asesora de Comunicaciones y Cultura para la Movilidad"/>
    <d v="2021-06-15T00:00:00"/>
    <x v="2"/>
    <m/>
    <m/>
    <m/>
    <x v="0"/>
    <n v="0"/>
    <n v="0"/>
  </r>
  <r>
    <s v="045-2021"/>
    <n v="8"/>
    <n v="2021"/>
    <s v="GESTIÓN DEL TALENTO HUMANO"/>
    <x v="14"/>
    <d v="2021-06-06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requerimiento de los usuarios e investigaciones administrativas por entes de control debido a realización de nombramientos fuera  de los requisitos establecidos en el  manual de funciones y los procedimientos "/>
    <s v="Porque no hay una revisión integral de la documentación  publicada del procedo DTH"/>
    <s v="Realizar una revisión de la documentación total del proceso DTH que encuentra publicada en la intranet, con el fin de identificar el estado de los documentos y verificar que tramiento se le puede dar a los documentos"/>
    <s v="Acción Correctiva"/>
    <s v="No. Documentos revisado/No. de documentos publicados en la intranet"/>
    <n v="1"/>
    <x v="4"/>
    <x v="4"/>
    <s v="Dirección de Talento Humano"/>
    <d v="2021-06-15T00:00:00"/>
    <x v="4"/>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x v="0"/>
    <n v="0"/>
    <n v="0"/>
  </r>
  <r>
    <s v="045-2021"/>
    <n v="9"/>
    <n v="2021"/>
    <s v="GESTIÓN DEL TALENTO HUMANO"/>
    <x v="14"/>
    <d v="2021-06-07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requerimiento de los usuarios e investigaciones administrativas por entes de control debido a realización de nombramientos fuera  de los requisitos establecidos en el  manual de funciones y los procedimientos "/>
    <s v="Porque no hay una revisión integral de la documentación  publicada del procedo DTH"/>
    <s v="Actualizar o eliminar en los documentos que se requiera, del proceso DTH que encuentra publicada en la intranet"/>
    <s v="Acción Correctiva"/>
    <s v="No. De documentos actualizados o eleminados/No. Total que requiere algun tramite "/>
    <n v="1"/>
    <x v="4"/>
    <x v="4"/>
    <s v="Dirección de Talento Humano"/>
    <d v="2021-06-15T00:00:00"/>
    <x v="4"/>
    <d v="2021-11-08T00:00:00"/>
    <s v="Julie Andrea Martinez Mendez"/>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x v="0"/>
    <n v="0"/>
    <n v="0"/>
  </r>
  <r>
    <s v="046-2021"/>
    <n v="1"/>
    <n v="2021"/>
    <s v="GESTIÓN DE TRÁMITES Y SERVICIOS PARA LA CIUDADANÍA"/>
    <x v="14"/>
    <d v="2021-05-25T00:00:00"/>
    <s v="OP1: En el proceso de Gestión Administrativa es importante realizar la retroalimentación con la DAC sobre los resultados de las encuestas realizadas en los cursos pedagógicos, ya que el formato PM04-PR07-MD01 ENCUESTA DE SATISFACCIÓN AL CIUDADANO tiene como variable “Instalaciones” dando calificación a la distribución física, ventilación, iluminación, señalización, accesibilidad, aseo y seguridad; variables que van a ser tenidas en cuenta para el cumplimiento de la Resolución 11355 de 2020."/>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Falta de documentación en las solicitudes realizadas a la Subdirección Administrativa."/>
    <s v="Realizar 2 mesas de trabajo con la Subdirección Adminsitrativa que permita retroalimientar los resultados de la encuesta de satisfacción aplicada en los curso pedagógicos por infraccción a las normas de transito."/>
    <s v="Acción Correctiva"/>
    <s v="Mesa de trabajo realizadas"/>
    <s v="2 Mesas de trabajo realizadas"/>
    <x v="2"/>
    <x v="5"/>
    <s v="Dirección de Atención al Ciudadano"/>
    <d v="2021-06-15T00:00:00"/>
    <x v="0"/>
    <d v="2021-11-08T00:00:00"/>
    <s v="Omar Alfredo Sánchez"/>
    <s v="8/11/2021: No se aportaron evidencias de gestión en el mes de octubre._x000a_6/10/2021: No allegan evidencias de gestión en este mes._x000a_6/09/2021: No allegan evidencias de gestión en este mes._x000a_9/08/2021: Acción en ejecución, envían Acta de Reunión del 16 de julio, donde se evidencia avance en la gestión sobre la acción propuesta."/>
    <x v="0"/>
    <n v="0"/>
    <n v="0"/>
  </r>
  <r>
    <s v="047-2021"/>
    <n v="1"/>
    <n v="2021"/>
    <s v="GESTIÓN DE TRÁMITES Y SERVICIOS PARA LA CIUDADANÍA"/>
    <x v="14"/>
    <d v="2021-05-25T00:00:00"/>
    <s v="OP2: En el Proceso de Gestión de Trámites y Servicios para la Ciudadanía es ineludible que en el marco de la implementación de la resolución 11355 de 2020, el proceso debe realizar los controles necesarios para dar cumplimiento estricto, en lo relacionado con la duración y temática del curso, a la que se hace referencia en el “Artículo 40: Duración y temática del curso._x000a_Agotado el proceso de identificación, el conductor infractor deberá presentar el comparendo que le ha sido impuesto para proceder adelantar el curso sobre normas de tránsito, el cual no podrá ser inferior a dos (2) horas catedra._x000a_La temática debe estar orientada a dar a conocer las normas de tránsito, a sensibilizar al infractor sobre la incidencia y problemática de la accidentalidad vial a través del análisis de las estadísticas nacionales de mortalidad y morbilidad, los elementos que afectan los factores que integran la seguridad vial, tales como la vía, el vehículo y el factor humano, y debe comprender la actualización y complementación de las normas de comportamiento en el tránsito cuya transgresión es la causa del mayor porcentaje de accidente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No se considero necesario implementar controles para asegurar la duración y temática del curso pedagógico."/>
    <s v="Realizar 2 mesas de trabajo que permita verificar la duración y temática de los cursos pedagógicos."/>
    <s v="Acción Correctiva"/>
    <s v="Mesa de trabajo realizadas"/>
    <s v="2 Mesas de trabajo realizadas"/>
    <x v="2"/>
    <x v="5"/>
    <s v="Dirección de Atención al Ciudadano"/>
    <d v="2021-06-15T00:00:00"/>
    <x v="0"/>
    <d v="2021-11-08T00:00:00"/>
    <s v="Omar Alfredo Sánchez"/>
    <s v="8/11/2021: No se aportaron evidencias de gestión en el mes de octubre._x000a_6/10/2021: No allegan evidencias de gestión en este mes._x000a_6/09/2021: No allegan evidencias de gestión en este mes._x000a_9/08/2021: Acción en ejecución, envían Acta de Reunión del 16 de julio, donde se evidencia avance en la gestión sobre la acción propuesta."/>
    <x v="0"/>
    <n v="0"/>
    <n v="0"/>
  </r>
  <r>
    <s v="048-2021"/>
    <n v="1"/>
    <n v="2021"/>
    <s v="GESTIÓN DE TRÁMITES Y SERVICIOS PARA LA CIUDADANÍA"/>
    <x v="14"/>
    <d v="2021-05-25T00:00:00"/>
    <s v="OP3: En el proceso de Gestión de Trámites y Servicios para la Ciudadanía, es importante que todos, no solamente algunos, de los participantes en el alcance del procedimiento Cursos Pedagógicos por Infracción a la Normas de Tránsito, tengan pleno conocimiento y apropiación de las actividades que se desarrollan al interior del mism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Falta de conocimiento de los documentos aplicables a cursos pedagógicos."/>
    <s v="Realizar 2 socializaciones de los documentos asociados al PM04-PR01 a los equipos de servicio, racionalización de trámites y PQRSD  que apoyan la operación del trámite de los Cursos Pedagógicos."/>
    <s v="Acción Correctiva"/>
    <s v="Socializaciones realizadas"/>
    <s v="2 Socializaciones realizadas"/>
    <x v="2"/>
    <x v="5"/>
    <s v="Dirección de Atención al Ciudadano"/>
    <d v="2021-06-15T00:00:00"/>
    <x v="0"/>
    <d v="2021-11-08T00:00:00"/>
    <s v="Omar Alfredo Sánchez"/>
    <s v="8/11/2021: No se aportaron evidencias de gestión en el mes de octubre._x000a_6/10/2021: No allegan evidencias de gestión en este mes._x000a_6/09/2021: No allegan evidencias de gestión en este mes._x000a_9/08/2021: Acción en ejecución, envían Acta de Reunión del 16 de julio, donde se evidencia avance en la gestión sobre la acción propuesta."/>
    <x v="0"/>
    <n v="0"/>
    <n v="0"/>
  </r>
  <r>
    <s v="052-2021"/>
    <n v="1"/>
    <n v="2021"/>
    <s v="GESTIÓN DE TRÁMITES Y SERVICIOS PARA LA CIUDADANÍA"/>
    <x v="15"/>
    <d v="2021-05-21T00:00:00"/>
    <s v="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
    <s v="Posibilidad de afectación reputacional por pérdida de confianza por parte de la ciudadania al igual de posibles investigaciones por entes de control debido a prestación de tramites y servicios fuera de los requermientos normativos, legales y del ciudadano"/>
    <s v="Deficiente seguimiento en el cargue de la información en el SECOP I y SECOP II"/>
    <s v="Realizar seguimiento trimestral al cargue de la documentación en SECOP I y SECOP II"/>
    <s v="Mejora Continua"/>
    <s v="Actas de seguimientos"/>
    <s v="4 actas"/>
    <x v="2"/>
    <x v="5"/>
    <s v="Director de Atención al Ciudadano"/>
    <d v="2021-06-15T00:00:00"/>
    <x v="13"/>
    <d v="2021-11-08T00:00:00"/>
    <s v="Omar Alfredo Sánchez"/>
    <s v="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3-2021"/>
    <n v="1"/>
    <n v="2021"/>
    <s v="GESTIÓN DE TRÁMITES Y SERVICIOS PARA LA CIUDADANÍA"/>
    <x v="15"/>
    <d v="2021-05-21T00:00:00"/>
    <s v="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
    <s v="Posibilidad de afectación reputacional por pérdida de confianza por parte de la ciudadania al igual de posibles investigaciones por entes de control debido a prestación de tramites y servicios fuera de los requermientos normativos, legales y del ciudadano"/>
    <s v="Falta de fortalecimiento en el seguimiento de la eficacia de los controles identificados en la matriz de riesgos"/>
    <s v="Realizar dos mesas de trabajo para verificar la eficacia de los controles identificados en la matriz de riesgos"/>
    <s v="Mejora Continua"/>
    <s v="Actas de seguimientos"/>
    <s v="2 actas"/>
    <x v="2"/>
    <x v="5"/>
    <s v="Director de Atención al Ciudadano"/>
    <d v="2021-06-15T00:00:00"/>
    <x v="13"/>
    <d v="2021-11-08T00:00:00"/>
    <s v="Omar Alfredo Sánchez"/>
    <s v="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4-2021"/>
    <n v="1"/>
    <n v="2021"/>
    <s v="GESTIÓN DE TRÁMITES Y SERVICIOS PARA LA CIUDADANÍA"/>
    <x v="15"/>
    <d v="2021-05-21T00:00:00"/>
    <s v="Velar por el cumplimiento del principio de responsabilidad consagrado en el artículo 26 de la ley 80 de 1993, el cual impone a los servidores públicos la obligación entre otras, de buscar el cumplimiento de los fines de la contratación, a vigilar la correcta ejecución del objeto contratado y a proteger los derechos de la entidad, del contratista y de los terceros que puedan verse afectados por la ejecución del contrato"/>
    <s v="Posibilidad de afectación reputacional por pérdida de confianza por parte de la ciudadania al igual de posibles investigaciones por entes de control debido a prestación de tramites y servicios fuera de los requermientos normativos, legales y del ciudadano"/>
    <s v="Falta de identificación de un instrumento de seguimiento que fortalezca el seguimiento a la ejecucion del contrato de concesion "/>
    <s v="Realizar mesa de trabajo para la construcción del instrumento de seguimiento a la ejecución del contrato de concesión."/>
    <s v="Mejora Continua"/>
    <s v="Instrumento de seguimiento "/>
    <s v="1 instrumento de seguimiento "/>
    <x v="2"/>
    <x v="5"/>
    <s v="Director de Atención al Ciudadano"/>
    <d v="2021-06-15T00:00:00"/>
    <x v="2"/>
    <d v="2021-11-08T00:00:00"/>
    <s v="Omar Alfredo Sánchez"/>
    <s v="8/11/2021: No se aportaron evidencias de gestión en el mes de octubre._x000a_6/10/2021: Se allega la Justificación de cierre del hallazgo junto con Acta de Revisión del 16/09/2021 y Propuesta Ficha técnica - Instrumento de seguimiento. No obstante los documentos mencionados y lo expuesto en la justificación y Acta de Revisión, el formato de la ficha debe ser ajustado conforme su finalidad y lo expuesto en el documento Acta de Revisión del 16 septiembre._x000a_6/09/2021: No allegan evidencias de gestión en este mes._x000a_9/08/2021: No se remitió evidencia por encontrarse en términos"/>
    <x v="0"/>
    <n v="0"/>
    <n v="0"/>
  </r>
  <r>
    <s v="055-2021"/>
    <n v="1"/>
    <n v="2021"/>
    <s v="GESTIÓN DE TRÁMITES Y SERVICIOS PARA LA CIUDADANÍA"/>
    <x v="15"/>
    <d v="2021-05-21T00:00:00"/>
    <s v="Agilizar la revision entre las partes, de la propuesta de modificación al contrato de concesion No 2018-114, solicitada por la Dirección de Gestión al Transito y Transporte, con la finalidad que estas decisiones contribuyan en beneficio de la optima y adecuada ejecucion del contrato de concesion."/>
    <s v="Posibilidad de afectación reputacional por pérdida de confianza por parte de la ciudadania al igual de posibles investigaciones por entes de control debido a prestación de tramites y servicios fuera de los requermientos normativos, legales y del ciudadano"/>
    <s v="El contratista tiene la capacidad de programar o disponer a discreción la distribución de la flota mínima "/>
    <s v="Realizar seguimiento mensual para fortalecer la mejora continua y el aseguramiento de la disponibilidad de gruas conforme las condidiciones contractuales. "/>
    <s v="Mejora Continua"/>
    <s v="Actas de seguimientos"/>
    <s v="12 actas "/>
    <x v="2"/>
    <x v="5"/>
    <s v="Director de Atención al Ciudadano"/>
    <d v="2021-06-15T00:00:00"/>
    <x v="14"/>
    <d v="2021-11-08T00:00:00"/>
    <s v="Omar Alfredo Sánchez"/>
    <s v="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6-2021"/>
    <n v="1"/>
    <n v="2021"/>
    <s v="GESTIÓN DE TRÁMITES Y SERVICIOS PARA LA CIUDADANÍA"/>
    <x v="15"/>
    <d v="2021-05-21T00:00:00"/>
    <s v="Propender por el cumplimiento de lo establecido en el anexo 1 “documento de requerimientos tecnicos del servicio” numeral 7.9 “manejo de remanentes”, establece que “…el concesionario debera llevar a cabo la custodia de dichos vehiculos hasta por un termino de dos (2) años contados a partir de la fecha de su retencion, momento éste a partir del cual, los vehiculos que persistan en tal estado, deberan pasar de manera inmediata a custodia directa de la SDM..”"/>
    <s v="Posibilidad de afectación reputacional por pérdida de confianza por parte de la ciudadania al igual de posibles investigaciones por entes de control debido a prestación de tramites y servicios fuera de los requermientos normativos, legales y del ciudadano"/>
    <s v="Deficiencias en articulación de actividades con el grupo de remanentes de la Dirección"/>
    <s v="Relizar mensualmente mesa de trabajo para mitigar el riesgo  de no traslado por disponiblidad de espacio de quien recibe. "/>
    <s v="Mejora Continua"/>
    <s v="Actas de seguimiento mensual"/>
    <s v="6 actas de seguimiento"/>
    <x v="2"/>
    <x v="5"/>
    <s v="Director de Atención al Ciudadano"/>
    <d v="2021-06-15T00:00:00"/>
    <x v="2"/>
    <d v="2021-11-08T00:00:00"/>
    <s v="Omar Alfredo Sánchez"/>
    <s v="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8-2021"/>
    <n v="1"/>
    <n v="2021"/>
    <s v="GESTIÓN DE TRÁMITES Y SERVICIOS PARA LA CIUDADANÍA"/>
    <x v="15"/>
    <d v="2021-05-21T00:00:00"/>
    <s v="Realizar una adecuada separación de los residuos en los patios."/>
    <s v="Posibilidad de afectación reputacional por pérdida de confianza por parte de la ciudadania al igual de posibles investigaciones por entes de control debido a prestación de tramites y servicios fuera de los requer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2"/>
    <x v="5"/>
    <s v="Director de Atención al Ciudadano"/>
    <d v="2021-06-15T00:00:00"/>
    <x v="15"/>
    <d v="2021-11-08T00:00:00"/>
    <s v="Omar Alfredo Sánchez"/>
    <s v="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9-2021"/>
    <n v="1"/>
    <n v="2021"/>
    <s v="GESTIÓN DE TRÁMITES Y SERVICIOS PARA LA CIUDADANÍA"/>
    <x v="15"/>
    <d v="2021-05-21T00:00:00"/>
    <s v="Mantener los botiquines con elementos vigentes."/>
    <s v="Posibilidad de afectación reputacional por pérdida de confianza por parte de la ciudadania al igual de posibles investigaciones por entes de control debido a prestación de tramites y servicios fuera de los requer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2"/>
    <x v="5"/>
    <s v="Director de Atención al Ciudadano"/>
    <d v="2021-06-15T00:00:00"/>
    <x v="15"/>
    <d v="2021-11-08T00:00:00"/>
    <s v="Omar Alfredo Sánchez"/>
    <s v="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1-2021"/>
    <n v="1"/>
    <n v="2021"/>
    <s v="GESTIÓN DE TRÁMITES Y SERVICIOS PARA LA CIUDADANÍA"/>
    <x v="15"/>
    <d v="2021-05-21T00:00:00"/>
    <s v="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
    <s v="Posibilidad de afectación reputacional por pérdida de confianza por parte de la ciudadania al igual de posibles investigaciones por entes de control debido a prestación de tramites y servicios fuera de los requermientos normativos, legales y del ciudadano"/>
    <s v="Falta de interpretación de la Directiva 001 de 2011 ."/>
    <s v="Realizar seguimiento mensual a la aplicación de la Directiva 001 de 2011"/>
    <s v="Acción Correctiva"/>
    <s v="Actas de seguimientos"/>
    <s v="12 actas "/>
    <x v="2"/>
    <x v="5"/>
    <s v="Director de Atención al Ciudadano"/>
    <d v="2021-06-15T00:00:00"/>
    <x v="14"/>
    <d v="2021-11-08T00:00:00"/>
    <s v="Omar Alfredo Sánchez"/>
    <s v="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2-2021"/>
    <n v="1"/>
    <n v="2021"/>
    <s v="GESTIÓN DE TRÁMITES Y SERVICIOS PARA LA CIUDADANÍA"/>
    <x v="15"/>
    <d v="2021-05-21T00:00:00"/>
    <s v="Continuar fortaleciendo el uso de las Tecnologías de Información y las Telecomunicaciones, con el fin de compartir información entre contratistas, interventoria y supervisores del contrato de Concesión. Para lo cual, es importante seguir tomando las medidas necesarias para mitigar la contingencia generada por el COVID19, mediante el uso de herramientas tecnológicas entre otras para realizar las reuniones, digitalizar información y demás actividades que se desarrollen en la ejecución de los contratos."/>
    <s v="Posibilidad de afectación reputacional por pérdida de confianza por parte de la ciudadania al igual de posibles investigaciones por entes de control debido a prestación de tramites y servicios fuera de los requermientos normativos, legales y del ciudadano"/>
    <s v="Falta de comunicación interna entre el equipo de supervisión de la SDM, la interventoría y el concesionario._x000a_"/>
    <s v="Alimentar mensualmente la herramienta tecnológica (bitácora orfeo) para facilitar y fortalecer el control y seguimiento del contrato de concesión"/>
    <s v="Acción Correctiva"/>
    <s v="Herramienta tecnológica "/>
    <s v="Herramienta tecnológica alimentada mensualmente"/>
    <x v="2"/>
    <x v="5"/>
    <s v="Director de Atención al Ciudadano"/>
    <d v="2021-06-15T00:00:00"/>
    <x v="2"/>
    <d v="2021-11-08T00:00:00"/>
    <s v="Omar Alfredo Sánchez"/>
    <s v="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5-2021"/>
    <n v="1"/>
    <n v="2021"/>
    <s v="GESTIÓN DE TRÁMITES Y SERVICIOS PARA LA CIUDADANÍA"/>
    <x v="15"/>
    <d v="2021-05-21T00:00:00"/>
    <s v="De acuerdo con lo observado se identificó un inadecuado tratamiento del residuo de asbesto de acuerdo lo dispuesto resolución 07 del 2011, donde se establece en el artículo 3.7.8 que antes de su disposición final se debe inutilizar y colocarse en una bolsa plástica cerrada herméticamente y disponerse de acuerdo a la normatividad vigente por tratarse de un residuo peligroso generando un riesgo ambiental y al personal que lo manipule."/>
    <s v="Posibilidad de afectación reputacional por pérdida de confianza por parte de la ciudadanía al igual de posibles investigaciones por entes de control debido a prestación de tramites y servicios fuera de los requeri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2"/>
    <x v="5"/>
    <s v="Director de Atención al Ciudadano"/>
    <d v="2021-06-15T00:00:00"/>
    <x v="15"/>
    <d v="2021-11-08T00:00:00"/>
    <s v="Omar Alfredo Sánchez"/>
    <s v="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6-2021"/>
    <n v="1"/>
    <n v="2021"/>
    <s v="GESTIÓN DE TRÁMITES Y SERVICIOS PARA LA CIUDADANÍA"/>
    <x v="16"/>
    <d v="2021-06-22T00:00:00"/>
    <s v="Oportunidad de mejora en el ambiente para la operación y desarrollo del procedimiento de cursos pedagógico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o situaciones presentadas por la declaratoria de la emergencia sanitaria del covid 19 que puede afectar la operación de cursos pedagógicos."/>
    <s v="Diseñar, implementar, evaluar y liderar un plan de intervención al equipo de trabajo de cursos pedagógicos."/>
    <s v="Acción de mejora"/>
    <s v="Plan de trabajo diseñado, implementado, evaluado y liderado."/>
    <s v="1 plan de trabajo diseñado, implementado, evaluado y liderado."/>
    <x v="2"/>
    <x v="5"/>
    <s v="Director de Atención al Ciudadano"/>
    <d v="2021-07-15T00:00:00"/>
    <x v="16"/>
    <d v="2021-11-08T00:00:00"/>
    <s v="Omar Alfredo Sánchez"/>
    <s v="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7-2021"/>
    <n v="1"/>
    <n v="2021"/>
    <s v="GESTIÓN DE TRÁMITES Y SERVICIOS PARA LA CIUDADANÍA"/>
    <x v="16"/>
    <d v="2021-06-22T00:00:00"/>
    <s v="Aumento en la incidencia de salidas no conformes del  PM04-PR01 Procedimiento de Cursos Pedagógicos por Infracción a  las norma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en la aplicación de los descuentos teniendo en cuenta la implementación de la resolución 20203040011355 de 2020, circular 001 de 1 de septiembre 2021 y aplicación de la ley 2027 de 2020."/>
    <s v="Revisar la incidencia de manera trimestral de las salidas no conformes del  PM04-PR01 Procedimiento de Cursos Pedagógicos por Infracción a  las normas de tránsito. "/>
    <s v="Acción de mejora"/>
    <s v="Acta de reunión"/>
    <s v="1 acta de reunión"/>
    <x v="2"/>
    <x v="5"/>
    <s v="Director de Atención al Ciudadano"/>
    <d v="2021-07-15T00:00:00"/>
    <x v="17"/>
    <d v="2021-11-08T00:00:00"/>
    <s v="Omar Alfredo Sánchez"/>
    <s v="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7-2021"/>
    <n v="2"/>
    <n v="2021"/>
    <s v="GESTIÓN DE TRÁMITES Y SERVICIOS PARA LA CIUDADANÍA"/>
    <x v="16"/>
    <d v="2021-06-22T00:00:00"/>
    <s v="Aumento en la incidencia de salidas no conformes del  PM04-PR01 Procedimiento de Cursos Pedagógicos por Infracción a  las norma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en la aplicación de los descuentos teniendo en cuenta la implementación de la resolución 20203040011355 de 2020, circular 001 de 1 de septiembre 2021 y aplicación de la ley 2027 de 2020."/>
    <s v="Realizar taller para disminuir la incidencia de las salidas no conformes."/>
    <s v="Acción de mejora"/>
    <s v="Taller realizado"/>
    <s v="1 Taller realizado"/>
    <x v="2"/>
    <x v="5"/>
    <s v="Director de Atención al Ciudadano"/>
    <d v="2021-07-15T00:00:00"/>
    <x v="17"/>
    <d v="2021-11-08T00:00:00"/>
    <s v="Omar Alfredo Sánchez"/>
    <s v="8/11/2021: Mediante oficio DAC20214100228343, se solicitó reprogramación de la acción 2 del Hallazgo 067-2021. La  OCI una vez analizada dicha solicitud, acepta la reprogramación por medio de memo OCI20211700244773 y se modifica la fecha de cierre para el día 15 enero 2022. _x000a_6/10/2021: No allegan evidencias de gestión en este mes._x000a_6/09/2021: No allegan evidencias de gestión en este mes._x000a_9/08/2021: No se remitió evidencia por encontrarse en términos"/>
    <x v="0"/>
    <n v="1"/>
    <n v="0"/>
  </r>
  <r>
    <s v="068-2021"/>
    <n v="1"/>
    <n v="2020"/>
    <s v="GESTIÓN JURÍDICA"/>
    <x v="1"/>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No se cuenta con una herramienta  que permita verificar el cargue de la documentación de manera rapida o en linea."/>
    <s v="Elaborar una herramienta para verificar que los supervisores realicen el cargue de la informacion legamente requerida en la plataforma Secop II "/>
    <s v="Acción Correctiva"/>
    <s v="Herramienta elaborada"/>
    <n v="1"/>
    <x v="1"/>
    <x v="9"/>
    <s v="SUBSECRETARIA DE GESTION DE LA MOVILIDAD"/>
    <d v="2021-10-09T00:00:00"/>
    <x v="2"/>
    <d v="2021-11-08T00:00:00"/>
    <s v="María Janneth Romero M"/>
    <s v="08/11/2021: Seguimiento realizado por María Janneth Romero:_x000a__x000a_No se aporta evidencia de la gestión adelantada por la 1a. linea de defensa. _x000a__x000a_Conforme lo anterior y teniendo en cuenta que la acción vence en dicimen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_x000a__x000a_06/09/2021: Seguimiento realizado por María Janneth Romero:_x000a__x000a_A través de correo electrónico de la fecha (06/09/2021)  la dependencia solicita la incorporación de esta acción, en respuesta a la gestión de reprogramación de la acción 4 del hallazgo 082-2020, la cual fue calificada como INEFECTIVA  en el seguimiento de Junio. Las dos acciones incorpordas buscan garantizar en conjunto la efectividad  de las acciones implementadas por la entidada para subsanar lo observado en la auditoria realizada en el 2020"/>
    <x v="0"/>
    <n v="0"/>
    <n v="0"/>
  </r>
  <r>
    <s v="068-2021"/>
    <n v="2"/>
    <n v="2020"/>
    <s v="GESTIÓN JURÍDICA"/>
    <x v="1"/>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Falta de aplicación a las obligaciones legas y manuales de procedimientos establecidos por la entidad por los supervisores designados en  la alimentación y cargue de la documentación de los procesos contractuales en la plataforma Secop II "/>
    <s v="Realizar socialización de la normatividad vigente y manual de supervisión e interventoria de la entidad, que recuerde a los supervisores la importancia de cargar en debida forma la documentación contractual."/>
    <s v="Acción Correctiva"/>
    <s v="Socialización y Evaluación "/>
    <n v="1"/>
    <x v="1"/>
    <x v="9"/>
    <s v="SUBSECRETARIA DE GESTION DE LA MOVILIDAD"/>
    <d v="2021-10-09T00:00:00"/>
    <x v="2"/>
    <d v="2021-11-08T00:00:00"/>
    <s v="María Janneth Romero M"/>
    <s v="08/11/2021: Seguimiento realizado por María Janneth Romero:_x000a__x000a_No se aporta evidencia de la gestión adelantada por la 1a. linea de defensa. _x000a__x000a_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_x000a__x000a_06/09/2021: Seguimiento realizado por María Janneth Romero:_x000a__x000a_A través de correo electrónico de la fecha (06/09/2021)  la dependencia solicita la incorporación de esta acción, en respuesta a la gestión de reprogramación de la acción 4 del hallazgo 082-2020, la cual fue calificada como INEFECTIVA  en el seguimiento de Junio. Las dos acciones incorpordas buscan garantizar en conjunto la efectividad  de las acciones implementadas por la entidada para subsanar lo observado en la auditoria realizada en el 2020"/>
    <x v="0"/>
    <n v="0"/>
    <n v="0"/>
  </r>
  <r>
    <s v="069-2021"/>
    <n v="1"/>
    <n v="2021"/>
    <s v="CONTROL Y EVALUACIÓN DE LA GESTIÓN"/>
    <x v="17"/>
    <d v="2021-08-09T00:00:00"/>
    <s v="Como ejercicio de autocontrol en el seguimiento a los Planes de Mejoramiento por Procesos, la OCI evidenció la no incorporación de una No Conformidad en la matriz PMP"/>
    <s v="Posibilidad de afectación reputacional por sanciones administrativas por entes gubernamentales debido a la presentación de informes de Ley,como producto de seguimientos fuera la normatividad vigente."/>
    <s v="Porque no se tiene establecido un cuadro de control, para monitorear y verificar que todos los informes de auditoría y sus hallazgos, no conformidades u observaciones, sean objeto de incorporación a la Matriz del Plan de Mejoramiento que le corresponda de acuerdo al procedimiento de formluación de PMP."/>
    <s v="Implementar un cuadro de control donde se incorpore de los Informes de Auditoría,  sus respectivos hallazgos y/o no conformidades u observaciones y su cruce con el PMP."/>
    <s v="Acción Correctiva"/>
    <s v="Un Cuadro de Control Implementado"/>
    <n v="1"/>
    <x v="9"/>
    <x v="18"/>
    <s v="Profesionales de la OCI"/>
    <d v="2021-09-01T00:00:00"/>
    <x v="2"/>
    <m/>
    <m/>
    <m/>
    <x v="0"/>
    <n v="0"/>
    <n v="0"/>
  </r>
  <r>
    <s v="070-2021"/>
    <n v="2"/>
    <n v="2021"/>
    <s v="CONTROL Y EVALUACIÓN DE LA GESTIÓN"/>
    <x v="17"/>
    <d v="2021-08-09T00:00:00"/>
    <s v="Como ejercicio de autocontrol en el seguimiento a los Planes de Mejoramiento por Procesos, la OCI evidenció la no incorporación de una No Conformidad en la matriz PMP"/>
    <s v="Posibilidad de afectación reputacional por sanciones administrativas por entes gubernamentales debido a la presentación de informes de Ley,como producto de seguimientos fuera la normatividad vigente."/>
    <s v="Porque no se tiene establecido un cuadro de control, para monitorear y verificar que todos los informes de auditoría y sus hallazgos, no conformidades u observaciones, sean objeto de incorporación a la Matriz del Plan de Mejoramiento que le corresponda de acuerdo al procedimiento de formluación de PMP."/>
    <s v="Incluir dentro de los monitoreos mensuales al PAA realziados por la OCI un numeral que valide este cuadro de control, cuando aplique en la medida que se desarrollen las auditorias.  "/>
    <s v="Acción Correctiva"/>
    <s v="Numeral Definido e Incluido en las actas de seguimiento del PAAI. "/>
    <n v="1"/>
    <x v="9"/>
    <x v="18"/>
    <s v="Profesionales de la OCI"/>
    <d v="2021-09-01T00:00:00"/>
    <x v="2"/>
    <m/>
    <m/>
    <m/>
    <x v="0"/>
    <n v="0"/>
    <n v="0"/>
  </r>
  <r>
    <s v="071-2021"/>
    <n v="1"/>
    <n v="2021"/>
    <s v="GESTIÓN DE TALENTO HUMANO - SGAS"/>
    <x v="18"/>
    <d v="2021-08-31T00:00:00"/>
    <s v="Observacion No. 1: Incluir en el texto de la política Antisoborno lo relativo al compromiso de mejora continua y cumplimiento de los requisitos del SGAS, conforme a lo requerido por la NTC ISO: 37001 en su numeral 5.2 literales e y g respectivamente."/>
    <s v="Posible no conformidad mayor en la auditoria de certificacion."/>
    <s v="La politica antisoborno fue aprobada por la alta direccion pero su construccion no tuvo en cuenta los requisitos de la norma."/>
    <s v="Ajustar la politica antisoborno incluyendo todos los requisitos que indica la ISO 37001:2016."/>
    <s v="Accion Correctiva"/>
    <s v="Numero de politicas ajustadas"/>
    <s v="Una politica ajustada y aprobada"/>
    <x v="4"/>
    <x v="10"/>
    <s v="Ligia Rodriguez Hernandez"/>
    <d v="2021-09-01T00:00:00"/>
    <x v="18"/>
    <d v="2021-11-08T00:00:00"/>
    <s v="Julie Andrea Martinez Mendez"/>
    <s v="08/11/2021 Seguimiento Julie Martinez. Se evidencia la actualizacion de la politica en el Manual de MIPG https://intranetmovilidad.movilidadbogota.gov.co/intranet/sites/default/files/2021-11-02/manual-modelo-integrado-de-planeacion-y-gestion-version-80-de-29-10-2021.pdf, dando cumplimmiento con la accion planificada"/>
    <x v="1"/>
    <n v="0"/>
    <n v="0"/>
  </r>
  <r>
    <s v="072-2021"/>
    <n v="1"/>
    <n v="2021"/>
    <s v="GESTIÓN DE TALENTO HUMANO - SGAS"/>
    <x v="18"/>
    <d v="2021-08-31T00:00:00"/>
    <s v="Observacion No. 2: Evidenciar mediante registros verificables los encuentros periódicos realizados entre la oficial antisoborno de la entidad y el equipo antisoborno, para la realización de evaluaciones periódicas al desempeño del SGAS."/>
    <s v="Posible no conformidad mayor en la auditoria de certificacion."/>
    <s v="Los compromisos o tareas que se dejaban en la reunion quedaban plasmados en la presentacion de power point y no se veia la necesidad de levantar acta."/>
    <s v="Levantar actas de las reuniones de seguimiento semanales del SGAS."/>
    <s v="Accion Correctiva"/>
    <s v="Numero de actas por seguimiento"/>
    <s v="Un acta firmada por el Oficial de Cumplimiento Antisoborno por cada seguimiento."/>
    <x v="4"/>
    <x v="10"/>
    <s v="Ligia Rodriguez Hernandez"/>
    <d v="2021-09-01T00:00:00"/>
    <x v="18"/>
    <d v="2021-11-08T00:00:00"/>
    <s v="Julie Andrea Martinez Mendez"/>
    <s v="08/11/2021 Seguimiento Julie Martinez. Se evidencia actas del seguimiento realizado por la Oficial de Cumplimiento antisoborno y su equipo. (Fechas: 3, 13 y 24 de septiembre de 2021 y 12 de octubre de 2021) dando cumplimmiento con la accion planificada"/>
    <x v="1"/>
    <n v="0"/>
    <n v="0"/>
  </r>
  <r>
    <s v="073-2021"/>
    <n v="1"/>
    <n v="2021"/>
    <s v="GESTIÓN DE TALENTO HUMANO - SGAS"/>
    <x v="18"/>
    <d v="2021-08-31T00:00:00"/>
    <s v="Observacion No. 3: Garantizar la realización de la revisión por la dirección posterior al desarrollo de la presente auditoria interna."/>
    <s v="Posible no conformidad mayor en la auditoria de certificacion."/>
    <s v="No se contaba con los resultados de auditoria interna y de no conformidades y acciones correctivas para la revision por la dirección."/>
    <s v="Realizar la revision por la direccion."/>
    <s v="Accion Correctiva"/>
    <s v="Numero de revision por la direccion realizada antes de la auditoria de certificacion"/>
    <s v="Una revision por la direccion del SGAS."/>
    <x v="4"/>
    <x v="10"/>
    <s v="Ligia Rodriguez Hernandez"/>
    <d v="2021-09-01T00:00:00"/>
    <x v="18"/>
    <d v="2021-11-08T00:00:00"/>
    <s v="Julie Andrea Martinez Mendez"/>
    <s v=" 08/11/2021 Seguimiento Julie Martinez. Se observa el acta del comité institucional del 15 de septiembre de 2021, donde se realiza la revisión al SGAS por la alta dirección dando cumplimmiento con la accion planificada"/>
    <x v="1"/>
    <n v="0"/>
    <n v="0"/>
  </r>
  <r>
    <s v="074-2021"/>
    <n v="1"/>
    <n v="2021"/>
    <s v="GESTIÓN DE TALENTO HUMANO - SGAS"/>
    <x v="18"/>
    <d v="2021-08-31T00:00:00"/>
    <s v="Oportunidad de mejora No. 1: Indicar los requisitos del SGAS aplicables a los procesos de la organización, apoyándose en información documentada a establecida como por ejemplo las caracterizaciones de los procesos."/>
    <s v="Posible no conformidad mayor en la auditoria de certificacion."/>
    <s v="No se habia visto la necesidad de detallar cada uno de los requisitos en los procesos de la Entidad."/>
    <s v="Revisar con la OAPI donde se documentan los requisitos aplicables de la ISO 37001y ajustar los documentos necesarios."/>
    <s v="Accion Correctiva"/>
    <s v="Documentos ajustados / Documentos establecidos por la OAPI"/>
    <s v="100% documentos ajustados"/>
    <x v="4"/>
    <x v="10"/>
    <s v="Ligia Rodriguez Hernandez"/>
    <d v="2021-09-01T00:00:00"/>
    <x v="18"/>
    <d v="2021-11-08T00:00:00"/>
    <s v="Julie Andrea Martinez Mendez"/>
    <s v=" 08/11/2021 Seguimiento Julie Martinez. Se observa  la actualizacion del Manual de MIPG  documento que se establecio para documentar  los requisitos  del sistema https://intranetmovilidad.movilidadbogota.gov.co/intranet/sites/default/files/2021-11-02/manual-modelo-integrado-de-planeacion-y-gestion-version-80-de-29-10-2021.pdf, dando cumplimmiento con la accion planificada"/>
    <x v="1"/>
    <n v="0"/>
    <n v="0"/>
  </r>
  <r>
    <s v="075-2021"/>
    <n v="1"/>
    <n v="2021"/>
    <s v="GESTIÓN DE TALENTO HUMANO - SGAS"/>
    <x v="18"/>
    <d v="2021-08-31T00:00:00"/>
    <s v="Oportunidad de mejora No. 2:  Ajustar la guía metodológica para la identificación, evaluación y tratamiento del riesgo, actualizando el modelo de acuerdo a los lineamientos de ISO 31000:2018"/>
    <s v="Posible no conformidad mayor en la auditoria de certificacion."/>
    <s v="No se tenia presente por parte de quien elaboro la guia de riesgos de soborno que el modelo habia cambiado."/>
    <s v="Realizar el ajuste del modelo de riesgos en la guia de riesgos de soborno e incluirla en la guia integral de riesgos."/>
    <s v="Accion Correctiva"/>
    <s v="Numero de documentos ajustados"/>
    <s v="Un documento ajustado con el modelo de riesgos."/>
    <x v="4"/>
    <x v="10"/>
    <s v="Ligia Rodriguez Hernandez"/>
    <d v="2021-09-01T00:00:00"/>
    <x v="18"/>
    <d v="2021-11-08T00:00:00"/>
    <s v="Julie Andrea Martinez Mendez"/>
    <s v="08/11/2021 Seguimiento Julie Martinez. Se observa que se estable en el MIPG https://intranetmovilidad.movilidadbogota.gov.co/intranet/sites/default/files/2021-11-02/manual-modelo-integrado-de-planeacion-y-gestion-version-80-de-29-10-2021.pdf que la gestion de riesgos se hara a traves de PE01-G01 "/>
    <x v="1"/>
    <n v="0"/>
    <n v="0"/>
  </r>
  <r>
    <s v="076-2021"/>
    <n v="1"/>
    <n v="2021"/>
    <s v="GESTIÓN DE TALENTO HUMANO - SGAS"/>
    <x v="18"/>
    <d v="2021-08-31T00:00:00"/>
    <s v="Oportunidad de mejora No. 3: Definir de manera específica los elementos de competencia (educación, formación o experiencia) para el equipo antisoborno y para los auditores internos del SGAS."/>
    <s v="Posible no conformidad mayor en la auditoria de certificacion."/>
    <s v="No se habia visto la importancia de diferenciar estos roles a pesar que tienen mayor participacion en el SGAS."/>
    <s v="Definir la competencia, formacion o experiencia del equipo antisoborno y los auditores."/>
    <s v="Accion Correctiva"/>
    <s v="Numero de documentos ajustados"/>
    <s v="Un documento ajustado y formalizado"/>
    <x v="4"/>
    <x v="10"/>
    <s v="Ligia Rodriguez Hernandez"/>
    <d v="2021-09-01T00:00:00"/>
    <x v="18"/>
    <d v="2021-11-08T00:00:00"/>
    <s v="Julie Andrea Martinez Mendez"/>
    <s v="08/11/2021 Seguimiento Julie Martinez. Se observa que se estable en el MIPG https://intranetmovilidad.movilidadbogota.gov.co/intranet/sites/default/files/2021-11-02/manual-modelo-integrado-de-planeacion-y-gestion-version-80-de-29-10-2021.pdf las competencias para el equipo de auditores ajustando en este documento el requisito de la norma ."/>
    <x v="1"/>
    <n v="0"/>
    <n v="0"/>
  </r>
  <r>
    <s v="077-2021"/>
    <n v="1"/>
    <n v="2021"/>
    <s v="GESTIÓN DE TALENTO HUMANO - SGAS"/>
    <x v="18"/>
    <d v="2021-08-31T00:00:00"/>
    <s v="Oportunidad de mejora No. 4: Garantizar en la contratación de la entidad la aceptación del compromiso antisoborno y demás disposiciones en la materia conforme a lo establecido por la entidad y por el SGAS."/>
    <s v="Posible no conformidad mayor en la auditoria de certificacion."/>
    <s v="Al momento de presentar evidencia al auditor se presento una confusion por parte de la directora de contratacion en el manejo de los compromisos antisoborno."/>
    <s v="Realizar reunion con la DC para socializar el uso de los compromisos antisoborno en los contratos."/>
    <s v="Accion Correctiva"/>
    <s v="Numero de reuniones para revisar los compromisos."/>
    <s v="Una reunión para revisar los compromisos."/>
    <x v="4"/>
    <x v="10"/>
    <s v="Ligia Rodriguez Hernandez"/>
    <d v="2021-09-01T00:00:00"/>
    <x v="18"/>
    <d v="2021-11-08T00:00:00"/>
    <s v="Julie Andrea Martinez Mendez"/>
    <s v="08/11/2021 Seguimiento Julie Martinez. Se observa acta de reunión celebrada el 15 de septiembre de 2021 con la Dirección de Contratación, revisando cada uno de los compromisos antisoborno, la necesidad que todos los estudios previos deben contener por lo menos una obligación frente al SGAS"/>
    <x v="1"/>
    <n v="0"/>
    <n v="0"/>
  </r>
  <r>
    <s v="078-2021"/>
    <n v="1"/>
    <n v="2021"/>
    <s v="GESTIÓN DE TALENTO HUMANO - SGAS"/>
    <x v="18"/>
    <d v="2021-08-31T00:00:00"/>
    <s v="Oportunidad de mejora No. 5: Utilizar como estándar para la planificación de cambios en el SGAS, lo definido en el procedimiento respectivo aplicable al Sistema Integrado de Gestión de la entidad."/>
    <s v="Posible no conformidad mayor en la auditoria de certificacion."/>
    <s v="No se han presentado situaciones que requieran una planeacion de cambios."/>
    <s v="Revisar el procedimiento de planificacion de cambios y adoptarlo al SGAS."/>
    <s v="Accion Correctiva"/>
    <s v="Numero de documentos revisados"/>
    <s v="Un documento revisado con la OAPI y adoptado"/>
    <x v="4"/>
    <x v="10"/>
    <s v="Ligia Rodriguez Hernandez"/>
    <d v="2021-09-01T00:00:00"/>
    <x v="18"/>
    <d v="2021-11-08T00:00:00"/>
    <s v="Julie Andrea Martinez Mendez"/>
    <s v="08/11/2021 Seguimiento Julie Martinez. Se evidencia mesa de trabajo donde se reviso los procedimientos establecidos el dia 9 de octubre de igual manera se evidencia el procedimiento https://intranetmovilidad.movilidadbogota.gov.co/intranet/sites/default/files/2021-11-02/pe01-pr08-planificacion-estrategica-y-operativa-v-5.0-de-29-10-2021.pdf"/>
    <x v="1"/>
    <n v="0"/>
    <n v="0"/>
  </r>
  <r>
    <s v="079-2021"/>
    <n v="1"/>
    <n v="2021"/>
    <s v="GESTIÓN DE TRÁNSITO Y CONTROL DE TRÁNSITO Y TRANSPORTE"/>
    <x v="19"/>
    <d v="2021-09-13T00:00:00"/>
    <s v="NC 1: Incumplimiento de los artículos 23 y 24 de la Ley 80 de 1993 y del principio de planeación establecido en el Manual de Contratación de la Secretaría Distrital de Movilidad ya que en el Convenio 2020-288 no se establecieron claramente los objetivos de cumplimiento de los controles preventivos, regulatorios o sancionatorios para la regulación y control del tránsito y el transporte y las acciones de prevención vial en la etapa precontractual. "/>
    <s v="Posibilidad de afectación reputacional por perdida de credibilidad y confianza de la ciudadanía debido a la ejecución de actividades de control en vía fuera de los requisitos técnicos y normativos en control de tránsito y transporte."/>
    <s v="No se ha definido un lineamiento que establezca la necesidad de dar cumplimiento al principio de planeación en los estudios previos para realizar convenios interadministrativos identificando los objetivos a cumplir. "/>
    <s v="Solicitar concepto a la Dirección de Normatividad y Conceptos para identificar como establecer en los estudios previos del convenio el principio de planeación cuando este sea afectado por la transición (armonización) de las administraciones distritales el en cambio de Planes Distritales de Desarrollo y definición de metas. _x000a_"/>
    <s v="Acción Correctiva"/>
    <s v="Número de solicitudes de concepto realizadas"/>
    <n v="1"/>
    <x v="1"/>
    <x v="19"/>
    <s v="Diana Lorena Urrego García"/>
    <d v="2021-10-01T00:00:00"/>
    <x v="19"/>
    <d v="2021-11-08T00:00:00"/>
    <s v="María Janneth Romero M"/>
    <s v="08/11/2021: Seguimiento realizado por María Janneth Romero:_x000a__x000a_Acción en terminos de ejecución._x000a__x000a_08/10/2021: Seguimiento realizado por María Janneth Romero:_x000a__x000a_Acción en terminos de ejecución._x000a_"/>
    <x v="0"/>
    <n v="0"/>
    <n v="0"/>
  </r>
  <r>
    <s v="080-2021"/>
    <n v="1"/>
    <n v="2021"/>
    <s v="GESTIÓN DE TRÁNSITO Y CONTROL DE TRÁNSITO Y TRANSPORTE"/>
    <x v="19"/>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Dentro del clausulado del convenio no se estableció que se debe suscribir un documento que avale la elaboración  y aprobación del cronograma de mantenimientos."/>
    <s v="Especificar la  fecha a partir de la cual se suscribe el cronograma de mantenimientos en el nuevo convenio con la Policia Nacional a través de un documento."/>
    <s v="Acción Correctiva"/>
    <s v="Número de clausulas incluidas para la suscripción del cronograma de mantenimientos en el núevo convenio con la Policia Nacional."/>
    <n v="1"/>
    <x v="1"/>
    <x v="19"/>
    <s v="Diana Lorena Urrego García"/>
    <d v="2021-10-01T00:00:00"/>
    <x v="19"/>
    <d v="2021-11-08T00:00:00"/>
    <s v="María Janneth Romero M"/>
    <s v="08/11/2021: Seguimiento realizado por María Janneth Romero:_x000a__x000a_Acción en terminos de ejecución._x000a__x000a_08/10/2021: Seguimiento realizado por María Janneth Romero:_x000a__x000a_Acción en terminos de ejecución._x000a_"/>
    <x v="0"/>
    <n v="0"/>
    <n v="0"/>
  </r>
  <r>
    <s v="080-2021"/>
    <n v="2"/>
    <n v="2021"/>
    <s v="GESTIÓN DE TRÁNSITO Y CONTROL DE TRÁNSITO Y TRANSPORTE"/>
    <x v="19"/>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Por situaciones técnicas la Policía Nacional no pudo cargar la oferta en la plataforma, en consideración a las dificultades presentadas con el usuario de cargue de los documentos y los permisos del perfil"/>
    <s v="Incluir en los Estudios Previos del nuevo convenio con la Policia Nacional, que la fecha del desembolso de los aportes puede estar sujeta  a cambios con justificación de estos."/>
    <s v="Acción Correctiva"/>
    <s v="Número de clausulas incluidas para la que la fecha del desembolso de los aportes puede estar sujeta  a cambios en el nuevo convenio con la Policia Nacional."/>
    <n v="1"/>
    <x v="1"/>
    <x v="19"/>
    <s v="Diana Lorena Urrego García"/>
    <d v="2021-10-01T00:00:00"/>
    <x v="19"/>
    <d v="2021-11-08T00:00:00"/>
    <s v="María Janneth Romero M"/>
    <s v="08/11/2021: Seguimiento realizado por María Janneth Romero:_x000a__x000a_Acción en terminos de ejecución._x000a__x000a_08/10/2021: Seguimiento realizado por María Janneth Romero:_x000a__x000a_Acción en terminos de ejecución._x000a_"/>
    <x v="0"/>
    <n v="0"/>
    <n v="0"/>
  </r>
  <r>
    <s v="080-2021"/>
    <n v="3"/>
    <n v="2021"/>
    <s v="GESTIÓN DE TRÁNSITO Y CONTROL DE TRÁNSITO Y TRANSPORTE"/>
    <x v="19"/>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Solicitar la clasificación de documentos de seguimiento al convenio como información reservada y clasificada."/>
    <s v="Acción Correctiva"/>
    <s v="número de solicitudes de clasificación documental realizadas"/>
    <n v="1"/>
    <x v="1"/>
    <x v="19"/>
    <s v="Diana Lorena Urrego García"/>
    <d v="2021-10-01T00:00:00"/>
    <x v="19"/>
    <d v="2021-11-08T00:00:00"/>
    <s v="María Janneth Romero M"/>
    <s v="08/11/2021: Seguimiento realizado por María Janneth Romero:_x000a__x000a_Acción en terminos de ejecución._x000a__x000a_08/10/2021: Seguimiento realizado por María Janneth Romero:_x000a__x000a_Acción en terminos de ejecución._x000a_"/>
    <x v="0"/>
    <n v="0"/>
    <n v="0"/>
  </r>
  <r>
    <s v="080-2021"/>
    <n v="4"/>
    <n v="2021"/>
    <s v="GESTIÓN DE TRÁNSITO Y CONTROL DE TRÁNSITO Y TRANSPORTE"/>
    <x v="19"/>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Publicar el reporte mensual de seguimiento a los indicadores de gestión del Proceso a través del SECOP."/>
    <s v="Acción Correctiva"/>
    <s v="número de publicaciones de reportes mensuales de seguimiento realizadas en el aplicativo Secop / número de publicaciones de reportes mensuales de seguimiento programados en el aplicativo Secop"/>
    <n v="1"/>
    <x v="1"/>
    <x v="19"/>
    <s v="Diana Lorena Urrego García"/>
    <d v="2021-10-01T00:00:00"/>
    <x v="19"/>
    <d v="2021-11-08T00:00:00"/>
    <s v="María Janneth Romero M"/>
    <s v="08/11/2021: Seguimiento realizado por María Janneth Romero:_x000a__x000a_No se aporta evidencia de la gestión adelantada por la 1a. linea de defensa. 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Se precisa que al corte de octubre ya se deberia haber publicado el reporte mensual de seguimiento a los indicadores de gestión del Proceso a través del SECOP del correspondiente mes._x000a__x000a_08/10/2021: Seguimiento realizado por María Janneth Romero:_x000a__x000a_Acción en terminos de ejecución._x000a_"/>
    <x v="0"/>
    <n v="0"/>
    <n v="0"/>
  </r>
  <r>
    <s v="080-2021"/>
    <n v="5"/>
    <n v="2021"/>
    <s v="GESTIÓN DE TRÁNSITO Y CONTROL DE TRÁNSITO Y TRANSPORTE"/>
    <x v="19"/>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clausulado no establece un número determinado de policiales capacitados el Técnico Profesional en Seguridad Vial (numeral 6, el cual es obligatorio para el personal que realiza imposición de comparendos al tránsito y al transporte o levantamiento de los informes policiales de accidentes de tránsito)."/>
    <s v="Realizar seguimiento trimestral a través de una hoja de cálculo a la asignación de dispositivos móviles de imposición en vía (comparenderas) a Policiales que cuenten con el certificado de técnico de seguridad vial."/>
    <s v="Acción Correctiva"/>
    <s v="Número de seguimientos realizados / Número de seguimientos programados"/>
    <n v="1"/>
    <x v="1"/>
    <x v="19"/>
    <s v="Diana Lorena Urrego García"/>
    <d v="2021-10-01T00:00:00"/>
    <x v="19"/>
    <d v="2021-11-08T00:00:00"/>
    <s v="María Janneth Romero M"/>
    <s v="08/11/2021: Seguimiento realizado por María Janneth Romero:_x000a__x000a_Acción en terminos de ejecución._x000a__x000a_08/10/2021: Seguimiento realizado por María Janneth Romero:_x000a__x000a_Acción en terminos de ejecución._x000a_"/>
    <x v="0"/>
    <n v="0"/>
    <n v="0"/>
  </r>
  <r>
    <s v="080-2021"/>
    <n v="6"/>
    <n v="2021"/>
    <s v="GESTIÓN DE TRÁNSITO Y CONTROL DE TRÁNSITO Y TRANSPORTE"/>
    <x v="19"/>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personal que no impone comparendos realizan acciones de prevención vial (también es uno de los indicadores de gestión de los convenios interadministrativos), con la sensibilización de los actores viales: Peatones, Ciclistas, Motociclistas, Pasajeros, Conductores y Acompañantes, a través de los diferentes medios lúdico-pedagógicos liderados por el Área de Prevención de la Seccional de Tránsito."/>
    <s v="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
    <s v="Acción Correctiva"/>
    <s v="Número de clausulas incluidas para la definición de las diferentes acciones en vía que adelanta el personal de la Seccional de Tránsito y Transporte."/>
    <n v="1"/>
    <x v="1"/>
    <x v="19"/>
    <s v="Diana Lorena Urrego García"/>
    <d v="2021-10-01T00:00:00"/>
    <x v="19"/>
    <d v="2021-11-08T00:00:00"/>
    <s v="María Janneth Romero M"/>
    <s v="08/11/2021: Seguimiento realizado por María Janneth Romero:_x000a__x000a_Acción en terminos de ejecución._x000a__x000a_08/10/2021: Seguimiento realizado por María Janneth Romero:_x000a__x000a_Acción en terminos de ejecución._x000a_"/>
    <x v="0"/>
    <n v="0"/>
    <n v="0"/>
  </r>
  <r>
    <s v="081-2021"/>
    <n v="1"/>
    <n v="2021"/>
    <s v="GESTIÓN DE TRÁNSITO Y CONTROL DE TRÁNSITO Y TRANSPORTE"/>
    <x v="19"/>
    <d v="2021-09-13T00:00:00"/>
    <s v="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
    <s v="Posibilidad de afectación reputacional por la reducción de la velocidad promedio de desplazamiento en la ciudad debido a realizar la operación del CGT fuera de los estándares definidos en los procedimientos, protocolos y recursos necesarios."/>
    <s v="Falta de integración de los criterios en las diferentes plataformas tecnológicas, necesarias para la formulación de los protocolos del CGT."/>
    <s v="Actualizar y socializar el procedimiento y protocolo del CGT de conformidad con la realidad institucional."/>
    <s v="Acción Correctiva"/>
    <s v="Número de protocolos y procedimientos actualizados y socializados"/>
    <n v="1"/>
    <x v="1"/>
    <x v="20"/>
    <s v="Nathaly Patiño González"/>
    <d v="2021-10-01T00:00:00"/>
    <x v="6"/>
    <d v="2021-11-08T00:00:00"/>
    <s v="María Janneth Romero M"/>
    <s v="08/11/2021: Seguimiento realizado por María Janneth Romero:_x000a__x000a_No se aporta evidencia de la gestión adelantada por la 1a. linea de defensa. Se advierte sobre la alerta presentada por la OCI en el seguimiento al corte de septiembre._x000a__x000a_Conforme lo anterior y teniendo en cuenta que la acción vence en nov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 _x000a__x000a_No  obstante se genera una alerta desde la OCI para que se fortalezcan las actividades que permita ejecutarla en los terminos establecidos, teniendo en cuenta que hay tiempos que no dependen directamente de la dependencia responsable de su ejecución sino de una dependencia externa (OAPI). Es importante señalar también que si bien el hallazgo quedo generico para atender las diversas debilidades que se observaron en desarrollo de la auditoria, los documentos actualizados deberan subsanar las situaciones expuestas en el informe ya mencionado._x000a_"/>
    <x v="0"/>
    <n v="0"/>
    <n v="0"/>
  </r>
  <r>
    <s v="081-2021"/>
    <n v="2"/>
    <n v="2021"/>
    <s v="INGENIERÍA DE TRÁNSITO"/>
    <x v="19"/>
    <d v="2021-09-13T00:00:00"/>
    <s v="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
    <s v="Posibilidad de afectación reputacional por pérdida de confianza por parte de la ciudadanía al igual de posibles investigaciones por entes de control debido a prestación de tramites y servicios fuera de los requerimientos normativos, legales y del ciudadano"/>
    <s v="Los procedimientos PM02-PR06 y PM02-PR09  se encontraban asignados a un proceso diferente, además de estar desactualizados junto con sus anexos, y no cumplir con las condiciones actuales de la entidad"/>
    <s v="Realizar la actualización de los procedimientos PM03-PR12 y PM03-PR13"/>
    <s v="Acción Correctiva"/>
    <s v="Numero de procedimientos/ numero de procedimientos actualizados"/>
    <n v="1"/>
    <x v="1"/>
    <x v="21"/>
    <s v="Mario Gabriel Carbonell Gutiérrez"/>
    <d v="2021-10-01T00:00:00"/>
    <x v="2"/>
    <d v="2021-11-08T00:00:00"/>
    <s v="María Janneth Romero M"/>
    <s v="08/11/2021: Seguimiento realizado por María Janneth Romero:_x000a__x000a_No se aporta evidencia de la gestión adelantada por la 1a. linea de defensa. _x000a__x000a_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_x000a_"/>
    <x v="0"/>
    <n v="0"/>
    <n v="0"/>
  </r>
  <r>
    <s v="081-2021"/>
    <n v="3"/>
    <n v="2021"/>
    <s v="INGENIERÍA DE TRÁNSITO"/>
    <x v="19"/>
    <d v="2021-09-13T00:00:00"/>
    <s v="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
    <s v="Posibilidad de afectación reputacional por pérdida de confianza por parte de la ciudadanía al igual de posibles investigaciones por entes de control debido a prestación de tramites y servicios fuera de los requerimientos normativos, legales y del ciudadano"/>
    <s v="Los procedimientos PM02-PR06 y PM02-PR09  se encontraban asignados a un proceso diferente, además de estar desactualizados junto con sus anexos, y no cumplir con las condiciones actuales de la entidad"/>
    <s v="Remitir memorando donde se solicite a la OAPI la revisión del procedimiento para la publicación de documentos. "/>
    <s v="Acción Correctiva"/>
    <s v="Numero de memorando enviado/ numero de memorando programado"/>
    <n v="1"/>
    <x v="1"/>
    <x v="21"/>
    <s v="Mario Gabriel Carbonell Gutiérrez"/>
    <d v="2021-10-01T00:00:00"/>
    <x v="2"/>
    <d v="2021-11-08T00:00:00"/>
    <s v="María Janneth Romero M"/>
    <s v="08/11/2021: Seguimiento realizado por María Janneth Romero:_x000a__x000a_No se aporta evidencia de la gestión adelantada por la 1a. linea de defensa. _x000a__x000a_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_x000a_"/>
    <x v="0"/>
    <n v="0"/>
    <n v="0"/>
  </r>
  <r>
    <s v="082-2021"/>
    <n v="1"/>
    <n v="2021"/>
    <s v="GESTIÓN DE TRÁNSITO Y CONTROL DE TRÁNSITO Y TRANSPORTE"/>
    <x v="19"/>
    <d v="2021-09-13T00:00:00"/>
    <s v="NC 4 Incumplimiento de lo establecido en la Ley 1755 de 2015 y el Decreto 491 de 2020 por cuanto se evidencian PAR gestionadas fuera de los términos de respuesta establecidas en la normatividad vigente."/>
    <s v="Posibilidad de afectación reputacional por pérdida de confianza por parte de la ciudadanía al igual de posibles investigaciones por entes de control debido a prestación de tramites y servicios fuera de los requerimientos normativos, legales y del ciudadano"/>
    <s v="Posibilidad de desconocimiento del procedimiento y términos para la atención de PAR conforme a la normatividad vigente"/>
    <s v="Socialización de normatividad vigente para las respuestas de PAR"/>
    <s v="Acción Correctiva"/>
    <s v="Numero de socializaciones realizadas / numero de socializaciones programadas"/>
    <n v="1"/>
    <x v="1"/>
    <x v="22"/>
    <s v="Sergio Tovar Farfán_x000a__x000a_Jhon Alexander Gonzales"/>
    <d v="2021-10-01T00:00:00"/>
    <x v="2"/>
    <d v="2021-11-08T00:00:00"/>
    <s v="María Janneth Romero M"/>
    <s v="08/11/2021: Seguimiento realizado por María Janneth Romero:_x000a__x000a_No se aporta evidencia de la gestión adelantada por la 1a. linea de defensa. _x000a__x000a_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_x000a_"/>
    <x v="0"/>
    <n v="0"/>
    <n v="0"/>
  </r>
  <r>
    <s v="083-2021"/>
    <n v="1"/>
    <n v="2021"/>
    <s v="GESTIÓN DE TRÁNSITO Y CONTROL DE TRÁNSITO Y TRANSPORTE"/>
    <x v="19"/>
    <d v="2021-09-13T00:00:00"/>
    <s v="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
    <s v="Posibilidad de afectación reputacional por la reducción de la velocidad promedio de desplazamiento en la ciudad debido a realizar la operación del CGT fuera de los estándares definidos en los procedimientos, protocolos y recursos necesarios"/>
    <s v="Utilización inadecuada de los términos para el liderazgo de las acciones adelantadas en el Centro de Gestión del Tránsito."/>
    <s v="Actualizar el procedimiento y protocolo del CGT de conformidad con la realidad institucional."/>
    <s v="Acción Correctiva"/>
    <s v="Número de protocolos y procedimientos actualizados y socializados"/>
    <n v="1"/>
    <x v="1"/>
    <x v="20"/>
    <s v="Nathaly Patiño González"/>
    <d v="2021-10-01T00:00:00"/>
    <x v="2"/>
    <d v="2021-11-08T00:00:00"/>
    <s v="María Janneth Romero M"/>
    <s v="08/11/2021: Seguimiento realizado por María Janneth Romero:_x000a__x000a_No se aporta evidencia de la gestión adelantada por la 1a. linea de defensa. _x000a__x000a_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_x000a_"/>
    <x v="0"/>
    <n v="0"/>
    <n v="0"/>
  </r>
  <r>
    <s v="083-2021"/>
    <n v="2"/>
    <n v="2021"/>
    <s v="GESTIÓN DE TRÁNSITO Y CONTROL DE TRÁNSITO Y TRANSPORTE"/>
    <x v="19"/>
    <d v="2021-09-13T00:00:00"/>
    <s v="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
    <s v="Posibilidad de afectación reputacional por la reducción de la velocidad promedio de desplazamiento en la ciudad debido a realizar la operación del CGT fuera de los estándares definidos en los procedimientos, protocolos y recursos necesarios"/>
    <s v="Utilización inadecuada de los términos para el liderazgo de las acciones adelantadas en el Centro de Gestión del Tránsito."/>
    <s v="Socializar el procedimiento y protocolo del CGT actualizados al personal del Centro de gestión de Tránsito."/>
    <s v="Acción Correctiva"/>
    <s v="Número de socializaciones e protocolos y procedimientos realizadas"/>
    <n v="1"/>
    <x v="1"/>
    <x v="20"/>
    <s v="Nathaly Patiño González"/>
    <d v="2021-10-01T00:00:00"/>
    <x v="15"/>
    <d v="2021-11-08T00:00:00"/>
    <s v="María Janneth Romero M"/>
    <s v="08/11/2021: Seguimiento realizado por María Janneth Romero:_x000a__x000a_Acción en terminos de ejecución._x000a__x000a_08/10/2021: Seguimiento realizado por María Janneth Romero:_x000a__x000a_Acción en terminos de ejecución._x000a_"/>
    <x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B9C7355-AE84-45A1-B432-15036DA967E6}" name="TablaDinámica2" cacheId="16"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28:B35"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1">
        <item x="4"/>
        <item x="1"/>
        <item x="3"/>
        <item x="2"/>
        <item x="5"/>
        <item x="0"/>
        <item x="7"/>
        <item x="6"/>
        <item x="8"/>
        <item x="9"/>
        <item x="10"/>
      </items>
    </pivotField>
    <pivotField axis="axisRow" showAll="0" defaultSubtotal="0">
      <items count="24">
        <item x="5"/>
        <item x="3"/>
        <item x="12"/>
        <item x="4"/>
        <item x="0"/>
        <item x="14"/>
        <item x="8"/>
        <item x="9"/>
        <item x="2"/>
        <item x="10"/>
        <item x="6"/>
        <item x="16"/>
        <item x="7"/>
        <item x="11"/>
        <item x="13"/>
        <item x="15"/>
        <item x="17"/>
        <item x="18"/>
        <item x="1"/>
        <item x="19"/>
        <item x="20"/>
        <item x="21"/>
        <item x="22"/>
        <item x="23"/>
      </items>
    </pivotField>
    <pivotField showAll="0" defaultSubtotal="0"/>
    <pivotField numFmtId="166" showAll="0"/>
    <pivotField numFmtId="166" showAll="0"/>
    <pivotField showAll="0"/>
    <pivotField showAll="0"/>
    <pivotField showAll="0"/>
    <pivotField axis="axisPage" dataField="1" multipleItemSelectionAllowed="1" showAll="0">
      <items count="4">
        <item h="1" x="0"/>
        <item x="1"/>
        <item h="1" x="2"/>
        <item t="default"/>
      </items>
    </pivotField>
    <pivotField showAll="0"/>
    <pivotField showAll="0"/>
  </pivotFields>
  <rowFields count="2">
    <field x="13"/>
    <field x="14"/>
  </rowFields>
  <rowItems count="7">
    <i>
      <x/>
    </i>
    <i r="1">
      <x v="2"/>
    </i>
    <i r="1">
      <x v="3"/>
    </i>
    <i r="1">
      <x v="9"/>
    </i>
    <i>
      <x v="5"/>
    </i>
    <i r="1">
      <x v="4"/>
    </i>
    <i t="grand">
      <x/>
    </i>
  </rowItems>
  <colItems count="1">
    <i/>
  </colItems>
  <pageFields count="1">
    <pageField fld="21" hier="-1"/>
  </pageFields>
  <dataFields count="1">
    <dataField name="ACCIONES CERRADAS" fld="21" subtotal="count" baseField="0" baseItem="0"/>
  </dataFields>
  <formats count="26">
    <format dxfId="234">
      <pivotArea field="21" type="button" dataOnly="0" labelOnly="1" outline="0" axis="axisPage" fieldPosition="0"/>
    </format>
    <format dxfId="233">
      <pivotArea field="13" type="button" dataOnly="0" labelOnly="1" outline="0" axis="axisRow" fieldPosition="0"/>
    </format>
    <format dxfId="232">
      <pivotArea dataOnly="0" labelOnly="1" fieldPosition="0">
        <references count="1">
          <reference field="13" count="5">
            <x v="0"/>
            <x v="1"/>
            <x v="2"/>
            <x v="3"/>
            <x v="4"/>
          </reference>
        </references>
      </pivotArea>
    </format>
    <format dxfId="231">
      <pivotArea dataOnly="0" labelOnly="1" grandRow="1" outline="0" fieldPosition="0"/>
    </format>
    <format dxfId="230">
      <pivotArea dataOnly="0" labelOnly="1" fieldPosition="0">
        <references count="2">
          <reference field="13" count="1" selected="0">
            <x v="0"/>
          </reference>
          <reference field="14" count="2">
            <x v="2"/>
            <x v="3"/>
          </reference>
        </references>
      </pivotArea>
    </format>
    <format dxfId="229">
      <pivotArea dataOnly="0" labelOnly="1" fieldPosition="0">
        <references count="2">
          <reference field="13" count="1" selected="0">
            <x v="2"/>
          </reference>
          <reference field="14" count="1">
            <x v="1"/>
          </reference>
        </references>
      </pivotArea>
    </format>
    <format dxfId="228">
      <pivotArea dataOnly="0" labelOnly="1" fieldPosition="0">
        <references count="2">
          <reference field="13" count="1" selected="0">
            <x v="3"/>
          </reference>
          <reference field="14" count="1">
            <x v="0"/>
          </reference>
        </references>
      </pivotArea>
    </format>
    <format dxfId="227">
      <pivotArea field="21" type="button" dataOnly="0" labelOnly="1" outline="0" axis="axisPage" fieldPosition="0"/>
    </format>
    <format dxfId="226">
      <pivotArea field="13" type="button" dataOnly="0" labelOnly="1" outline="0" axis="axisRow" fieldPosition="0"/>
    </format>
    <format dxfId="225">
      <pivotArea dataOnly="0" labelOnly="1" fieldPosition="0">
        <references count="1">
          <reference field="13" count="5">
            <x v="0"/>
            <x v="1"/>
            <x v="2"/>
            <x v="3"/>
            <x v="4"/>
          </reference>
        </references>
      </pivotArea>
    </format>
    <format dxfId="224">
      <pivotArea dataOnly="0" labelOnly="1" grandRow="1" outline="0" fieldPosition="0"/>
    </format>
    <format dxfId="223">
      <pivotArea dataOnly="0" labelOnly="1" fieldPosition="0">
        <references count="2">
          <reference field="13" count="1" selected="0">
            <x v="0"/>
          </reference>
          <reference field="14" count="2">
            <x v="2"/>
            <x v="3"/>
          </reference>
        </references>
      </pivotArea>
    </format>
    <format dxfId="222">
      <pivotArea dataOnly="0" labelOnly="1" fieldPosition="0">
        <references count="2">
          <reference field="13" count="1" selected="0">
            <x v="2"/>
          </reference>
          <reference field="14" count="1">
            <x v="1"/>
          </reference>
        </references>
      </pivotArea>
    </format>
    <format dxfId="221">
      <pivotArea dataOnly="0" labelOnly="1" fieldPosition="0">
        <references count="2">
          <reference field="13" count="1" selected="0">
            <x v="3"/>
          </reference>
          <reference field="14" count="1">
            <x v="0"/>
          </reference>
        </references>
      </pivotArea>
    </format>
    <format dxfId="220">
      <pivotArea dataOnly="0" labelOnly="1" fieldPosition="0">
        <references count="1">
          <reference field="13" count="4">
            <x v="0"/>
            <x v="2"/>
            <x v="3"/>
            <x v="4"/>
          </reference>
        </references>
      </pivotArea>
    </format>
    <format dxfId="219">
      <pivotArea dataOnly="0" labelOnly="1" fieldPosition="0">
        <references count="2">
          <reference field="13" count="1" selected="0">
            <x v="0"/>
          </reference>
          <reference field="14" count="3">
            <x v="2"/>
            <x v="3"/>
            <x v="5"/>
          </reference>
        </references>
      </pivotArea>
    </format>
    <format dxfId="218">
      <pivotArea dataOnly="0" labelOnly="1" fieldPosition="0">
        <references count="2">
          <reference field="13" count="1" selected="0">
            <x v="2"/>
          </reference>
          <reference field="14" count="1">
            <x v="1"/>
          </reference>
        </references>
      </pivotArea>
    </format>
    <format dxfId="217">
      <pivotArea dataOnly="0" labelOnly="1" fieldPosition="0">
        <references count="2">
          <reference field="13" count="1" selected="0">
            <x v="3"/>
          </reference>
          <reference field="14" count="1">
            <x v="0"/>
          </reference>
        </references>
      </pivotArea>
    </format>
    <format dxfId="216">
      <pivotArea dataOnly="0" labelOnly="1" fieldPosition="0">
        <references count="1">
          <reference field="13" count="4">
            <x v="0"/>
            <x v="2"/>
            <x v="3"/>
            <x v="4"/>
          </reference>
        </references>
      </pivotArea>
    </format>
    <format dxfId="215">
      <pivotArea dataOnly="0" labelOnly="1" fieldPosition="0">
        <references count="2">
          <reference field="13" count="1" selected="0">
            <x v="0"/>
          </reference>
          <reference field="14" count="3">
            <x v="2"/>
            <x v="3"/>
            <x v="5"/>
          </reference>
        </references>
      </pivotArea>
    </format>
    <format dxfId="214">
      <pivotArea dataOnly="0" labelOnly="1" fieldPosition="0">
        <references count="2">
          <reference field="13" count="1" selected="0">
            <x v="2"/>
          </reference>
          <reference field="14" count="1">
            <x v="1"/>
          </reference>
        </references>
      </pivotArea>
    </format>
    <format dxfId="213">
      <pivotArea dataOnly="0" labelOnly="1" fieldPosition="0">
        <references count="2">
          <reference field="13" count="1" selected="0">
            <x v="3"/>
          </reference>
          <reference field="14" count="1">
            <x v="0"/>
          </reference>
        </references>
      </pivotArea>
    </format>
    <format dxfId="212">
      <pivotArea dataOnly="0" labelOnly="1" outline="0" axis="axisValues" fieldPosition="0"/>
    </format>
    <format dxfId="211">
      <pivotArea dataOnly="0" labelOnly="1" outline="0" axis="axisValues" fieldPosition="0"/>
    </format>
    <format dxfId="210">
      <pivotArea dataOnly="0" labelOnly="1" fieldPosition="0">
        <references count="2">
          <reference field="13" count="1" selected="0">
            <x v="5"/>
          </reference>
          <reference field="14" count="1">
            <x v="4"/>
          </reference>
        </references>
      </pivotArea>
    </format>
    <format dxfId="209">
      <pivotArea dataOnly="0" labelOnly="1" fieldPosition="0">
        <references count="1">
          <reference field="13" count="1">
            <x v="5"/>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7871E0B-07F5-47ED-897D-63861E233042}" name="TablaDinámica6" cacheId="23" applyNumberFormats="0" applyBorderFormats="0" applyFontFormats="0" applyPatternFormats="0" applyAlignmentFormats="0" applyWidthHeightFormats="1" dataCaption="Valores" updatedVersion="7" minRefreshableVersion="3" showDrill="0" useAutoFormatting="1" itemPrintTitles="1" createdVersion="6" indent="0" outline="1" outlineData="1" multipleFieldFilters="0" rowHeaderCaption="SUBSECRETARIA U OFICINA">
  <location ref="A99:S111" firstHeaderRow="1" firstDataRow="2"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0">
        <item x="4"/>
        <item x="1"/>
        <item x="3"/>
        <item x="2"/>
        <item x="5"/>
        <item x="0"/>
        <item x="7"/>
        <item x="6"/>
        <item x="8"/>
        <item x="9"/>
      </items>
    </pivotField>
    <pivotField showAll="0" defaultSubtotal="0"/>
    <pivotField showAll="0" defaultSubtotal="0"/>
    <pivotField numFmtId="166" showAll="0"/>
    <pivotField axis="axisCol" numFmtId="166" showAll="0" sortType="ascending">
      <items count="22">
        <item m="1" x="20"/>
        <item x="18"/>
        <item x="9"/>
        <item x="10"/>
        <item x="0"/>
        <item x="5"/>
        <item x="6"/>
        <item x="16"/>
        <item x="2"/>
        <item x="4"/>
        <item x="17"/>
        <item x="8"/>
        <item x="15"/>
        <item x="12"/>
        <item x="11"/>
        <item x="13"/>
        <item x="14"/>
        <item x="3"/>
        <item x="19"/>
        <item x="1"/>
        <item x="7"/>
        <item t="default"/>
      </items>
    </pivotField>
    <pivotField showAll="0"/>
    <pivotField showAll="0"/>
    <pivotField showAll="0"/>
    <pivotField axis="axisPage" dataField="1" multipleItemSelectionAllowed="1" showAll="0">
      <items count="3">
        <item x="0"/>
        <item h="1" x="1"/>
        <item t="default"/>
      </items>
    </pivotField>
    <pivotField showAll="0"/>
    <pivotField showAll="0"/>
  </pivotFields>
  <rowFields count="1">
    <field x="13"/>
  </rowFields>
  <rowItems count="11">
    <i>
      <x/>
    </i>
    <i>
      <x v="1"/>
    </i>
    <i>
      <x v="2"/>
    </i>
    <i>
      <x v="3"/>
    </i>
    <i>
      <x v="4"/>
    </i>
    <i>
      <x v="5"/>
    </i>
    <i>
      <x v="6"/>
    </i>
    <i>
      <x v="7"/>
    </i>
    <i>
      <x v="8"/>
    </i>
    <i>
      <x v="9"/>
    </i>
    <i t="grand">
      <x/>
    </i>
  </rowItems>
  <colFields count="1">
    <field x="17"/>
  </colFields>
  <colItems count="18">
    <i>
      <x v="4"/>
    </i>
    <i>
      <x v="5"/>
    </i>
    <i>
      <x v="6"/>
    </i>
    <i>
      <x v="7"/>
    </i>
    <i>
      <x v="8"/>
    </i>
    <i>
      <x v="9"/>
    </i>
    <i>
      <x v="10"/>
    </i>
    <i>
      <x v="11"/>
    </i>
    <i>
      <x v="12"/>
    </i>
    <i>
      <x v="13"/>
    </i>
    <i>
      <x v="14"/>
    </i>
    <i>
      <x v="15"/>
    </i>
    <i>
      <x v="16"/>
    </i>
    <i>
      <x v="17"/>
    </i>
    <i>
      <x v="18"/>
    </i>
    <i>
      <x v="19"/>
    </i>
    <i>
      <x v="20"/>
    </i>
    <i t="grand">
      <x/>
    </i>
  </colItems>
  <pageFields count="1">
    <pageField fld="21" hier="-1"/>
  </pageFields>
  <dataFields count="1">
    <dataField name="Cuenta de ESTADO DE LA ACCION" fld="21" subtotal="count" baseField="0" baseItem="0"/>
  </dataFields>
  <formats count="35">
    <format dxfId="266">
      <pivotArea field="21" type="button" dataOnly="0" labelOnly="1" outline="0" axis="axisPage" fieldPosition="0"/>
    </format>
    <format dxfId="265">
      <pivotArea type="origin" dataOnly="0" labelOnly="1" outline="0" fieldPosition="0"/>
    </format>
    <format dxfId="264">
      <pivotArea field="13" type="button" dataOnly="0" labelOnly="1" outline="0" axis="axisRow" fieldPosition="0"/>
    </format>
    <format dxfId="263">
      <pivotArea dataOnly="0" labelOnly="1" fieldPosition="0">
        <references count="1">
          <reference field="13" count="6">
            <x v="0"/>
            <x v="1"/>
            <x v="2"/>
            <x v="3"/>
            <x v="4"/>
            <x v="5"/>
          </reference>
        </references>
      </pivotArea>
    </format>
    <format dxfId="262">
      <pivotArea dataOnly="0" labelOnly="1" grandRow="1" outline="0" fieldPosition="0"/>
    </format>
    <format dxfId="261">
      <pivotArea field="21" type="button" dataOnly="0" labelOnly="1" outline="0" axis="axisPage" fieldPosition="0"/>
    </format>
    <format dxfId="260">
      <pivotArea type="origin" dataOnly="0" labelOnly="1" outline="0" fieldPosition="0"/>
    </format>
    <format dxfId="259">
      <pivotArea field="13" type="button" dataOnly="0" labelOnly="1" outline="0" axis="axisRow" fieldPosition="0"/>
    </format>
    <format dxfId="258">
      <pivotArea dataOnly="0" labelOnly="1" fieldPosition="0">
        <references count="1">
          <reference field="13" count="6">
            <x v="0"/>
            <x v="1"/>
            <x v="2"/>
            <x v="3"/>
            <x v="4"/>
            <x v="5"/>
          </reference>
        </references>
      </pivotArea>
    </format>
    <format dxfId="257">
      <pivotArea dataOnly="0" labelOnly="1" grandRow="1" outline="0" fieldPosition="0"/>
    </format>
    <format dxfId="256">
      <pivotArea dataOnly="0" labelOnly="1" fieldPosition="0">
        <references count="1">
          <reference field="13" count="0"/>
        </references>
      </pivotArea>
    </format>
    <format dxfId="255">
      <pivotArea dataOnly="0" labelOnly="1" fieldPosition="0">
        <references count="1">
          <reference field="13" count="0"/>
        </references>
      </pivotArea>
    </format>
    <format dxfId="254">
      <pivotArea field="13" grandCol="1" collapsedLevelsAreSubtotals="1" axis="axisRow" fieldPosition="0">
        <references count="1">
          <reference field="13" count="6">
            <x v="0"/>
            <x v="1"/>
            <x v="2"/>
            <x v="3"/>
            <x v="4"/>
            <x v="5"/>
          </reference>
        </references>
      </pivotArea>
    </format>
    <format dxfId="253">
      <pivotArea field="13" grandCol="1" collapsedLevelsAreSubtotals="1" axis="axisRow" fieldPosition="0">
        <references count="1">
          <reference field="13" count="1">
            <x v="5"/>
          </reference>
        </references>
      </pivotArea>
    </format>
    <format dxfId="252">
      <pivotArea dataOnly="0" labelOnly="1" fieldPosition="0">
        <references count="1">
          <reference field="13" count="6">
            <x v="0"/>
            <x v="1"/>
            <x v="2"/>
            <x v="3"/>
            <x v="4"/>
            <x v="5"/>
          </reference>
        </references>
      </pivotArea>
    </format>
    <format dxfId="251">
      <pivotArea dataOnly="0" labelOnly="1" fieldPosition="0">
        <references count="1">
          <reference field="13" count="6">
            <x v="0"/>
            <x v="1"/>
            <x v="2"/>
            <x v="3"/>
            <x v="4"/>
            <x v="5"/>
          </reference>
        </references>
      </pivotArea>
    </format>
    <format dxfId="250">
      <pivotArea dataOnly="0" labelOnly="1" fieldPosition="0">
        <references count="1">
          <reference field="13" count="0"/>
        </references>
      </pivotArea>
    </format>
    <format dxfId="249">
      <pivotArea dataOnly="0" labelOnly="1" fieldPosition="0">
        <references count="1">
          <reference field="13" count="0"/>
        </references>
      </pivotArea>
    </format>
    <format dxfId="248">
      <pivotArea collapsedLevelsAreSubtotals="1" fieldPosition="0">
        <references count="2">
          <reference field="13" count="6">
            <x v="0"/>
            <x v="1"/>
            <x v="2"/>
            <x v="3"/>
            <x v="4"/>
            <x v="5"/>
          </reference>
          <reference field="17" count="1" selected="0">
            <x v="9"/>
          </reference>
        </references>
      </pivotArea>
    </format>
    <format dxfId="247">
      <pivotArea collapsedLevelsAreSubtotals="1" fieldPosition="0">
        <references count="2">
          <reference field="13" count="0"/>
          <reference field="17" count="2" selected="0">
            <x v="6"/>
            <x v="9"/>
          </reference>
        </references>
      </pivotArea>
    </format>
    <format dxfId="246">
      <pivotArea field="13" grandCol="1" collapsedLevelsAreSubtotals="1" axis="axisRow" fieldPosition="0">
        <references count="1">
          <reference field="13" count="0"/>
        </references>
      </pivotArea>
    </format>
    <format dxfId="245">
      <pivotArea collapsedLevelsAreSubtotals="1" fieldPosition="0">
        <references count="2">
          <reference field="13" count="0"/>
          <reference field="17" count="6" selected="0">
            <x v="6"/>
            <x v="8"/>
            <x v="9"/>
            <x v="11"/>
            <x v="17"/>
            <x v="20"/>
          </reference>
        </references>
      </pivotArea>
    </format>
    <format dxfId="244">
      <pivotArea field="13" grandCol="1" collapsedLevelsAreSubtotals="1" axis="axisRow" fieldPosition="0">
        <references count="1">
          <reference field="13" count="0"/>
        </references>
      </pivotArea>
    </format>
    <format dxfId="243">
      <pivotArea collapsedLevelsAreSubtotals="1" fieldPosition="0">
        <references count="2">
          <reference field="13" count="0"/>
          <reference field="17" count="4" selected="0">
            <x v="0"/>
            <x v="2"/>
            <x v="3"/>
            <x v="5"/>
          </reference>
        </references>
      </pivotArea>
    </format>
    <format dxfId="242">
      <pivotArea collapsedLevelsAreSubtotals="1" fieldPosition="0">
        <references count="2">
          <reference field="13" count="0"/>
          <reference field="17" count="1" selected="0">
            <x v="14"/>
          </reference>
        </references>
      </pivotArea>
    </format>
    <format dxfId="241">
      <pivotArea collapsedLevelsAreSubtotals="1" fieldPosition="0">
        <references count="2">
          <reference field="13" count="0"/>
          <reference field="17" count="4" selected="0">
            <x v="0"/>
            <x v="2"/>
            <x v="3"/>
            <x v="4"/>
          </reference>
        </references>
      </pivotArea>
    </format>
    <format dxfId="240">
      <pivotArea collapsedLevelsAreSubtotals="1" fieldPosition="0">
        <references count="2">
          <reference field="13" count="0"/>
          <reference field="17" count="1" selected="0">
            <x v="13"/>
          </reference>
        </references>
      </pivotArea>
    </format>
    <format dxfId="239">
      <pivotArea collapsedLevelsAreSubtotals="1" fieldPosition="0">
        <references count="2">
          <reference field="13" count="10">
            <x v="0"/>
            <x v="1"/>
            <x v="2"/>
            <x v="3"/>
            <x v="4"/>
            <x v="5"/>
            <x v="6"/>
            <x v="7"/>
            <x v="8"/>
            <x v="9"/>
          </reference>
          <reference field="17" count="12" selected="0">
            <x v="7"/>
            <x v="8"/>
            <x v="9"/>
            <x v="10"/>
            <x v="11"/>
            <x v="12"/>
            <x v="13"/>
            <x v="14"/>
            <x v="15"/>
            <x v="16"/>
            <x v="17"/>
            <x v="20"/>
          </reference>
        </references>
      </pivotArea>
    </format>
    <format dxfId="238">
      <pivotArea collapsedLevelsAreSubtotals="1" fieldPosition="0">
        <references count="2">
          <reference field="13" count="9">
            <x v="0"/>
            <x v="1"/>
            <x v="2"/>
            <x v="3"/>
            <x v="4"/>
            <x v="5"/>
            <x v="6"/>
            <x v="7"/>
            <x v="8"/>
          </reference>
          <reference field="17" count="1" selected="0">
            <x v="0"/>
          </reference>
        </references>
      </pivotArea>
    </format>
    <format dxfId="237">
      <pivotArea collapsedLevelsAreSubtotals="1" fieldPosition="0">
        <references count="2">
          <reference field="13" count="1">
            <x v="9"/>
          </reference>
          <reference field="17" count="1" selected="0">
            <x v="0"/>
          </reference>
        </references>
      </pivotArea>
    </format>
    <format dxfId="236">
      <pivotArea collapsedLevelsAreSubtotals="1" fieldPosition="0">
        <references count="2">
          <reference field="13" count="0"/>
          <reference field="17" count="1" selected="0">
            <x v="1"/>
          </reference>
        </references>
      </pivotArea>
    </format>
    <format dxfId="235">
      <pivotArea collapsedLevelsAreSubtotals="1" fieldPosition="0">
        <references count="2">
          <reference field="13" count="0"/>
          <reference field="17" count="3" selected="0">
            <x v="1"/>
            <x v="2"/>
            <x v="3"/>
          </reference>
        </references>
      </pivotArea>
    </format>
    <format dxfId="2">
      <pivotArea collapsedLevelsAreSubtotals="1" fieldPosition="0">
        <references count="2">
          <reference field="13" count="0"/>
          <reference field="17" count="3" selected="0">
            <x v="4"/>
            <x v="5"/>
            <x v="6"/>
          </reference>
        </references>
      </pivotArea>
    </format>
    <format dxfId="1">
      <pivotArea collapsedLevelsAreSubtotals="1" fieldPosition="0">
        <references count="2">
          <reference field="13" count="9">
            <x v="0"/>
            <x v="1"/>
            <x v="2"/>
            <x v="3"/>
            <x v="4"/>
            <x v="5"/>
            <x v="6"/>
            <x v="7"/>
            <x v="8"/>
          </reference>
          <reference field="17" count="2" selected="0">
            <x v="18"/>
            <x v="19"/>
          </reference>
        </references>
      </pivotArea>
    </format>
    <format dxfId="0">
      <pivotArea collapsedLevelsAreSubtotals="1" fieldPosition="0">
        <references count="2">
          <reference field="13" count="1">
            <x v="9"/>
          </reference>
          <reference field="17" count="2" selected="0">
            <x v="18"/>
            <x v="19"/>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877F8EE-72F5-46B1-A637-1F8237A75F21}" name="TablaDinámica3" cacheId="2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47:B81"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0">
        <item x="4"/>
        <item x="1"/>
        <item x="3"/>
        <item x="2"/>
        <item x="5"/>
        <item x="0"/>
        <item x="7"/>
        <item x="6"/>
        <item x="8"/>
        <item x="9"/>
      </items>
    </pivotField>
    <pivotField axis="axisRow" showAll="0" defaultSubtotal="0">
      <items count="23">
        <item x="5"/>
        <item x="3"/>
        <item x="12"/>
        <item x="4"/>
        <item x="0"/>
        <item x="14"/>
        <item x="8"/>
        <item x="9"/>
        <item x="2"/>
        <item x="10"/>
        <item x="6"/>
        <item x="16"/>
        <item x="7"/>
        <item x="11"/>
        <item x="13"/>
        <item x="15"/>
        <item x="17"/>
        <item x="18"/>
        <item x="1"/>
        <item x="19"/>
        <item x="20"/>
        <item x="21"/>
        <item x="22"/>
      </items>
    </pivotField>
    <pivotField showAll="0" defaultSubtotal="0"/>
    <pivotField numFmtId="166" showAll="0"/>
    <pivotField numFmtId="166" showAll="0"/>
    <pivotField showAll="0"/>
    <pivotField showAll="0"/>
    <pivotField showAll="0"/>
    <pivotField axis="axisPage" dataField="1" multipleItemSelectionAllowed="1" showAll="0">
      <items count="3">
        <item x="0"/>
        <item h="1" x="1"/>
        <item t="default"/>
      </items>
    </pivotField>
    <pivotField showAll="0"/>
    <pivotField showAll="0"/>
  </pivotFields>
  <rowFields count="2">
    <field x="13"/>
    <field x="14"/>
  </rowFields>
  <rowItems count="34">
    <i>
      <x/>
    </i>
    <i r="1">
      <x v="2"/>
    </i>
    <i r="1">
      <x v="3"/>
    </i>
    <i r="1">
      <x v="5"/>
    </i>
    <i r="1">
      <x v="9"/>
    </i>
    <i r="1">
      <x v="12"/>
    </i>
    <i r="1">
      <x v="15"/>
    </i>
    <i>
      <x v="1"/>
    </i>
    <i r="1">
      <x v="7"/>
    </i>
    <i r="1">
      <x v="18"/>
    </i>
    <i r="1">
      <x v="19"/>
    </i>
    <i r="1">
      <x v="20"/>
    </i>
    <i r="1">
      <x v="21"/>
    </i>
    <i r="1">
      <x v="22"/>
    </i>
    <i>
      <x v="2"/>
    </i>
    <i r="1">
      <x v="1"/>
    </i>
    <i r="1">
      <x v="10"/>
    </i>
    <i>
      <x v="3"/>
    </i>
    <i r="1">
      <x/>
    </i>
    <i r="1">
      <x v="8"/>
    </i>
    <i>
      <x v="4"/>
    </i>
    <i r="1">
      <x v="6"/>
    </i>
    <i r="1">
      <x v="14"/>
    </i>
    <i>
      <x v="5"/>
    </i>
    <i r="1">
      <x v="4"/>
    </i>
    <i>
      <x v="6"/>
    </i>
    <i r="1">
      <x v="11"/>
    </i>
    <i>
      <x v="7"/>
    </i>
    <i r="1">
      <x v="13"/>
    </i>
    <i>
      <x v="8"/>
    </i>
    <i r="1">
      <x v="16"/>
    </i>
    <i>
      <x v="9"/>
    </i>
    <i r="1">
      <x v="17"/>
    </i>
    <i t="grand">
      <x/>
    </i>
  </rowItems>
  <colItems count="1">
    <i/>
  </colItems>
  <pageFields count="1">
    <pageField fld="21" hier="-1"/>
  </pageFields>
  <dataFields count="1">
    <dataField name="ACCIONES ABIERTAS" fld="21" subtotal="count" baseField="0" baseItem="0"/>
  </dataFields>
  <formats count="42">
    <format dxfId="308">
      <pivotArea dataOnly="0" labelOnly="1" fieldPosition="0">
        <references count="1">
          <reference field="13" count="1">
            <x v="0"/>
          </reference>
        </references>
      </pivotArea>
    </format>
    <format dxfId="307">
      <pivotArea dataOnly="0" labelOnly="1" fieldPosition="0">
        <references count="1">
          <reference field="13" count="1">
            <x v="0"/>
          </reference>
        </references>
      </pivotArea>
    </format>
    <format dxfId="306">
      <pivotArea dataOnly="0" labelOnly="1" fieldPosition="0">
        <references count="1">
          <reference field="13" count="1">
            <x v="0"/>
          </reference>
        </references>
      </pivotArea>
    </format>
    <format dxfId="305">
      <pivotArea field="21" type="button" dataOnly="0" labelOnly="1" outline="0" axis="axisPage" fieldPosition="0"/>
    </format>
    <format dxfId="304">
      <pivotArea field="13" type="button" dataOnly="0" labelOnly="1" outline="0" axis="axisRow" fieldPosition="0"/>
    </format>
    <format dxfId="303">
      <pivotArea dataOnly="0" labelOnly="1" fieldPosition="0">
        <references count="1">
          <reference field="13" count="6">
            <x v="0"/>
            <x v="1"/>
            <x v="2"/>
            <x v="3"/>
            <x v="4"/>
            <x v="5"/>
          </reference>
        </references>
      </pivotArea>
    </format>
    <format dxfId="302">
      <pivotArea dataOnly="0" labelOnly="1" grandRow="1" outline="0" fieldPosition="0"/>
    </format>
    <format dxfId="301">
      <pivotArea dataOnly="0" labelOnly="1" fieldPosition="0">
        <references count="2">
          <reference field="13" count="1" selected="0">
            <x v="0"/>
          </reference>
          <reference field="14" count="2">
            <x v="2"/>
            <x v="3"/>
          </reference>
        </references>
      </pivotArea>
    </format>
    <format dxfId="300">
      <pivotArea dataOnly="0" labelOnly="1" fieldPosition="0">
        <references count="2">
          <reference field="13" count="1" selected="0">
            <x v="2"/>
          </reference>
          <reference field="14" count="1">
            <x v="1"/>
          </reference>
        </references>
      </pivotArea>
    </format>
    <format dxfId="299">
      <pivotArea dataOnly="0" labelOnly="1" fieldPosition="0">
        <references count="2">
          <reference field="13" count="1" selected="0">
            <x v="3"/>
          </reference>
          <reference field="14" count="1">
            <x v="0"/>
          </reference>
        </references>
      </pivotArea>
    </format>
    <format dxfId="298">
      <pivotArea dataOnly="0" labelOnly="1" fieldPosition="0">
        <references count="2">
          <reference field="13" count="1" selected="0">
            <x v="5"/>
          </reference>
          <reference field="14" count="1">
            <x v="4"/>
          </reference>
        </references>
      </pivotArea>
    </format>
    <format dxfId="297">
      <pivotArea field="21" type="button" dataOnly="0" labelOnly="1" outline="0" axis="axisPage" fieldPosition="0"/>
    </format>
    <format dxfId="296">
      <pivotArea field="13" type="button" dataOnly="0" labelOnly="1" outline="0" axis="axisRow" fieldPosition="0"/>
    </format>
    <format dxfId="295">
      <pivotArea dataOnly="0" labelOnly="1" fieldPosition="0">
        <references count="1">
          <reference field="13" count="6">
            <x v="0"/>
            <x v="1"/>
            <x v="2"/>
            <x v="3"/>
            <x v="4"/>
            <x v="5"/>
          </reference>
        </references>
      </pivotArea>
    </format>
    <format dxfId="294">
      <pivotArea dataOnly="0" labelOnly="1" grandRow="1" outline="0" fieldPosition="0"/>
    </format>
    <format dxfId="293">
      <pivotArea dataOnly="0" labelOnly="1" fieldPosition="0">
        <references count="2">
          <reference field="13" count="1" selected="0">
            <x v="0"/>
          </reference>
          <reference field="14" count="2">
            <x v="2"/>
            <x v="3"/>
          </reference>
        </references>
      </pivotArea>
    </format>
    <format dxfId="292">
      <pivotArea dataOnly="0" labelOnly="1" fieldPosition="0">
        <references count="2">
          <reference field="13" count="1" selected="0">
            <x v="2"/>
          </reference>
          <reference field="14" count="1">
            <x v="1"/>
          </reference>
        </references>
      </pivotArea>
    </format>
    <format dxfId="291">
      <pivotArea dataOnly="0" labelOnly="1" fieldPosition="0">
        <references count="2">
          <reference field="13" count="1" selected="0">
            <x v="3"/>
          </reference>
          <reference field="14" count="1">
            <x v="0"/>
          </reference>
        </references>
      </pivotArea>
    </format>
    <format dxfId="290">
      <pivotArea dataOnly="0" labelOnly="1" fieldPosition="0">
        <references count="2">
          <reference field="13" count="1" selected="0">
            <x v="5"/>
          </reference>
          <reference field="14" count="1">
            <x v="4"/>
          </reference>
        </references>
      </pivotArea>
    </format>
    <format dxfId="289">
      <pivotArea dataOnly="0" labelOnly="1" fieldPosition="0">
        <references count="1">
          <reference field="13" count="0"/>
        </references>
      </pivotArea>
    </format>
    <format dxfId="288">
      <pivotArea dataOnly="0" labelOnly="1" fieldPosition="0">
        <references count="2">
          <reference field="13" count="1" selected="0">
            <x v="0"/>
          </reference>
          <reference field="14" count="2">
            <x v="2"/>
            <x v="3"/>
          </reference>
        </references>
      </pivotArea>
    </format>
    <format dxfId="287">
      <pivotArea dataOnly="0" labelOnly="1" fieldPosition="0">
        <references count="2">
          <reference field="13" count="1" selected="0">
            <x v="2"/>
          </reference>
          <reference field="14" count="1">
            <x v="1"/>
          </reference>
        </references>
      </pivotArea>
    </format>
    <format dxfId="286">
      <pivotArea dataOnly="0" labelOnly="1" fieldPosition="0">
        <references count="2">
          <reference field="13" count="1" selected="0">
            <x v="3"/>
          </reference>
          <reference field="14" count="1">
            <x v="0"/>
          </reference>
        </references>
      </pivotArea>
    </format>
    <format dxfId="285">
      <pivotArea dataOnly="0" labelOnly="1" fieldPosition="0">
        <references count="2">
          <reference field="13" count="1" selected="0">
            <x v="5"/>
          </reference>
          <reference field="14" count="1">
            <x v="4"/>
          </reference>
        </references>
      </pivotArea>
    </format>
    <format dxfId="284">
      <pivotArea dataOnly="0" labelOnly="1" outline="0" axis="axisValues" fieldPosition="0"/>
    </format>
    <format dxfId="283">
      <pivotArea dataOnly="0" labelOnly="1" outline="0" axis="axisValues" fieldPosition="0"/>
    </format>
    <format dxfId="282">
      <pivotArea dataOnly="0" labelOnly="1" fieldPosition="0">
        <references count="1">
          <reference field="13" count="5">
            <x v="1"/>
            <x v="2"/>
            <x v="3"/>
            <x v="4"/>
            <x v="5"/>
          </reference>
        </references>
      </pivotArea>
    </format>
    <format dxfId="281">
      <pivotArea dataOnly="0" labelOnly="1" fieldPosition="0">
        <references count="2">
          <reference field="13" count="1" selected="0">
            <x v="0"/>
          </reference>
          <reference field="14" count="4">
            <x v="2"/>
            <x v="3"/>
            <x v="5"/>
            <x v="9"/>
          </reference>
        </references>
      </pivotArea>
    </format>
    <format dxfId="280">
      <pivotArea dataOnly="0" labelOnly="1" fieldPosition="0">
        <references count="2">
          <reference field="13" count="1" selected="0">
            <x v="1"/>
          </reference>
          <reference field="14" count="1">
            <x v="7"/>
          </reference>
        </references>
      </pivotArea>
    </format>
    <format dxfId="279">
      <pivotArea dataOnly="0" labelOnly="1" fieldPosition="0">
        <references count="2">
          <reference field="13" count="1" selected="0">
            <x v="2"/>
          </reference>
          <reference field="14" count="2">
            <x v="1"/>
            <x v="10"/>
          </reference>
        </references>
      </pivotArea>
    </format>
    <format dxfId="278">
      <pivotArea dataOnly="0" labelOnly="1" fieldPosition="0">
        <references count="2">
          <reference field="13" count="1" selected="0">
            <x v="3"/>
          </reference>
          <reference field="14" count="2">
            <x v="0"/>
            <x v="8"/>
          </reference>
        </references>
      </pivotArea>
    </format>
    <format dxfId="277">
      <pivotArea dataOnly="0" labelOnly="1" fieldPosition="0">
        <references count="2">
          <reference field="13" count="1" selected="0">
            <x v="4"/>
          </reference>
          <reference field="14" count="1">
            <x v="6"/>
          </reference>
        </references>
      </pivotArea>
    </format>
    <format dxfId="276">
      <pivotArea dataOnly="0" labelOnly="1" fieldPosition="0">
        <references count="2">
          <reference field="13" count="1" selected="0">
            <x v="5"/>
          </reference>
          <reference field="14" count="1">
            <x v="4"/>
          </reference>
        </references>
      </pivotArea>
    </format>
    <format dxfId="275">
      <pivotArea dataOnly="0" labelOnly="1" fieldPosition="0">
        <references count="1">
          <reference field="13" count="5">
            <x v="1"/>
            <x v="2"/>
            <x v="3"/>
            <x v="4"/>
            <x v="5"/>
          </reference>
        </references>
      </pivotArea>
    </format>
    <format dxfId="274">
      <pivotArea dataOnly="0" labelOnly="1" fieldPosition="0">
        <references count="2">
          <reference field="13" count="1" selected="0">
            <x v="0"/>
          </reference>
          <reference field="14" count="4">
            <x v="2"/>
            <x v="3"/>
            <x v="5"/>
            <x v="9"/>
          </reference>
        </references>
      </pivotArea>
    </format>
    <format dxfId="273">
      <pivotArea dataOnly="0" labelOnly="1" fieldPosition="0">
        <references count="2">
          <reference field="13" count="1" selected="0">
            <x v="1"/>
          </reference>
          <reference field="14" count="1">
            <x v="7"/>
          </reference>
        </references>
      </pivotArea>
    </format>
    <format dxfId="272">
      <pivotArea dataOnly="0" labelOnly="1" fieldPosition="0">
        <references count="2">
          <reference field="13" count="1" selected="0">
            <x v="2"/>
          </reference>
          <reference field="14" count="2">
            <x v="1"/>
            <x v="10"/>
          </reference>
        </references>
      </pivotArea>
    </format>
    <format dxfId="271">
      <pivotArea dataOnly="0" labelOnly="1" fieldPosition="0">
        <references count="2">
          <reference field="13" count="1" selected="0">
            <x v="3"/>
          </reference>
          <reference field="14" count="2">
            <x v="0"/>
            <x v="8"/>
          </reference>
        </references>
      </pivotArea>
    </format>
    <format dxfId="270">
      <pivotArea dataOnly="0" labelOnly="1" fieldPosition="0">
        <references count="2">
          <reference field="13" count="1" selected="0">
            <x v="4"/>
          </reference>
          <reference field="14" count="1">
            <x v="6"/>
          </reference>
        </references>
      </pivotArea>
    </format>
    <format dxfId="269">
      <pivotArea dataOnly="0" labelOnly="1" fieldPosition="0">
        <references count="2">
          <reference field="13" count="1" selected="0">
            <x v="5"/>
          </reference>
          <reference field="14" count="1">
            <x v="4"/>
          </reference>
        </references>
      </pivotArea>
    </format>
    <format dxfId="268">
      <pivotArea dataOnly="0" labelOnly="1" fieldPosition="0">
        <references count="1">
          <reference field="13" count="1">
            <x v="8"/>
          </reference>
        </references>
      </pivotArea>
    </format>
    <format dxfId="267">
      <pivotArea dataOnly="0" labelOnly="1" fieldPosition="0">
        <references count="1">
          <reference field="13" count="1">
            <x v="6"/>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45407DA-F35E-405E-822D-3E62E42B4BD7}" name="TablaDinámica5" cacheId="2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91:B92" firstHeaderRow="1" firstDataRow="1" firstDataCol="1" rowPageCount="2"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0">
        <item x="4"/>
        <item x="1"/>
        <item x="3"/>
        <item x="2"/>
        <item x="5"/>
        <item x="0"/>
        <item x="7"/>
        <item x="6"/>
        <item x="8"/>
        <item x="9"/>
      </items>
    </pivotField>
    <pivotField axis="axisRow" showAll="0" defaultSubtotal="0">
      <items count="23">
        <item x="5"/>
        <item x="3"/>
        <item x="12"/>
        <item x="4"/>
        <item x="0"/>
        <item x="14"/>
        <item x="8"/>
        <item x="9"/>
        <item x="2"/>
        <item x="10"/>
        <item x="6"/>
        <item x="16"/>
        <item x="7"/>
        <item x="11"/>
        <item x="13"/>
        <item x="15"/>
        <item x="17"/>
        <item x="18"/>
        <item x="1"/>
        <item x="19"/>
        <item x="20"/>
        <item x="21"/>
        <item x="22"/>
      </items>
    </pivotField>
    <pivotField showAll="0" defaultSubtotal="0"/>
    <pivotField numFmtId="166" showAll="0"/>
    <pivotField axis="axisPage" numFmtId="166" multipleItemSelectionAllowed="1" showAll="0">
      <items count="22">
        <item h="1" x="4"/>
        <item h="1" x="6"/>
        <item h="1" x="3"/>
        <item h="1" x="7"/>
        <item h="1" x="2"/>
        <item h="1" x="8"/>
        <item h="1" x="5"/>
        <item m="1" x="20"/>
        <item h="1" x="9"/>
        <item h="1" x="10"/>
        <item h="1" x="11"/>
        <item h="1" x="12"/>
        <item h="1" x="0"/>
        <item h="1" x="13"/>
        <item h="1" x="14"/>
        <item h="1" x="15"/>
        <item h="1" x="16"/>
        <item h="1" x="17"/>
        <item h="1" x="18"/>
        <item h="1" x="19"/>
        <item h="1" x="1"/>
        <item t="default"/>
      </items>
    </pivotField>
    <pivotField showAll="0"/>
    <pivotField showAll="0"/>
    <pivotField showAll="0"/>
    <pivotField axis="axisPage" dataField="1" multipleItemSelectionAllowed="1" showAll="0">
      <items count="3">
        <item x="0"/>
        <item h="1" x="1"/>
        <item t="default"/>
      </items>
    </pivotField>
    <pivotField showAll="0"/>
    <pivotField showAll="0"/>
  </pivotFields>
  <rowFields count="2">
    <field x="13"/>
    <field x="14"/>
  </rowFields>
  <rowItems count="1">
    <i t="grand">
      <x/>
    </i>
  </rowItems>
  <colItems count="1">
    <i/>
  </colItems>
  <pageFields count="2">
    <pageField fld="21" hier="-1"/>
    <pageField fld="17" hier="-1"/>
  </pageFields>
  <dataFields count="1">
    <dataField name="ACCIONES INCUMPLIDAS O INEFECTIVAS" fld="21" subtotal="count" baseField="0" baseItem="0"/>
  </dataFields>
  <formats count="12">
    <format dxfId="320">
      <pivotArea field="13" type="button" dataOnly="0" labelOnly="1" outline="0" axis="axisRow" fieldPosition="0"/>
    </format>
    <format dxfId="319">
      <pivotArea dataOnly="0" labelOnly="1" fieldPosition="0">
        <references count="1">
          <reference field="13" count="3">
            <x v="0"/>
            <x v="1"/>
            <x v="2"/>
          </reference>
        </references>
      </pivotArea>
    </format>
    <format dxfId="318">
      <pivotArea dataOnly="0" labelOnly="1" grandRow="1" outline="0" fieldPosition="0"/>
    </format>
    <format dxfId="317">
      <pivotArea dataOnly="0" labelOnly="1" fieldPosition="0">
        <references count="2">
          <reference field="13" count="1" selected="0">
            <x v="0"/>
          </reference>
          <reference field="14" count="1">
            <x v="2"/>
          </reference>
        </references>
      </pivotArea>
    </format>
    <format dxfId="316">
      <pivotArea dataOnly="0" labelOnly="1" fieldPosition="0">
        <references count="2">
          <reference field="13" count="1" selected="0">
            <x v="2"/>
          </reference>
          <reference field="14" count="1">
            <x v="1"/>
          </reference>
        </references>
      </pivotArea>
    </format>
    <format dxfId="315">
      <pivotArea field="13" type="button" dataOnly="0" labelOnly="1" outline="0" axis="axisRow" fieldPosition="0"/>
    </format>
    <format dxfId="314">
      <pivotArea dataOnly="0" labelOnly="1" fieldPosition="0">
        <references count="1">
          <reference field="13" count="3">
            <x v="0"/>
            <x v="1"/>
            <x v="2"/>
          </reference>
        </references>
      </pivotArea>
    </format>
    <format dxfId="313">
      <pivotArea dataOnly="0" labelOnly="1" grandRow="1" outline="0" fieldPosition="0"/>
    </format>
    <format dxfId="312">
      <pivotArea dataOnly="0" labelOnly="1" fieldPosition="0">
        <references count="2">
          <reference field="13" count="1" selected="0">
            <x v="0"/>
          </reference>
          <reference field="14" count="1">
            <x v="2"/>
          </reference>
        </references>
      </pivotArea>
    </format>
    <format dxfId="311">
      <pivotArea dataOnly="0" labelOnly="1" fieldPosition="0">
        <references count="2">
          <reference field="13" count="1" selected="0">
            <x v="2"/>
          </reference>
          <reference field="14" count="1">
            <x v="1"/>
          </reference>
        </references>
      </pivotArea>
    </format>
    <format dxfId="310">
      <pivotArea dataOnly="0" labelOnly="1" outline="0" axis="axisValues" fieldPosition="0"/>
    </format>
    <format dxfId="309">
      <pivotArea dataOnly="0" labelOnly="1" outline="0" axis="axisValues"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42E365E9-6B41-4508-9F88-D4F29DBA98CA}" name="TablaDinámica4" cacheId="2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125:B145" firstHeaderRow="1" firstDataRow="1" firstDataCol="1" rowPageCount="1" colPageCount="1"/>
  <pivotFields count="24">
    <pivotField showAll="0"/>
    <pivotField dataField="1" showAll="0"/>
    <pivotField showAll="0"/>
    <pivotField showAll="0"/>
    <pivotField axis="axisRow" showAll="0" sortType="ascending">
      <items count="21">
        <item x="17"/>
        <item x="16"/>
        <item x="1"/>
        <item x="2"/>
        <item x="3"/>
        <item x="18"/>
        <item x="14"/>
        <item n="AUDITORÍA INTERNA SGC 2020" x="0"/>
        <item x="4"/>
        <item x="8"/>
        <item x="19"/>
        <item x="6"/>
        <item x="9"/>
        <item x="5"/>
        <item x="12"/>
        <item x="7"/>
        <item x="13"/>
        <item x="15"/>
        <item x="11"/>
        <item x="10"/>
        <item t="default"/>
      </items>
    </pivotField>
    <pivotField numFmtId="166" showAll="0"/>
    <pivotField multipleItemSelectionAllowed="1"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Page" multipleItemSelectionAllowed="1" showAll="0">
      <items count="3">
        <item x="0"/>
        <item h="1" x="1"/>
        <item t="default"/>
      </items>
    </pivotField>
    <pivotField showAll="0"/>
    <pivotField showAll="0"/>
  </pivotFields>
  <rowFields count="1">
    <field x="4"/>
  </rowFields>
  <rowItems count="20">
    <i>
      <x/>
    </i>
    <i>
      <x v="1"/>
    </i>
    <i>
      <x v="2"/>
    </i>
    <i>
      <x v="3"/>
    </i>
    <i>
      <x v="4"/>
    </i>
    <i>
      <x v="6"/>
    </i>
    <i>
      <x v="7"/>
    </i>
    <i>
      <x v="8"/>
    </i>
    <i>
      <x v="9"/>
    </i>
    <i>
      <x v="10"/>
    </i>
    <i>
      <x v="11"/>
    </i>
    <i>
      <x v="12"/>
    </i>
    <i>
      <x v="13"/>
    </i>
    <i>
      <x v="14"/>
    </i>
    <i>
      <x v="15"/>
    </i>
    <i>
      <x v="16"/>
    </i>
    <i>
      <x v="17"/>
    </i>
    <i>
      <x v="18"/>
    </i>
    <i>
      <x v="19"/>
    </i>
    <i t="grand">
      <x/>
    </i>
  </rowItems>
  <colItems count="1">
    <i/>
  </colItems>
  <pageFields count="1">
    <pageField fld="21" hier="-1"/>
  </pageFields>
  <dataFields count="1">
    <dataField name="Cuenta de No. Acción" fld="1" subtotal="count" baseField="4" baseItem="13"/>
  </dataFields>
  <formats count="16">
    <format dxfId="336">
      <pivotArea field="21" type="button" dataOnly="0" labelOnly="1" outline="0" axis="axisPage" fieldPosition="0"/>
    </format>
    <format dxfId="335">
      <pivotArea field="4" type="button" dataOnly="0" labelOnly="1" outline="0" axis="axisRow" fieldPosition="0"/>
    </format>
    <format dxfId="334">
      <pivotArea dataOnly="0" labelOnly="1" fieldPosition="0">
        <references count="1">
          <reference field="4" count="2">
            <x v="7"/>
            <x v="19"/>
          </reference>
        </references>
      </pivotArea>
    </format>
    <format dxfId="333">
      <pivotArea dataOnly="0" labelOnly="1" grandRow="1" outline="0" fieldPosition="0"/>
    </format>
    <format dxfId="332">
      <pivotArea field="21" type="button" dataOnly="0" labelOnly="1" outline="0" axis="axisPage" fieldPosition="0"/>
    </format>
    <format dxfId="331">
      <pivotArea field="4" type="button" dataOnly="0" labelOnly="1" outline="0" axis="axisRow" fieldPosition="0"/>
    </format>
    <format dxfId="330">
      <pivotArea dataOnly="0" labelOnly="1" fieldPosition="0">
        <references count="1">
          <reference field="4" count="2">
            <x v="7"/>
            <x v="19"/>
          </reference>
        </references>
      </pivotArea>
    </format>
    <format dxfId="329">
      <pivotArea dataOnly="0" labelOnly="1" grandRow="1" outline="0" fieldPosition="0"/>
    </format>
    <format dxfId="328">
      <pivotArea dataOnly="0" labelOnly="1" fieldPosition="0">
        <references count="1">
          <reference field="4" count="1">
            <x v="7"/>
          </reference>
        </references>
      </pivotArea>
    </format>
    <format dxfId="327">
      <pivotArea dataOnly="0" labelOnly="1" fieldPosition="0">
        <references count="1">
          <reference field="4" count="2">
            <x v="7"/>
            <x v="19"/>
          </reference>
        </references>
      </pivotArea>
    </format>
    <format dxfId="326">
      <pivotArea dataOnly="0" labelOnly="1" fieldPosition="0">
        <references count="1">
          <reference field="4" count="4">
            <x v="2"/>
            <x v="4"/>
            <x v="7"/>
            <x v="8"/>
          </reference>
        </references>
      </pivotArea>
    </format>
    <format dxfId="325">
      <pivotArea dataOnly="0" labelOnly="1" fieldPosition="0">
        <references count="1">
          <reference field="4" count="4">
            <x v="2"/>
            <x v="4"/>
            <x v="7"/>
            <x v="8"/>
          </reference>
        </references>
      </pivotArea>
    </format>
    <format dxfId="324">
      <pivotArea dataOnly="0" labelOnly="1" fieldPosition="0">
        <references count="1">
          <reference field="4" count="15">
            <x v="0"/>
            <x v="2"/>
            <x v="4"/>
            <x v="6"/>
            <x v="7"/>
            <x v="8"/>
            <x v="9"/>
            <x v="11"/>
            <x v="12"/>
            <x v="13"/>
            <x v="14"/>
            <x v="15"/>
            <x v="16"/>
            <x v="18"/>
            <x v="19"/>
          </reference>
        </references>
      </pivotArea>
    </format>
    <format dxfId="323">
      <pivotArea dataOnly="0" labelOnly="1" fieldPosition="0">
        <references count="1">
          <reference field="4" count="17">
            <x v="0"/>
            <x v="1"/>
            <x v="2"/>
            <x v="4"/>
            <x v="6"/>
            <x v="7"/>
            <x v="8"/>
            <x v="9"/>
            <x v="11"/>
            <x v="12"/>
            <x v="13"/>
            <x v="14"/>
            <x v="15"/>
            <x v="16"/>
            <x v="17"/>
            <x v="18"/>
            <x v="19"/>
          </reference>
        </references>
      </pivotArea>
    </format>
    <format dxfId="322">
      <pivotArea dataOnly="0" labelOnly="1" fieldPosition="0">
        <references count="1">
          <reference field="4" count="17">
            <x v="0"/>
            <x v="1"/>
            <x v="2"/>
            <x v="4"/>
            <x v="6"/>
            <x v="7"/>
            <x v="8"/>
            <x v="9"/>
            <x v="11"/>
            <x v="12"/>
            <x v="13"/>
            <x v="14"/>
            <x v="15"/>
            <x v="16"/>
            <x v="17"/>
            <x v="18"/>
            <x v="19"/>
          </reference>
        </references>
      </pivotArea>
    </format>
    <format dxfId="321">
      <pivotArea dataOnly="0" labelOnly="1" fieldPosition="0">
        <references count="1">
          <reference field="4" count="17">
            <x v="0"/>
            <x v="1"/>
            <x v="2"/>
            <x v="4"/>
            <x v="6"/>
            <x v="7"/>
            <x v="8"/>
            <x v="9"/>
            <x v="11"/>
            <x v="12"/>
            <x v="13"/>
            <x v="14"/>
            <x v="15"/>
            <x v="16"/>
            <x v="17"/>
            <x v="18"/>
            <x v="1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CE808E77-6081-49D6-96DC-754075024224}" name="TablaDinámica1" cacheId="2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 rowHeaderCaption="SUBSECRETARIA U OFICINA">
  <location ref="A4:D16" firstHeaderRow="1" firstDataRow="2" firstDataCol="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0">
        <item x="4"/>
        <item x="1"/>
        <item x="3"/>
        <item x="2"/>
        <item x="5"/>
        <item x="0"/>
        <item x="7"/>
        <item x="6"/>
        <item x="8"/>
        <item x="9"/>
      </items>
    </pivotField>
    <pivotField showAll="0" defaultSubtotal="0"/>
    <pivotField showAll="0" defaultSubtotal="0"/>
    <pivotField numFmtId="166" showAll="0"/>
    <pivotField numFmtId="166" showAll="0"/>
    <pivotField showAll="0"/>
    <pivotField showAll="0"/>
    <pivotField showAll="0"/>
    <pivotField axis="axisCol" dataField="1" showAll="0">
      <items count="3">
        <item x="0"/>
        <item x="1"/>
        <item t="default"/>
      </items>
    </pivotField>
    <pivotField showAll="0"/>
    <pivotField showAll="0"/>
  </pivotFields>
  <rowFields count="1">
    <field x="13"/>
  </rowFields>
  <rowItems count="11">
    <i>
      <x/>
    </i>
    <i>
      <x v="1"/>
    </i>
    <i>
      <x v="2"/>
    </i>
    <i>
      <x v="3"/>
    </i>
    <i>
      <x v="4"/>
    </i>
    <i>
      <x v="5"/>
    </i>
    <i>
      <x v="6"/>
    </i>
    <i>
      <x v="7"/>
    </i>
    <i>
      <x v="8"/>
    </i>
    <i>
      <x v="9"/>
    </i>
    <i t="grand">
      <x/>
    </i>
  </rowItems>
  <colFields count="1">
    <field x="21"/>
  </colFields>
  <colItems count="3">
    <i>
      <x/>
    </i>
    <i>
      <x v="1"/>
    </i>
    <i t="grand">
      <x/>
    </i>
  </colItems>
  <dataFields count="1">
    <dataField name="Cuenta de ESTADO DE LA ACCION" fld="21" subtotal="count" baseField="0" baseItem="0"/>
  </dataFields>
  <formats count="32">
    <format dxfId="368">
      <pivotArea dataOnly="0" labelOnly="1" fieldPosition="0">
        <references count="1">
          <reference field="13" count="0"/>
        </references>
      </pivotArea>
    </format>
    <format dxfId="367">
      <pivotArea dataOnly="0" labelOnly="1" fieldPosition="0">
        <references count="1">
          <reference field="13" count="0"/>
        </references>
      </pivotArea>
    </format>
    <format dxfId="366">
      <pivotArea dataOnly="0" labelOnly="1" fieldPosition="0">
        <references count="1">
          <reference field="13" count="0"/>
        </references>
      </pivotArea>
    </format>
    <format dxfId="365">
      <pivotArea dataOnly="0" labelOnly="1" grandCol="1" outline="0" fieldPosition="0"/>
    </format>
    <format dxfId="364">
      <pivotArea type="origin" dataOnly="0" labelOnly="1" outline="0" fieldPosition="0"/>
    </format>
    <format dxfId="363">
      <pivotArea field="13" type="button" dataOnly="0" labelOnly="1" outline="0" axis="axisRow" fieldPosition="0"/>
    </format>
    <format dxfId="362">
      <pivotArea dataOnly="0" labelOnly="1" fieldPosition="0">
        <references count="1">
          <reference field="13" count="0"/>
        </references>
      </pivotArea>
    </format>
    <format dxfId="361">
      <pivotArea dataOnly="0" labelOnly="1" grandRow="1" outline="0" fieldPosition="0"/>
    </format>
    <format dxfId="360">
      <pivotArea type="origin" dataOnly="0" labelOnly="1" outline="0" fieldPosition="0"/>
    </format>
    <format dxfId="359">
      <pivotArea field="13" type="button" dataOnly="0" labelOnly="1" outline="0" axis="axisRow" fieldPosition="0"/>
    </format>
    <format dxfId="358">
      <pivotArea dataOnly="0" labelOnly="1" fieldPosition="0">
        <references count="1">
          <reference field="13" count="0"/>
        </references>
      </pivotArea>
    </format>
    <format dxfId="357">
      <pivotArea dataOnly="0" labelOnly="1" grandRow="1" outline="0" fieldPosition="0"/>
    </format>
    <format dxfId="356">
      <pivotArea dataOnly="0" labelOnly="1" fieldPosition="0">
        <references count="1">
          <reference field="13" count="6">
            <x v="0"/>
            <x v="1"/>
            <x v="2"/>
            <x v="3"/>
            <x v="4"/>
            <x v="5"/>
          </reference>
        </references>
      </pivotArea>
    </format>
    <format dxfId="355">
      <pivotArea dataOnly="0" labelOnly="1" fieldPosition="0">
        <references count="1">
          <reference field="13" count="6">
            <x v="0"/>
            <x v="1"/>
            <x v="2"/>
            <x v="3"/>
            <x v="4"/>
            <x v="5"/>
          </reference>
        </references>
      </pivotArea>
    </format>
    <format dxfId="354">
      <pivotArea dataOnly="0" labelOnly="1" fieldPosition="0">
        <references count="1">
          <reference field="13" count="0"/>
        </references>
      </pivotArea>
    </format>
    <format dxfId="353">
      <pivotArea dataOnly="0" labelOnly="1" fieldPosition="0">
        <references count="1">
          <reference field="13" count="0"/>
        </references>
      </pivotArea>
    </format>
    <format dxfId="352">
      <pivotArea dataOnly="0" labelOnly="1" fieldPosition="0">
        <references count="1">
          <reference field="13" count="0"/>
        </references>
      </pivotArea>
    </format>
    <format dxfId="351">
      <pivotArea dataOnly="0" labelOnly="1" fieldPosition="0">
        <references count="1">
          <reference field="13" count="0"/>
        </references>
      </pivotArea>
    </format>
    <format dxfId="350">
      <pivotArea dataOnly="0" labelOnly="1" fieldPosition="0">
        <references count="1">
          <reference field="13" count="0"/>
        </references>
      </pivotArea>
    </format>
    <format dxfId="349">
      <pivotArea dataOnly="0" labelOnly="1" fieldPosition="0">
        <references count="1">
          <reference field="13" count="0"/>
        </references>
      </pivotArea>
    </format>
    <format dxfId="348">
      <pivotArea dataOnly="0" labelOnly="1" fieldPosition="0">
        <references count="1">
          <reference field="13" count="0"/>
        </references>
      </pivotArea>
    </format>
    <format dxfId="347">
      <pivotArea dataOnly="0" labelOnly="1" fieldPosition="0">
        <references count="1">
          <reference field="13" count="0"/>
        </references>
      </pivotArea>
    </format>
    <format dxfId="346">
      <pivotArea dataOnly="0" labelOnly="1" fieldPosition="0">
        <references count="1">
          <reference field="13" count="0"/>
        </references>
      </pivotArea>
    </format>
    <format dxfId="345">
      <pivotArea dataOnly="0" labelOnly="1" fieldPosition="0">
        <references count="1">
          <reference field="13" count="0"/>
        </references>
      </pivotArea>
    </format>
    <format dxfId="344">
      <pivotArea dataOnly="0" labelOnly="1" fieldPosition="0">
        <references count="1">
          <reference field="13" count="0"/>
        </references>
      </pivotArea>
    </format>
    <format dxfId="343">
      <pivotArea dataOnly="0" labelOnly="1" fieldPosition="0">
        <references count="1">
          <reference field="13" count="0"/>
        </references>
      </pivotArea>
    </format>
    <format dxfId="342">
      <pivotArea dataOnly="0" labelOnly="1" fieldPosition="0">
        <references count="1">
          <reference field="13" count="0"/>
        </references>
      </pivotArea>
    </format>
    <format dxfId="341">
      <pivotArea dataOnly="0" labelOnly="1" fieldPosition="0">
        <references count="1">
          <reference field="13" count="0"/>
        </references>
      </pivotArea>
    </format>
    <format dxfId="340">
      <pivotArea field="13" type="button" dataOnly="0" labelOnly="1" outline="0" axis="axisRow" fieldPosition="0"/>
    </format>
    <format dxfId="339">
      <pivotArea dataOnly="0" labelOnly="1" fieldPosition="0">
        <references count="1">
          <reference field="13" count="0"/>
        </references>
      </pivotArea>
    </format>
    <format dxfId="338">
      <pivotArea field="13" type="button" dataOnly="0" labelOnly="1" outline="0" axis="axisRow" fieldPosition="0"/>
    </format>
    <format dxfId="337">
      <pivotArea dataOnly="0" labelOnly="1" fieldPosition="0">
        <references count="1">
          <reference field="13" count="0"/>
        </references>
      </pivotArea>
    </format>
  </formats>
  <chartFormats count="2">
    <chartFormat chart="0" format="0" series="1">
      <pivotArea type="data" outline="0" fieldPosition="0">
        <references count="2">
          <reference field="4294967294" count="1" selected="0">
            <x v="0"/>
          </reference>
          <reference field="21" count="1" selected="0">
            <x v="0"/>
          </reference>
        </references>
      </pivotArea>
    </chartFormat>
    <chartFormat chart="0" format="1" series="1">
      <pivotArea type="data" outline="0" fieldPosition="0">
        <references count="2">
          <reference field="4294967294" count="1" selected="0">
            <x v="0"/>
          </reference>
          <reference field="21" count="1" selected="0">
            <x v="1"/>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L50:M53" firstHeaderRow="1" firstDataRow="1" firstDataCol="1"/>
  <pivotFields count="24">
    <pivotField showAll="0"/>
    <pivotField dataField="1" showAll="0"/>
    <pivotField axis="axisRow" showAll="0">
      <items count="6">
        <item m="1" x="3"/>
        <item m="1" x="4"/>
        <item m="1" x="2"/>
        <item x="0"/>
        <item x="1"/>
        <item t="default"/>
      </items>
    </pivotField>
    <pivotField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3">
    <i>
      <x v="3"/>
    </i>
    <i>
      <x v="4"/>
    </i>
    <i t="grand">
      <x/>
    </i>
  </rowItems>
  <colItems count="1">
    <i/>
  </colItems>
  <dataFields count="1">
    <dataField name="No Accciones" fld="1" subtotal="count" baseField="2" baseItem="1"/>
  </dataFields>
  <formats count="23">
    <format dxfId="185">
      <pivotArea collapsedLevelsAreSubtotals="1" fieldPosition="0">
        <references count="1">
          <reference field="2" count="1">
            <x v="4"/>
          </reference>
        </references>
      </pivotArea>
    </format>
    <format dxfId="184">
      <pivotArea dataOnly="0" labelOnly="1" fieldPosition="0">
        <references count="1">
          <reference field="2" count="1">
            <x v="4"/>
          </reference>
        </references>
      </pivotArea>
    </format>
    <format dxfId="183">
      <pivotArea outline="0" collapsedLevelsAreSubtotals="1" fieldPosition="0"/>
    </format>
    <format dxfId="182">
      <pivotArea dataOnly="0" labelOnly="1" outline="0" axis="axisValues" fieldPosition="0"/>
    </format>
    <format dxfId="181">
      <pivotArea dataOnly="0" labelOnly="1" outline="0" axis="axisValues" fieldPosition="0"/>
    </format>
    <format dxfId="180">
      <pivotArea outline="0" collapsedLevelsAreSubtotals="1" fieldPosition="0"/>
    </format>
    <format dxfId="179">
      <pivotArea dataOnly="0" labelOnly="1" outline="0" axis="axisValues" fieldPosition="0"/>
    </format>
    <format dxfId="178">
      <pivotArea dataOnly="0" labelOnly="1" outline="0" axis="axisValues" fieldPosition="0"/>
    </format>
    <format dxfId="177">
      <pivotArea grandRow="1" outline="0" collapsedLevelsAreSubtotals="1" fieldPosition="0"/>
    </format>
    <format dxfId="176">
      <pivotArea dataOnly="0" labelOnly="1" outline="0" axis="axisValues" fieldPosition="0"/>
    </format>
    <format dxfId="175">
      <pivotArea dataOnly="0" labelOnly="1" outline="0" axis="axisValues" fieldPosition="0"/>
    </format>
    <format dxfId="174">
      <pivotArea field="2" type="button" dataOnly="0" labelOnly="1" outline="0" axis="axisRow" fieldPosition="0"/>
    </format>
    <format dxfId="173">
      <pivotArea dataOnly="0" labelOnly="1" fieldPosition="0">
        <references count="1">
          <reference field="2" count="0"/>
        </references>
      </pivotArea>
    </format>
    <format dxfId="172">
      <pivotArea dataOnly="0" labelOnly="1" grandRow="1" outline="0" fieldPosition="0"/>
    </format>
    <format dxfId="171">
      <pivotArea outline="0" collapsedLevelsAreSubtotals="1" fieldPosition="0"/>
    </format>
    <format dxfId="170">
      <pivotArea dataOnly="0" labelOnly="1" outline="0" axis="axisValues" fieldPosition="0"/>
    </format>
    <format dxfId="169">
      <pivotArea dataOnly="0" labelOnly="1" outline="0" axis="axisValues" fieldPosition="0"/>
    </format>
    <format dxfId="168">
      <pivotArea outline="0" collapsedLevelsAreSubtotals="1" fieldPosition="0"/>
    </format>
    <format dxfId="167">
      <pivotArea dataOnly="0" labelOnly="1" outline="0" axis="axisValues" fieldPosition="0"/>
    </format>
    <format dxfId="166">
      <pivotArea dataOnly="0" labelOnly="1" outline="0" axis="axisValues" fieldPosition="0"/>
    </format>
    <format dxfId="165">
      <pivotArea outline="0" collapsedLevelsAreSubtotals="1" fieldPosition="0"/>
    </format>
    <format dxfId="164">
      <pivotArea dataOnly="0" labelOnly="1" outline="0" axis="axisValues" fieldPosition="0"/>
    </format>
    <format dxfId="16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TablaDinámica3" cacheId="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H52:I57" firstHeaderRow="1" firstDataRow="1" firstDataCol="1" rowPageCount="1" colPageCount="1"/>
  <pivotFields count="24">
    <pivotField showAll="0"/>
    <pivotField dataField="1" showAll="0"/>
    <pivotField axis="axisPage" multipleItemSelectionAllowed="1" showAll="0">
      <items count="6">
        <item m="1" x="3"/>
        <item m="1" x="4"/>
        <item m="1" x="2"/>
        <item x="0"/>
        <item x="1"/>
        <item t="default"/>
      </items>
    </pivotField>
    <pivotField showAll="0"/>
    <pivotField axis="axisRow" showAll="0">
      <items count="25">
        <item m="1" x="5"/>
        <item m="1" x="19"/>
        <item x="1"/>
        <item m="1" x="7"/>
        <item m="1" x="18"/>
        <item m="1" x="14"/>
        <item m="1" x="12"/>
        <item m="1" x="4"/>
        <item m="1" x="6"/>
        <item m="1" x="15"/>
        <item m="1" x="16"/>
        <item m="1" x="22"/>
        <item x="0"/>
        <item m="1" x="3"/>
        <item m="1" x="11"/>
        <item m="1" x="13"/>
        <item m="1" x="21"/>
        <item m="1" x="8"/>
        <item m="1" x="17"/>
        <item m="1" x="23"/>
        <item m="1" x="2"/>
        <item m="1" x="10"/>
        <item m="1" x="20"/>
        <item m="1" x="9"/>
        <item t="default"/>
      </items>
    </pivotField>
    <pivotField numFmtId="166" showAll="0"/>
    <pivotField axis="axisRow" showAll="0">
      <items count="56">
        <item m="1" x="8"/>
        <item m="1" x="40"/>
        <item m="1" x="46"/>
        <item m="1" x="49"/>
        <item m="1" x="52"/>
        <item m="1" x="47"/>
        <item m="1" x="2"/>
        <item m="1" x="42"/>
        <item m="1" x="23"/>
        <item m="1" x="45"/>
        <item m="1" x="9"/>
        <item m="1" x="18"/>
        <item m="1" x="5"/>
        <item m="1" x="33"/>
        <item m="1" x="30"/>
        <item m="1" x="24"/>
        <item m="1" x="27"/>
        <item m="1" x="31"/>
        <item m="1" x="44"/>
        <item x="0"/>
        <item m="1" x="10"/>
        <item m="1" x="11"/>
        <item m="1" x="48"/>
        <item m="1" x="50"/>
        <item m="1" x="28"/>
        <item m="1" x="3"/>
        <item m="1" x="38"/>
        <item m="1" x="35"/>
        <item m="1" x="26"/>
        <item m="1" x="20"/>
        <item m="1" x="32"/>
        <item m="1" x="37"/>
        <item m="1" x="4"/>
        <item m="1" x="6"/>
        <item m="1" x="15"/>
        <item m="1" x="16"/>
        <item m="1" x="21"/>
        <item m="1" x="22"/>
        <item m="1" x="51"/>
        <item m="1" x="36"/>
        <item m="1" x="29"/>
        <item m="1" x="14"/>
        <item m="1" x="25"/>
        <item m="1" x="19"/>
        <item m="1" x="7"/>
        <item m="1" x="54"/>
        <item m="1" x="53"/>
        <item m="1" x="12"/>
        <item m="1" x="17"/>
        <item x="1"/>
        <item m="1" x="41"/>
        <item m="1" x="13"/>
        <item m="1" x="34"/>
        <item m="1" x="43"/>
        <item m="1" x="3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6"/>
  </rowFields>
  <rowItems count="5">
    <i>
      <x v="2"/>
    </i>
    <i r="1">
      <x v="49"/>
    </i>
    <i>
      <x v="12"/>
    </i>
    <i r="1">
      <x v="19"/>
    </i>
    <i t="grand">
      <x/>
    </i>
  </rowItems>
  <colItems count="1">
    <i/>
  </colItems>
  <pageFields count="1">
    <pageField fld="2" hier="-1"/>
  </pageFields>
  <dataFields count="1">
    <dataField name="Cuenta de No. Acción" fld="1" subtotal="count" baseField="4" baseItem="11"/>
  </dataFields>
  <formats count="23">
    <format dxfId="208">
      <pivotArea collapsedLevelsAreSubtotals="1" fieldPosition="0">
        <references count="1">
          <reference field="4" count="1">
            <x v="4"/>
          </reference>
        </references>
      </pivotArea>
    </format>
    <format dxfId="207">
      <pivotArea dataOnly="0" labelOnly="1" fieldPosition="0">
        <references count="1">
          <reference field="4" count="1">
            <x v="4"/>
          </reference>
        </references>
      </pivotArea>
    </format>
    <format dxfId="206">
      <pivotArea collapsedLevelsAreSubtotals="1" fieldPosition="0">
        <references count="1">
          <reference field="4" count="1">
            <x v="7"/>
          </reference>
        </references>
      </pivotArea>
    </format>
    <format dxfId="205">
      <pivotArea dataOnly="0" labelOnly="1" fieldPosition="0">
        <references count="1">
          <reference field="4" count="1">
            <x v="7"/>
          </reference>
        </references>
      </pivotArea>
    </format>
    <format dxfId="204">
      <pivotArea collapsedLevelsAreSubtotals="1" fieldPosition="0">
        <references count="1">
          <reference field="4" count="1">
            <x v="11"/>
          </reference>
        </references>
      </pivotArea>
    </format>
    <format dxfId="203">
      <pivotArea dataOnly="0" labelOnly="1" fieldPosition="0">
        <references count="1">
          <reference field="4" count="1">
            <x v="11"/>
          </reference>
        </references>
      </pivotArea>
    </format>
    <format dxfId="202">
      <pivotArea collapsedLevelsAreSubtotals="1" fieldPosition="0">
        <references count="1">
          <reference field="4" count="1">
            <x v="2"/>
          </reference>
        </references>
      </pivotArea>
    </format>
    <format dxfId="201">
      <pivotArea dataOnly="0" labelOnly="1" fieldPosition="0">
        <references count="1">
          <reference field="4" count="1">
            <x v="2"/>
          </reference>
        </references>
      </pivotArea>
    </format>
    <format dxfId="200">
      <pivotArea dataOnly="0" labelOnly="1" fieldPosition="0">
        <references count="1">
          <reference field="4" count="0"/>
        </references>
      </pivotArea>
    </format>
    <format dxfId="199">
      <pivotArea dataOnly="0" labelOnly="1" fieldPosition="0">
        <references count="1">
          <reference field="4" count="0"/>
        </references>
      </pivotArea>
    </format>
    <format dxfId="198">
      <pivotArea dataOnly="0" labelOnly="1" fieldPosition="0">
        <references count="1">
          <reference field="4" count="1">
            <x v="7"/>
          </reference>
        </references>
      </pivotArea>
    </format>
    <format dxfId="197">
      <pivotArea field="2" type="button" dataOnly="0" labelOnly="1" outline="0" axis="axisPage" fieldPosition="0"/>
    </format>
    <format dxfId="196">
      <pivotArea field="4" type="button" dataOnly="0" labelOnly="1" outline="0" axis="axisRow" fieldPosition="0"/>
    </format>
    <format dxfId="195">
      <pivotArea dataOnly="0" labelOnly="1" fieldPosition="0">
        <references count="1">
          <reference field="4" count="0"/>
        </references>
      </pivotArea>
    </format>
    <format dxfId="194">
      <pivotArea dataOnly="0" labelOnly="1" grandRow="1" outline="0" fieldPosition="0"/>
    </format>
    <format dxfId="193">
      <pivotArea collapsedLevelsAreSubtotals="1" fieldPosition="0">
        <references count="1">
          <reference field="4" count="1">
            <x v="2"/>
          </reference>
        </references>
      </pivotArea>
    </format>
    <format dxfId="192">
      <pivotArea dataOnly="0" labelOnly="1" fieldPosition="0">
        <references count="1">
          <reference field="4" count="1">
            <x v="2"/>
          </reference>
        </references>
      </pivotArea>
    </format>
    <format dxfId="191">
      <pivotArea collapsedLevelsAreSubtotals="1" fieldPosition="0">
        <references count="1">
          <reference field="4" count="1">
            <x v="2"/>
          </reference>
        </references>
      </pivotArea>
    </format>
    <format dxfId="190">
      <pivotArea dataOnly="0" labelOnly="1" fieldPosition="0">
        <references count="1">
          <reference field="4" count="1">
            <x v="2"/>
          </reference>
        </references>
      </pivotArea>
    </format>
    <format dxfId="189">
      <pivotArea outline="0" collapsedLevelsAreSubtotals="1" fieldPosition="0"/>
    </format>
    <format dxfId="188">
      <pivotArea dataOnly="0" labelOnly="1" outline="0" fieldPosition="0">
        <references count="1">
          <reference field="2" count="0"/>
        </references>
      </pivotArea>
    </format>
    <format dxfId="187">
      <pivotArea dataOnly="0" labelOnly="1" outline="0" axis="axisValues" fieldPosition="0"/>
    </format>
    <format dxfId="18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8.xml"/><Relationship Id="rId1" Type="http://schemas.openxmlformats.org/officeDocument/2006/relationships/pivotTable" Target="../pivotTables/pivotTable7.xm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52"/>
  <sheetViews>
    <sheetView tabSelected="1" zoomScale="80" zoomScaleNormal="80" workbookViewId="0">
      <selection activeCell="A111" sqref="A111"/>
    </sheetView>
  </sheetViews>
  <sheetFormatPr baseColWidth="10" defaultRowHeight="15" x14ac:dyDescent="0.25"/>
  <cols>
    <col min="1" max="1" width="98.5703125" style="73" bestFit="1" customWidth="1"/>
    <col min="2" max="2" width="10.7109375" style="29" customWidth="1"/>
    <col min="3" max="3" width="12.140625" style="29" customWidth="1"/>
    <col min="4" max="4" width="11" style="29" customWidth="1"/>
    <col min="5" max="6" width="10.85546875" style="29" bestFit="1" customWidth="1"/>
    <col min="7" max="14" width="10.85546875" style="29" customWidth="1"/>
    <col min="15" max="15" width="10.85546875" style="29" bestFit="1" customWidth="1"/>
    <col min="16" max="16" width="10.85546875" style="29" customWidth="1"/>
    <col min="17" max="18" width="10.85546875" style="29" bestFit="1" customWidth="1"/>
    <col min="19" max="19" width="14.140625" style="29" bestFit="1" customWidth="1"/>
    <col min="20" max="20" width="10.85546875" style="29" customWidth="1"/>
    <col min="21" max="21" width="10.85546875" style="29" bestFit="1" customWidth="1"/>
    <col min="22" max="24" width="14.140625" style="29" bestFit="1" customWidth="1"/>
    <col min="25" max="26" width="10.85546875" style="29" customWidth="1"/>
    <col min="27" max="28" width="14.140625" style="29" customWidth="1"/>
    <col min="29" max="30" width="10.85546875" style="29" customWidth="1"/>
    <col min="31" max="31" width="14.140625" style="29" customWidth="1"/>
    <col min="32" max="34" width="10.85546875" style="29" customWidth="1"/>
    <col min="35" max="38" width="14.140625" style="29" customWidth="1"/>
    <col min="39" max="42" width="10.7109375" style="29" customWidth="1"/>
    <col min="43" max="43" width="12.5703125" style="29" customWidth="1"/>
    <col min="44" max="45" width="10.7109375" style="29" customWidth="1"/>
    <col min="46" max="46" width="12.5703125" style="29" customWidth="1"/>
    <col min="47" max="52" width="10.7109375" style="29" customWidth="1"/>
    <col min="53" max="53" width="12.5703125" style="29" bestFit="1" customWidth="1"/>
    <col min="54" max="16384" width="11.42578125" style="29"/>
  </cols>
  <sheetData>
    <row r="1" spans="1:8" ht="79.5" customHeight="1" x14ac:dyDescent="0.4">
      <c r="A1" s="116" t="s">
        <v>1220</v>
      </c>
      <c r="B1" s="116"/>
      <c r="C1" s="116"/>
      <c r="D1" s="116"/>
    </row>
    <row r="2" spans="1:8" ht="15" customHeight="1" x14ac:dyDescent="0.35">
      <c r="A2" s="71"/>
    </row>
    <row r="3" spans="1:8" ht="59.25" customHeight="1" x14ac:dyDescent="0.3">
      <c r="A3" s="72" t="s">
        <v>1221</v>
      </c>
    </row>
    <row r="4" spans="1:8" x14ac:dyDescent="0.25">
      <c r="A4" s="47" t="s">
        <v>111</v>
      </c>
      <c r="B4" s="30" t="s">
        <v>112</v>
      </c>
      <c r="C4"/>
      <c r="D4"/>
      <c r="E4"/>
      <c r="F4"/>
    </row>
    <row r="5" spans="1:8" ht="26.25" x14ac:dyDescent="0.25">
      <c r="A5" s="47" t="s">
        <v>113</v>
      </c>
      <c r="B5" t="s">
        <v>106</v>
      </c>
      <c r="C5" t="s">
        <v>138</v>
      </c>
      <c r="D5" s="44" t="s">
        <v>114</v>
      </c>
      <c r="E5"/>
      <c r="F5"/>
    </row>
    <row r="6" spans="1:8" x14ac:dyDescent="0.25">
      <c r="A6" s="42" t="s">
        <v>90</v>
      </c>
      <c r="B6" s="31">
        <v>15</v>
      </c>
      <c r="C6" s="31">
        <v>10</v>
      </c>
      <c r="D6" s="31">
        <v>25</v>
      </c>
      <c r="E6"/>
      <c r="F6"/>
    </row>
    <row r="7" spans="1:8" x14ac:dyDescent="0.25">
      <c r="A7" s="42" t="s">
        <v>95</v>
      </c>
      <c r="B7" s="31">
        <v>17</v>
      </c>
      <c r="C7" s="31"/>
      <c r="D7" s="31">
        <v>17</v>
      </c>
      <c r="E7"/>
      <c r="F7"/>
    </row>
    <row r="8" spans="1:8" x14ac:dyDescent="0.25">
      <c r="A8" s="42" t="s">
        <v>97</v>
      </c>
      <c r="B8" s="31">
        <v>9</v>
      </c>
      <c r="C8" s="31"/>
      <c r="D8" s="31">
        <v>9</v>
      </c>
      <c r="E8"/>
      <c r="F8"/>
    </row>
    <row r="9" spans="1:8" x14ac:dyDescent="0.25">
      <c r="A9" s="42" t="s">
        <v>100</v>
      </c>
      <c r="B9" s="31">
        <v>21</v>
      </c>
      <c r="C9" s="31"/>
      <c r="D9" s="31">
        <v>21</v>
      </c>
      <c r="E9"/>
      <c r="F9"/>
    </row>
    <row r="10" spans="1:8" x14ac:dyDescent="0.25">
      <c r="A10" s="42" t="s">
        <v>149</v>
      </c>
      <c r="B10" s="31">
        <v>2</v>
      </c>
      <c r="C10" s="31"/>
      <c r="D10" s="31">
        <v>2</v>
      </c>
      <c r="E10"/>
      <c r="F10"/>
    </row>
    <row r="11" spans="1:8" x14ac:dyDescent="0.25">
      <c r="A11" s="42" t="s">
        <v>167</v>
      </c>
      <c r="B11" s="31">
        <v>3</v>
      </c>
      <c r="C11" s="31">
        <v>7</v>
      </c>
      <c r="D11" s="31">
        <v>10</v>
      </c>
      <c r="E11"/>
      <c r="F11"/>
      <c r="G11" s="69" t="s">
        <v>116</v>
      </c>
      <c r="H11" s="29">
        <f>+GETPIVOTDATA("ESTADO DE LA ACCION",$A$4,"ESTADO DE LA ACCION","CERRADA")</f>
        <v>17</v>
      </c>
    </row>
    <row r="12" spans="1:8" x14ac:dyDescent="0.25">
      <c r="A12" s="42" t="s">
        <v>487</v>
      </c>
      <c r="B12" s="31">
        <v>8</v>
      </c>
      <c r="C12" s="31"/>
      <c r="D12" s="31">
        <v>8</v>
      </c>
      <c r="E12"/>
      <c r="F12"/>
      <c r="G12" s="78" t="s">
        <v>435</v>
      </c>
      <c r="H12" s="29">
        <v>0</v>
      </c>
    </row>
    <row r="13" spans="1:8" x14ac:dyDescent="0.25">
      <c r="A13" s="42" t="s">
        <v>546</v>
      </c>
      <c r="B13" s="31">
        <v>1</v>
      </c>
      <c r="C13" s="31"/>
      <c r="D13" s="31">
        <v>1</v>
      </c>
      <c r="E13"/>
      <c r="F13"/>
      <c r="G13" s="96" t="s">
        <v>1029</v>
      </c>
      <c r="H13" s="29">
        <v>0</v>
      </c>
    </row>
    <row r="14" spans="1:8" x14ac:dyDescent="0.25">
      <c r="A14" s="42" t="s">
        <v>724</v>
      </c>
      <c r="B14" s="31">
        <v>3</v>
      </c>
      <c r="C14" s="31"/>
      <c r="D14" s="31">
        <v>3</v>
      </c>
      <c r="E14"/>
      <c r="F14"/>
      <c r="G14" s="69" t="s">
        <v>235</v>
      </c>
      <c r="H14" s="29">
        <f>+GETPIVOTDATA("ESTADO DE LA ACCION",$A$4,"ESTADO DE LA ACCION","ABIERTA")</f>
        <v>83</v>
      </c>
    </row>
    <row r="15" spans="1:8" x14ac:dyDescent="0.25">
      <c r="A15" s="42" t="s">
        <v>793</v>
      </c>
      <c r="B15" s="31">
        <v>4</v>
      </c>
      <c r="C15" s="31"/>
      <c r="D15" s="31">
        <v>4</v>
      </c>
      <c r="E15"/>
      <c r="F15"/>
    </row>
    <row r="16" spans="1:8" x14ac:dyDescent="0.25">
      <c r="A16" s="42" t="s">
        <v>114</v>
      </c>
      <c r="B16" s="31">
        <v>83</v>
      </c>
      <c r="C16" s="31">
        <v>17</v>
      </c>
      <c r="D16" s="31">
        <v>100</v>
      </c>
      <c r="E16"/>
      <c r="F16"/>
    </row>
    <row r="17" spans="1:6" x14ac:dyDescent="0.25">
      <c r="A17"/>
      <c r="B17"/>
      <c r="C17"/>
      <c r="D17"/>
      <c r="E17"/>
      <c r="F17"/>
    </row>
    <row r="18" spans="1:6" x14ac:dyDescent="0.25">
      <c r="A18"/>
      <c r="B18"/>
      <c r="C18"/>
      <c r="D18"/>
      <c r="E18"/>
      <c r="F18"/>
    </row>
    <row r="19" spans="1:6" x14ac:dyDescent="0.25">
      <c r="A19"/>
      <c r="B19"/>
      <c r="C19"/>
      <c r="D19"/>
      <c r="E19"/>
    </row>
    <row r="20" spans="1:6" x14ac:dyDescent="0.25">
      <c r="A20"/>
      <c r="B20"/>
      <c r="C20"/>
      <c r="D20"/>
      <c r="E20"/>
    </row>
    <row r="21" spans="1:6" x14ac:dyDescent="0.25">
      <c r="A21" s="42"/>
      <c r="B21" s="31"/>
      <c r="C21" s="31"/>
      <c r="D21" s="31"/>
      <c r="E21"/>
    </row>
    <row r="22" spans="1:6" x14ac:dyDescent="0.25">
      <c r="A22" s="42"/>
      <c r="B22" s="31"/>
      <c r="C22" s="31"/>
      <c r="D22" s="31"/>
      <c r="E22"/>
    </row>
    <row r="23" spans="1:6" x14ac:dyDescent="0.25">
      <c r="A23" s="42"/>
      <c r="B23" s="31"/>
      <c r="C23" s="31"/>
      <c r="D23" s="31"/>
      <c r="E23"/>
    </row>
    <row r="24" spans="1:6" x14ac:dyDescent="0.25">
      <c r="A24" s="42"/>
      <c r="B24" s="31"/>
      <c r="C24" s="31"/>
      <c r="D24" s="31"/>
      <c r="E24" s="31"/>
    </row>
    <row r="25" spans="1:6" ht="60.75" customHeight="1" x14ac:dyDescent="0.3">
      <c r="A25" s="72" t="s">
        <v>1222</v>
      </c>
    </row>
    <row r="26" spans="1:6" x14ac:dyDescent="0.25">
      <c r="A26" s="47" t="s">
        <v>14</v>
      </c>
      <c r="B26" t="s">
        <v>138</v>
      </c>
    </row>
    <row r="28" spans="1:6" ht="26.25" x14ac:dyDescent="0.25">
      <c r="A28" s="47" t="s">
        <v>115</v>
      </c>
      <c r="B28" s="44" t="s">
        <v>116</v>
      </c>
    </row>
    <row r="29" spans="1:6" x14ac:dyDescent="0.25">
      <c r="A29" s="42" t="s">
        <v>90</v>
      </c>
      <c r="B29" s="31"/>
    </row>
    <row r="30" spans="1:6" x14ac:dyDescent="0.25">
      <c r="A30" s="42" t="s">
        <v>91</v>
      </c>
      <c r="B30" s="31">
        <v>1</v>
      </c>
    </row>
    <row r="31" spans="1:6" x14ac:dyDescent="0.25">
      <c r="A31" s="42" t="s">
        <v>165</v>
      </c>
      <c r="B31" s="31">
        <v>1</v>
      </c>
    </row>
    <row r="32" spans="1:6" ht="15" customHeight="1" x14ac:dyDescent="0.25">
      <c r="A32" s="33" t="s">
        <v>90</v>
      </c>
      <c r="B32" s="31">
        <v>8</v>
      </c>
      <c r="E32" s="94" t="s">
        <v>783</v>
      </c>
      <c r="F32" s="29">
        <v>10</v>
      </c>
    </row>
    <row r="33" spans="1:6" ht="26.25" customHeight="1" x14ac:dyDescent="0.25">
      <c r="A33" s="42" t="s">
        <v>167</v>
      </c>
      <c r="B33" s="31"/>
      <c r="E33" s="114" t="s">
        <v>501</v>
      </c>
      <c r="F33" s="29">
        <v>7</v>
      </c>
    </row>
    <row r="34" spans="1:6" x14ac:dyDescent="0.25">
      <c r="A34" s="79" t="s">
        <v>167</v>
      </c>
      <c r="B34" s="31">
        <v>7</v>
      </c>
    </row>
    <row r="35" spans="1:6" x14ac:dyDescent="0.25">
      <c r="A35" s="42" t="s">
        <v>114</v>
      </c>
      <c r="B35" s="31">
        <v>17</v>
      </c>
      <c r="E35" s="107"/>
    </row>
    <row r="36" spans="1:6" x14ac:dyDescent="0.25">
      <c r="A36"/>
      <c r="B36"/>
      <c r="E36" s="107"/>
      <c r="F36" s="70"/>
    </row>
    <row r="37" spans="1:6" x14ac:dyDescent="0.25">
      <c r="A37"/>
      <c r="B37"/>
      <c r="E37" s="107"/>
    </row>
    <row r="38" spans="1:6" x14ac:dyDescent="0.25">
      <c r="A38"/>
      <c r="B38"/>
      <c r="E38" s="107"/>
    </row>
    <row r="39" spans="1:6" x14ac:dyDescent="0.25">
      <c r="A39"/>
      <c r="B39"/>
      <c r="E39" s="78"/>
    </row>
    <row r="40" spans="1:6" x14ac:dyDescent="0.25">
      <c r="A40"/>
      <c r="B40"/>
      <c r="E40" s="78"/>
    </row>
    <row r="41" spans="1:6" x14ac:dyDescent="0.25">
      <c r="A41"/>
      <c r="B41"/>
      <c r="E41" s="78"/>
    </row>
    <row r="42" spans="1:6" x14ac:dyDescent="0.25">
      <c r="A42"/>
      <c r="B42"/>
      <c r="E42" s="78"/>
    </row>
    <row r="43" spans="1:6" x14ac:dyDescent="0.25">
      <c r="A43" s="42"/>
      <c r="B43" s="31"/>
    </row>
    <row r="44" spans="1:6" ht="43.5" customHeight="1" x14ac:dyDescent="0.3">
      <c r="A44" s="72" t="s">
        <v>1223</v>
      </c>
      <c r="B44" s="31"/>
    </row>
    <row r="45" spans="1:6" x14ac:dyDescent="0.25">
      <c r="A45" s="47" t="s">
        <v>14</v>
      </c>
      <c r="B45" t="s">
        <v>106</v>
      </c>
    </row>
    <row r="47" spans="1:6" x14ac:dyDescent="0.25">
      <c r="A47" s="47" t="s">
        <v>115</v>
      </c>
      <c r="B47" s="44" t="s">
        <v>117</v>
      </c>
    </row>
    <row r="48" spans="1:6" x14ac:dyDescent="0.25">
      <c r="A48" s="77" t="s">
        <v>90</v>
      </c>
      <c r="B48" s="31"/>
    </row>
    <row r="49" spans="1:6" x14ac:dyDescent="0.25">
      <c r="A49" s="77" t="s">
        <v>91</v>
      </c>
      <c r="B49" s="31">
        <v>6</v>
      </c>
    </row>
    <row r="50" spans="1:6" x14ac:dyDescent="0.25">
      <c r="A50" s="77" t="s">
        <v>165</v>
      </c>
      <c r="B50" s="31">
        <v>5</v>
      </c>
    </row>
    <row r="51" spans="1:6" x14ac:dyDescent="0.25">
      <c r="A51" s="79" t="s">
        <v>348</v>
      </c>
      <c r="B51" s="31">
        <v>1</v>
      </c>
    </row>
    <row r="52" spans="1:6" x14ac:dyDescent="0.25">
      <c r="A52" s="79" t="s">
        <v>90</v>
      </c>
      <c r="B52" s="31">
        <v>1</v>
      </c>
    </row>
    <row r="53" spans="1:6" x14ac:dyDescent="0.25">
      <c r="A53" s="33" t="s">
        <v>488</v>
      </c>
      <c r="B53" s="31">
        <v>1</v>
      </c>
    </row>
    <row r="54" spans="1:6" x14ac:dyDescent="0.25">
      <c r="A54" s="33" t="s">
        <v>619</v>
      </c>
      <c r="B54" s="31">
        <v>1</v>
      </c>
      <c r="E54" s="114" t="s">
        <v>442</v>
      </c>
      <c r="F54" s="29">
        <v>15</v>
      </c>
    </row>
    <row r="55" spans="1:6" x14ac:dyDescent="0.25">
      <c r="A55" s="77" t="s">
        <v>95</v>
      </c>
      <c r="B55" s="31"/>
      <c r="E55" s="114" t="s">
        <v>236</v>
      </c>
      <c r="F55" s="29">
        <v>17</v>
      </c>
    </row>
    <row r="56" spans="1:6" x14ac:dyDescent="0.25">
      <c r="A56" s="79" t="s">
        <v>95</v>
      </c>
      <c r="B56" s="31">
        <v>3</v>
      </c>
      <c r="E56" s="114" t="s">
        <v>237</v>
      </c>
      <c r="F56" s="29">
        <v>9</v>
      </c>
    </row>
    <row r="57" spans="1:6" x14ac:dyDescent="0.25">
      <c r="A57" s="33" t="s">
        <v>255</v>
      </c>
      <c r="B57" s="31">
        <v>1</v>
      </c>
      <c r="E57" s="114" t="s">
        <v>238</v>
      </c>
      <c r="F57" s="29">
        <v>21</v>
      </c>
    </row>
    <row r="58" spans="1:6" x14ac:dyDescent="0.25">
      <c r="A58" s="33" t="s">
        <v>1215</v>
      </c>
      <c r="B58" s="31">
        <v>7</v>
      </c>
      <c r="E58" s="114" t="s">
        <v>443</v>
      </c>
      <c r="F58" s="29">
        <v>2</v>
      </c>
    </row>
    <row r="59" spans="1:6" x14ac:dyDescent="0.25">
      <c r="A59" s="33" t="s">
        <v>1216</v>
      </c>
      <c r="B59" s="31">
        <v>3</v>
      </c>
      <c r="E59" s="114" t="s">
        <v>239</v>
      </c>
      <c r="F59" s="29">
        <v>3</v>
      </c>
    </row>
    <row r="60" spans="1:6" x14ac:dyDescent="0.25">
      <c r="A60" s="33" t="s">
        <v>1217</v>
      </c>
      <c r="B60" s="31">
        <v>2</v>
      </c>
      <c r="E60" s="114" t="s">
        <v>501</v>
      </c>
      <c r="F60" s="29">
        <v>8</v>
      </c>
    </row>
    <row r="61" spans="1:6" x14ac:dyDescent="0.25">
      <c r="A61" s="33" t="s">
        <v>1218</v>
      </c>
      <c r="B61" s="31">
        <v>1</v>
      </c>
      <c r="E61" s="114" t="s">
        <v>632</v>
      </c>
      <c r="F61" s="29">
        <v>1</v>
      </c>
    </row>
    <row r="62" spans="1:6" x14ac:dyDescent="0.25">
      <c r="A62" s="77" t="s">
        <v>97</v>
      </c>
      <c r="B62" s="31"/>
      <c r="E62" s="114" t="s">
        <v>784</v>
      </c>
      <c r="F62" s="81">
        <v>3</v>
      </c>
    </row>
    <row r="63" spans="1:6" x14ac:dyDescent="0.25">
      <c r="A63" s="77" t="s">
        <v>98</v>
      </c>
      <c r="B63" s="31">
        <v>7</v>
      </c>
      <c r="E63" s="114" t="s">
        <v>1030</v>
      </c>
      <c r="F63" s="29">
        <v>4</v>
      </c>
    </row>
    <row r="64" spans="1:6" x14ac:dyDescent="0.25">
      <c r="A64" s="79" t="s">
        <v>97</v>
      </c>
      <c r="B64" s="31">
        <v>2</v>
      </c>
      <c r="E64" s="96"/>
    </row>
    <row r="65" spans="1:5" x14ac:dyDescent="0.25">
      <c r="A65" s="77" t="s">
        <v>100</v>
      </c>
      <c r="B65" s="31"/>
      <c r="E65" s="96"/>
    </row>
    <row r="66" spans="1:5" x14ac:dyDescent="0.25">
      <c r="A66" s="77" t="s">
        <v>101</v>
      </c>
      <c r="B66" s="31">
        <v>19</v>
      </c>
      <c r="E66" s="81"/>
    </row>
    <row r="67" spans="1:5" ht="26.25" x14ac:dyDescent="0.25">
      <c r="A67" s="79" t="s">
        <v>100</v>
      </c>
      <c r="B67" s="31">
        <v>2</v>
      </c>
      <c r="E67" s="81"/>
    </row>
    <row r="68" spans="1:5" x14ac:dyDescent="0.25">
      <c r="A68" s="77" t="s">
        <v>149</v>
      </c>
      <c r="B68" s="31"/>
      <c r="E68" s="81"/>
    </row>
    <row r="69" spans="1:5" x14ac:dyDescent="0.25">
      <c r="A69" s="79" t="s">
        <v>149</v>
      </c>
      <c r="B69" s="31">
        <v>1</v>
      </c>
      <c r="E69" s="89"/>
    </row>
    <row r="70" spans="1:5" x14ac:dyDescent="0.25">
      <c r="A70" s="33" t="s">
        <v>617</v>
      </c>
      <c r="B70" s="31">
        <v>1</v>
      </c>
      <c r="E70" s="78"/>
    </row>
    <row r="71" spans="1:5" ht="25.5" x14ac:dyDescent="0.25">
      <c r="A71" s="77" t="s">
        <v>167</v>
      </c>
      <c r="B71" s="31"/>
    </row>
    <row r="72" spans="1:5" ht="25.5" x14ac:dyDescent="0.25">
      <c r="A72" s="77" t="s">
        <v>167</v>
      </c>
      <c r="B72" s="31">
        <v>3</v>
      </c>
      <c r="E72" s="78"/>
    </row>
    <row r="73" spans="1:5" ht="25.5" x14ac:dyDescent="0.25">
      <c r="A73" s="77" t="s">
        <v>487</v>
      </c>
      <c r="B73" s="31"/>
    </row>
    <row r="74" spans="1:5" x14ac:dyDescent="0.25">
      <c r="A74" s="33" t="s">
        <v>487</v>
      </c>
      <c r="B74" s="31">
        <v>8</v>
      </c>
    </row>
    <row r="75" spans="1:5" x14ac:dyDescent="0.25">
      <c r="A75" s="88" t="s">
        <v>546</v>
      </c>
      <c r="B75" s="31"/>
    </row>
    <row r="76" spans="1:5" x14ac:dyDescent="0.25">
      <c r="A76" s="33" t="s">
        <v>546</v>
      </c>
      <c r="B76" s="31">
        <v>1</v>
      </c>
    </row>
    <row r="77" spans="1:5" ht="38.25" x14ac:dyDescent="0.25">
      <c r="A77" s="77" t="s">
        <v>724</v>
      </c>
      <c r="B77" s="31"/>
    </row>
    <row r="78" spans="1:5" x14ac:dyDescent="0.25">
      <c r="A78" s="33" t="s">
        <v>724</v>
      </c>
      <c r="B78" s="31">
        <v>3</v>
      </c>
    </row>
    <row r="79" spans="1:5" x14ac:dyDescent="0.25">
      <c r="A79" s="88" t="s">
        <v>793</v>
      </c>
      <c r="B79" s="31"/>
    </row>
    <row r="80" spans="1:5" x14ac:dyDescent="0.25">
      <c r="A80" s="33" t="s">
        <v>793</v>
      </c>
      <c r="B80" s="31">
        <v>4</v>
      </c>
    </row>
    <row r="81" spans="1:4" x14ac:dyDescent="0.25">
      <c r="A81" s="42" t="s">
        <v>114</v>
      </c>
      <c r="B81" s="31">
        <v>83</v>
      </c>
    </row>
    <row r="82" spans="1:4" x14ac:dyDescent="0.25">
      <c r="A82" s="42"/>
      <c r="B82" s="31"/>
    </row>
    <row r="83" spans="1:4" x14ac:dyDescent="0.25">
      <c r="A83" s="42"/>
      <c r="B83" s="31"/>
    </row>
    <row r="84" spans="1:4" x14ac:dyDescent="0.25">
      <c r="A84" s="42"/>
      <c r="B84" s="31"/>
    </row>
    <row r="85" spans="1:4" x14ac:dyDescent="0.25">
      <c r="A85"/>
      <c r="B85"/>
    </row>
    <row r="86" spans="1:4" x14ac:dyDescent="0.25">
      <c r="A86" s="42"/>
      <c r="B86" s="31"/>
    </row>
    <row r="87" spans="1:4" ht="56.25" x14ac:dyDescent="0.3">
      <c r="A87" s="72" t="s">
        <v>1224</v>
      </c>
    </row>
    <row r="88" spans="1:4" x14ac:dyDescent="0.25">
      <c r="A88" s="30" t="s">
        <v>14</v>
      </c>
      <c r="B88" t="s">
        <v>106</v>
      </c>
    </row>
    <row r="89" spans="1:4" x14ac:dyDescent="0.25">
      <c r="A89" s="30" t="s">
        <v>7</v>
      </c>
      <c r="B89" t="s">
        <v>1229</v>
      </c>
      <c r="D89" s="81"/>
    </row>
    <row r="90" spans="1:4" x14ac:dyDescent="0.25">
      <c r="D90" s="66"/>
    </row>
    <row r="91" spans="1:4" ht="39" x14ac:dyDescent="0.25">
      <c r="A91" s="47" t="s">
        <v>115</v>
      </c>
      <c r="B91" s="44" t="s">
        <v>1086</v>
      </c>
      <c r="D91" s="66"/>
    </row>
    <row r="92" spans="1:4" x14ac:dyDescent="0.25">
      <c r="A92" s="42" t="s">
        <v>114</v>
      </c>
      <c r="B92" s="31"/>
    </row>
    <row r="93" spans="1:4" x14ac:dyDescent="0.25">
      <c r="A93"/>
      <c r="B93"/>
      <c r="D93" s="69"/>
    </row>
    <row r="94" spans="1:4" x14ac:dyDescent="0.25">
      <c r="A94"/>
      <c r="B94"/>
    </row>
    <row r="95" spans="1:4" x14ac:dyDescent="0.25">
      <c r="A95"/>
      <c r="B95"/>
    </row>
    <row r="96" spans="1:4" ht="60.75" customHeight="1" x14ac:dyDescent="0.3">
      <c r="A96" s="72" t="s">
        <v>1225</v>
      </c>
    </row>
    <row r="97" spans="1:38" x14ac:dyDescent="0.25">
      <c r="A97" s="47" t="s">
        <v>14</v>
      </c>
      <c r="B97" t="s">
        <v>106</v>
      </c>
    </row>
    <row r="99" spans="1:38" x14ac:dyDescent="0.25">
      <c r="A99" s="47" t="s">
        <v>111</v>
      </c>
      <c r="B99" s="30" t="s">
        <v>112</v>
      </c>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x14ac:dyDescent="0.25">
      <c r="A100" s="47" t="s">
        <v>113</v>
      </c>
      <c r="B100" s="34">
        <v>44515</v>
      </c>
      <c r="C100" s="34">
        <v>44526</v>
      </c>
      <c r="D100" s="34">
        <v>44530</v>
      </c>
      <c r="E100" s="34">
        <v>44545</v>
      </c>
      <c r="F100" s="34">
        <v>44560</v>
      </c>
      <c r="G100" s="34">
        <v>44561</v>
      </c>
      <c r="H100" s="34">
        <v>44576</v>
      </c>
      <c r="I100" s="34">
        <v>44591</v>
      </c>
      <c r="J100" s="34">
        <v>44620</v>
      </c>
      <c r="K100" s="34">
        <v>44696</v>
      </c>
      <c r="L100" s="34">
        <v>44713</v>
      </c>
      <c r="M100" s="34">
        <v>44725</v>
      </c>
      <c r="N100" s="34">
        <v>44726</v>
      </c>
      <c r="O100" s="34">
        <v>44742</v>
      </c>
      <c r="P100" s="34">
        <v>44834</v>
      </c>
      <c r="Q100" s="34">
        <v>44865</v>
      </c>
      <c r="R100" s="34">
        <v>44925</v>
      </c>
      <c r="S100" s="34" t="s">
        <v>114</v>
      </c>
      <c r="T100"/>
      <c r="U100"/>
      <c r="V100"/>
      <c r="W100"/>
      <c r="X100"/>
      <c r="Y100"/>
      <c r="Z100"/>
      <c r="AA100"/>
      <c r="AB100"/>
      <c r="AC100"/>
      <c r="AD100"/>
      <c r="AE100"/>
      <c r="AF100"/>
      <c r="AG100"/>
      <c r="AH100"/>
      <c r="AI100"/>
      <c r="AJ100"/>
      <c r="AK100"/>
      <c r="AL100"/>
    </row>
    <row r="101" spans="1:38" x14ac:dyDescent="0.25">
      <c r="A101" s="42" t="s">
        <v>90</v>
      </c>
      <c r="B101" s="83"/>
      <c r="C101" s="83">
        <v>1</v>
      </c>
      <c r="D101" s="83">
        <v>4</v>
      </c>
      <c r="E101" s="68"/>
      <c r="F101" s="68"/>
      <c r="G101" s="68">
        <v>4</v>
      </c>
      <c r="H101" s="68"/>
      <c r="I101" s="68">
        <v>5</v>
      </c>
      <c r="J101" s="68"/>
      <c r="K101" s="68"/>
      <c r="L101" s="68"/>
      <c r="M101" s="68"/>
      <c r="N101" s="68"/>
      <c r="O101" s="68"/>
      <c r="P101" s="68"/>
      <c r="Q101" s="68"/>
      <c r="R101" s="68">
        <v>1</v>
      </c>
      <c r="S101" s="91">
        <v>15</v>
      </c>
      <c r="T101"/>
      <c r="U101"/>
      <c r="V101"/>
      <c r="W101"/>
      <c r="X101"/>
      <c r="Y101"/>
      <c r="Z101"/>
      <c r="AA101"/>
      <c r="AB101"/>
      <c r="AC101"/>
      <c r="AD101"/>
      <c r="AE101"/>
      <c r="AF101"/>
      <c r="AG101"/>
      <c r="AH101"/>
      <c r="AI101"/>
      <c r="AJ101"/>
      <c r="AK101"/>
      <c r="AL101"/>
    </row>
    <row r="102" spans="1:38" x14ac:dyDescent="0.25">
      <c r="A102" s="42" t="s">
        <v>95</v>
      </c>
      <c r="B102" s="83"/>
      <c r="C102" s="83"/>
      <c r="D102" s="83">
        <v>2</v>
      </c>
      <c r="E102" s="68"/>
      <c r="F102" s="68">
        <v>6</v>
      </c>
      <c r="G102" s="68"/>
      <c r="H102" s="68"/>
      <c r="I102" s="68"/>
      <c r="J102" s="68">
        <v>1</v>
      </c>
      <c r="K102" s="68"/>
      <c r="L102" s="68"/>
      <c r="M102" s="68"/>
      <c r="N102" s="68"/>
      <c r="O102" s="68"/>
      <c r="P102" s="68">
        <v>7</v>
      </c>
      <c r="Q102" s="68">
        <v>1</v>
      </c>
      <c r="R102" s="68"/>
      <c r="S102" s="91">
        <v>17</v>
      </c>
      <c r="T102"/>
      <c r="U102"/>
      <c r="V102"/>
      <c r="W102"/>
      <c r="X102"/>
      <c r="Y102"/>
      <c r="Z102"/>
      <c r="AA102"/>
      <c r="AB102"/>
      <c r="AC102"/>
      <c r="AD102"/>
      <c r="AE102"/>
      <c r="AF102"/>
      <c r="AG102"/>
      <c r="AH102"/>
      <c r="AI102"/>
      <c r="AJ102"/>
      <c r="AK102"/>
      <c r="AL102"/>
    </row>
    <row r="103" spans="1:38" x14ac:dyDescent="0.25">
      <c r="A103" s="42" t="s">
        <v>97</v>
      </c>
      <c r="B103" s="83"/>
      <c r="C103" s="83"/>
      <c r="D103" s="83">
        <v>1</v>
      </c>
      <c r="E103" s="68"/>
      <c r="F103" s="68"/>
      <c r="G103" s="68">
        <v>4</v>
      </c>
      <c r="H103" s="68"/>
      <c r="I103" s="68"/>
      <c r="J103" s="68"/>
      <c r="K103" s="68"/>
      <c r="L103" s="68">
        <v>1</v>
      </c>
      <c r="M103" s="68"/>
      <c r="N103" s="68"/>
      <c r="O103" s="68">
        <v>3</v>
      </c>
      <c r="P103" s="68"/>
      <c r="Q103" s="68"/>
      <c r="R103" s="68"/>
      <c r="S103" s="91">
        <v>9</v>
      </c>
      <c r="T103"/>
      <c r="U103"/>
      <c r="V103"/>
      <c r="W103"/>
      <c r="X103"/>
      <c r="Y103"/>
      <c r="Z103"/>
      <c r="AA103"/>
      <c r="AB103"/>
      <c r="AC103"/>
      <c r="AD103"/>
      <c r="AE103"/>
      <c r="AF103"/>
      <c r="AG103"/>
      <c r="AH103"/>
      <c r="AI103"/>
      <c r="AJ103"/>
      <c r="AK103"/>
      <c r="AL103"/>
    </row>
    <row r="104" spans="1:38" x14ac:dyDescent="0.25">
      <c r="A104" s="42" t="s">
        <v>100</v>
      </c>
      <c r="B104" s="83">
        <v>3</v>
      </c>
      <c r="C104" s="83"/>
      <c r="D104" s="83">
        <v>1</v>
      </c>
      <c r="E104" s="68">
        <v>1</v>
      </c>
      <c r="F104" s="68">
        <v>6</v>
      </c>
      <c r="G104" s="68"/>
      <c r="H104" s="68">
        <v>2</v>
      </c>
      <c r="I104" s="68">
        <v>1</v>
      </c>
      <c r="J104" s="68">
        <v>3</v>
      </c>
      <c r="K104" s="68"/>
      <c r="L104" s="68"/>
      <c r="M104" s="68">
        <v>2</v>
      </c>
      <c r="N104" s="68">
        <v>2</v>
      </c>
      <c r="O104" s="68"/>
      <c r="P104" s="68"/>
      <c r="Q104" s="68"/>
      <c r="R104" s="68"/>
      <c r="S104" s="91">
        <v>21</v>
      </c>
      <c r="T104"/>
      <c r="U104"/>
      <c r="V104"/>
      <c r="W104"/>
      <c r="X104"/>
      <c r="Y104"/>
      <c r="Z104"/>
      <c r="AA104"/>
      <c r="AB104"/>
      <c r="AC104"/>
      <c r="AD104"/>
      <c r="AE104"/>
      <c r="AF104"/>
      <c r="AG104"/>
      <c r="AH104"/>
      <c r="AI104"/>
      <c r="AJ104"/>
      <c r="AK104"/>
      <c r="AL104"/>
    </row>
    <row r="105" spans="1:38" x14ac:dyDescent="0.25">
      <c r="A105" s="42" t="s">
        <v>149</v>
      </c>
      <c r="B105" s="83"/>
      <c r="C105" s="83"/>
      <c r="D105" s="83">
        <v>1</v>
      </c>
      <c r="E105" s="68"/>
      <c r="F105" s="68">
        <v>1</v>
      </c>
      <c r="G105" s="68"/>
      <c r="H105" s="68"/>
      <c r="I105" s="68"/>
      <c r="J105" s="68"/>
      <c r="K105" s="68"/>
      <c r="L105" s="68"/>
      <c r="M105" s="68"/>
      <c r="N105" s="68"/>
      <c r="O105" s="68"/>
      <c r="P105" s="68"/>
      <c r="Q105" s="68"/>
      <c r="R105" s="68"/>
      <c r="S105" s="91">
        <v>2</v>
      </c>
      <c r="T105"/>
      <c r="U105"/>
      <c r="V105"/>
      <c r="W105"/>
      <c r="X105"/>
      <c r="Y105"/>
      <c r="Z105"/>
      <c r="AA105"/>
      <c r="AB105"/>
      <c r="AC105"/>
      <c r="AD105"/>
      <c r="AE105"/>
      <c r="AF105"/>
      <c r="AG105"/>
      <c r="AH105"/>
      <c r="AI105"/>
      <c r="AJ105"/>
      <c r="AK105"/>
      <c r="AL105"/>
    </row>
    <row r="106" spans="1:38" ht="26.25" x14ac:dyDescent="0.25">
      <c r="A106" s="42" t="s">
        <v>167</v>
      </c>
      <c r="B106" s="83">
        <v>1</v>
      </c>
      <c r="C106" s="83"/>
      <c r="D106" s="83"/>
      <c r="E106" s="68"/>
      <c r="F106" s="68"/>
      <c r="G106" s="68"/>
      <c r="H106" s="68"/>
      <c r="I106" s="68"/>
      <c r="J106" s="68"/>
      <c r="K106" s="68">
        <v>2</v>
      </c>
      <c r="L106" s="68"/>
      <c r="M106" s="68"/>
      <c r="N106" s="68"/>
      <c r="O106" s="68"/>
      <c r="P106" s="68"/>
      <c r="Q106" s="68"/>
      <c r="R106" s="68"/>
      <c r="S106" s="91">
        <v>3</v>
      </c>
      <c r="T106"/>
      <c r="U106"/>
      <c r="V106"/>
      <c r="W106"/>
      <c r="X106"/>
      <c r="Y106"/>
      <c r="Z106"/>
      <c r="AA106"/>
      <c r="AB106"/>
      <c r="AC106"/>
      <c r="AD106"/>
      <c r="AE106"/>
      <c r="AF106"/>
      <c r="AG106"/>
      <c r="AH106"/>
      <c r="AI106"/>
      <c r="AJ106"/>
      <c r="AK106"/>
      <c r="AL106"/>
    </row>
    <row r="107" spans="1:38" ht="26.25" x14ac:dyDescent="0.25">
      <c r="A107" s="42" t="s">
        <v>487</v>
      </c>
      <c r="B107" s="83"/>
      <c r="C107" s="83"/>
      <c r="D107" s="83"/>
      <c r="E107" s="68"/>
      <c r="F107" s="68">
        <v>8</v>
      </c>
      <c r="G107" s="68"/>
      <c r="H107" s="68"/>
      <c r="I107" s="68"/>
      <c r="J107" s="68"/>
      <c r="K107" s="68"/>
      <c r="L107" s="68"/>
      <c r="M107" s="68"/>
      <c r="N107" s="68"/>
      <c r="O107" s="68"/>
      <c r="P107" s="68"/>
      <c r="Q107" s="68"/>
      <c r="R107" s="68"/>
      <c r="S107" s="91">
        <v>8</v>
      </c>
      <c r="T107"/>
      <c r="U107"/>
      <c r="V107"/>
      <c r="W107"/>
      <c r="X107"/>
      <c r="Y107"/>
      <c r="Z107"/>
      <c r="AA107"/>
      <c r="AB107"/>
      <c r="AC107"/>
      <c r="AD107"/>
      <c r="AE107"/>
      <c r="AF107"/>
      <c r="AG107"/>
      <c r="AH107"/>
      <c r="AI107"/>
      <c r="AJ107"/>
      <c r="AK107"/>
      <c r="AL107"/>
    </row>
    <row r="108" spans="1:38" x14ac:dyDescent="0.25">
      <c r="A108" s="42" t="s">
        <v>546</v>
      </c>
      <c r="B108" s="83"/>
      <c r="C108" s="83"/>
      <c r="D108" s="83"/>
      <c r="E108" s="68"/>
      <c r="F108" s="68"/>
      <c r="G108" s="68"/>
      <c r="H108" s="68"/>
      <c r="I108" s="68"/>
      <c r="J108" s="68"/>
      <c r="K108" s="68"/>
      <c r="L108" s="68"/>
      <c r="M108" s="68"/>
      <c r="N108" s="68"/>
      <c r="O108" s="68"/>
      <c r="P108" s="68"/>
      <c r="Q108" s="68"/>
      <c r="R108" s="68">
        <v>1</v>
      </c>
      <c r="S108" s="91">
        <v>1</v>
      </c>
      <c r="T108"/>
      <c r="U108"/>
      <c r="V108"/>
      <c r="W108"/>
      <c r="X108"/>
      <c r="Y108"/>
      <c r="Z108"/>
      <c r="AA108"/>
      <c r="AB108"/>
      <c r="AC108"/>
      <c r="AD108"/>
      <c r="AE108"/>
      <c r="AF108"/>
      <c r="AG108"/>
      <c r="AH108"/>
      <c r="AI108"/>
      <c r="AJ108"/>
      <c r="AK108"/>
      <c r="AL108"/>
    </row>
    <row r="109" spans="1:38" ht="26.25" x14ac:dyDescent="0.25">
      <c r="A109" s="42" t="s">
        <v>724</v>
      </c>
      <c r="B109" s="83"/>
      <c r="C109" s="83"/>
      <c r="D109" s="83"/>
      <c r="E109" s="68"/>
      <c r="F109" s="68"/>
      <c r="G109" s="68">
        <v>3</v>
      </c>
      <c r="H109" s="68"/>
      <c r="I109" s="68"/>
      <c r="J109" s="68"/>
      <c r="K109" s="68"/>
      <c r="L109" s="68"/>
      <c r="M109" s="68"/>
      <c r="N109" s="68"/>
      <c r="O109" s="68"/>
      <c r="P109" s="68"/>
      <c r="Q109" s="68"/>
      <c r="R109" s="68"/>
      <c r="S109" s="91">
        <v>3</v>
      </c>
      <c r="T109"/>
      <c r="U109"/>
      <c r="V109"/>
      <c r="W109"/>
      <c r="X109"/>
      <c r="Y109"/>
      <c r="Z109"/>
      <c r="AA109"/>
      <c r="AB109"/>
      <c r="AC109"/>
      <c r="AD109"/>
      <c r="AE109"/>
      <c r="AF109"/>
      <c r="AG109"/>
      <c r="AH109"/>
      <c r="AI109"/>
      <c r="AJ109"/>
      <c r="AK109"/>
      <c r="AL109"/>
    </row>
    <row r="110" spans="1:38" x14ac:dyDescent="0.25">
      <c r="A110" s="42" t="s">
        <v>793</v>
      </c>
      <c r="B110" s="83">
        <v>2</v>
      </c>
      <c r="C110" s="83"/>
      <c r="D110" s="83"/>
      <c r="E110" s="68"/>
      <c r="F110" s="68">
        <v>2</v>
      </c>
      <c r="G110" s="68"/>
      <c r="H110" s="68"/>
      <c r="I110" s="68"/>
      <c r="J110" s="68"/>
      <c r="K110" s="68"/>
      <c r="L110" s="68"/>
      <c r="M110" s="68"/>
      <c r="N110" s="68"/>
      <c r="O110" s="68"/>
      <c r="P110" s="68"/>
      <c r="Q110" s="68"/>
      <c r="R110" s="68"/>
      <c r="S110" s="91">
        <v>4</v>
      </c>
      <c r="T110"/>
      <c r="U110"/>
      <c r="V110"/>
      <c r="W110"/>
      <c r="X110"/>
      <c r="Y110"/>
      <c r="Z110"/>
      <c r="AA110"/>
      <c r="AB110"/>
      <c r="AC110"/>
      <c r="AD110"/>
      <c r="AE110"/>
      <c r="AF110"/>
      <c r="AG110"/>
      <c r="AH110"/>
      <c r="AI110"/>
      <c r="AJ110"/>
      <c r="AK110"/>
      <c r="AL110"/>
    </row>
    <row r="111" spans="1:38" x14ac:dyDescent="0.25">
      <c r="A111" s="42" t="s">
        <v>114</v>
      </c>
      <c r="B111" s="31">
        <v>6</v>
      </c>
      <c r="C111" s="31">
        <v>1</v>
      </c>
      <c r="D111" s="31">
        <v>9</v>
      </c>
      <c r="E111" s="31">
        <v>1</v>
      </c>
      <c r="F111" s="31">
        <v>23</v>
      </c>
      <c r="G111" s="31">
        <v>11</v>
      </c>
      <c r="H111" s="31">
        <v>2</v>
      </c>
      <c r="I111" s="31">
        <v>6</v>
      </c>
      <c r="J111" s="31">
        <v>4</v>
      </c>
      <c r="K111" s="31">
        <v>2</v>
      </c>
      <c r="L111" s="31">
        <v>1</v>
      </c>
      <c r="M111" s="31">
        <v>2</v>
      </c>
      <c r="N111" s="31">
        <v>2</v>
      </c>
      <c r="O111" s="31">
        <v>3</v>
      </c>
      <c r="P111" s="31">
        <v>7</v>
      </c>
      <c r="Q111" s="31">
        <v>1</v>
      </c>
      <c r="R111" s="31">
        <v>2</v>
      </c>
      <c r="S111" s="31">
        <v>83</v>
      </c>
      <c r="T111"/>
      <c r="U111"/>
      <c r="V111"/>
      <c r="W111"/>
      <c r="X111"/>
      <c r="Y111"/>
      <c r="Z111"/>
      <c r="AA111"/>
      <c r="AB111"/>
      <c r="AC111"/>
      <c r="AD111"/>
      <c r="AE111"/>
      <c r="AF111"/>
      <c r="AG111"/>
      <c r="AH111"/>
      <c r="AI111"/>
      <c r="AJ111"/>
      <c r="AK111"/>
      <c r="AL111"/>
    </row>
    <row r="112" spans="1:38" x14ac:dyDescent="0.2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row>
    <row r="113" spans="1:30" x14ac:dyDescent="0.25">
      <c r="A113"/>
      <c r="B113"/>
      <c r="C113"/>
      <c r="D113"/>
      <c r="E113"/>
      <c r="F113"/>
      <c r="G113"/>
      <c r="H113"/>
      <c r="I113"/>
      <c r="J113"/>
      <c r="K113"/>
      <c r="L113"/>
      <c r="M113"/>
      <c r="N113"/>
      <c r="O113"/>
      <c r="P113"/>
      <c r="Q113"/>
      <c r="R113"/>
      <c r="S113"/>
      <c r="T113"/>
      <c r="U113"/>
      <c r="V113"/>
      <c r="W113"/>
      <c r="X113"/>
      <c r="Y113"/>
      <c r="Z113"/>
      <c r="AA113"/>
      <c r="AB113"/>
      <c r="AC113"/>
      <c r="AD113"/>
    </row>
    <row r="114" spans="1:30" x14ac:dyDescent="0.25">
      <c r="A114"/>
      <c r="B114"/>
      <c r="C114"/>
      <c r="D114"/>
      <c r="E114"/>
      <c r="F114"/>
      <c r="G114"/>
      <c r="H114"/>
      <c r="I114"/>
      <c r="J114"/>
      <c r="K114"/>
      <c r="L114"/>
      <c r="M114"/>
      <c r="N114"/>
      <c r="O114"/>
      <c r="P114"/>
      <c r="Q114"/>
      <c r="R114"/>
      <c r="S114"/>
      <c r="T114"/>
      <c r="U114"/>
      <c r="V114"/>
      <c r="W114"/>
      <c r="X114"/>
      <c r="Y114"/>
      <c r="Z114"/>
      <c r="AA114"/>
      <c r="AB114"/>
      <c r="AC114"/>
      <c r="AD114"/>
    </row>
    <row r="115" spans="1:30" x14ac:dyDescent="0.25">
      <c r="A115" s="42"/>
      <c r="B115" s="31"/>
      <c r="C115" s="31"/>
      <c r="D115" s="31"/>
      <c r="E115" s="31"/>
      <c r="F115" s="31"/>
      <c r="G115" s="31"/>
      <c r="H115" s="31"/>
      <c r="I115" s="31"/>
      <c r="J115" s="31"/>
      <c r="K115" s="31"/>
      <c r="L115" s="31"/>
      <c r="M115" s="31"/>
      <c r="N115" s="31"/>
      <c r="O115" s="31"/>
      <c r="P115" s="31"/>
      <c r="Q115" s="31"/>
      <c r="R115" s="31"/>
      <c r="S115" s="31"/>
      <c r="T115"/>
      <c r="U115"/>
      <c r="V115"/>
      <c r="W115"/>
      <c r="X115"/>
      <c r="Y115"/>
      <c r="Z115"/>
      <c r="AA115"/>
      <c r="AB115"/>
      <c r="AC115"/>
      <c r="AD115"/>
    </row>
    <row r="116" spans="1:30" x14ac:dyDescent="0.25">
      <c r="A116" s="42"/>
      <c r="B116" s="31"/>
      <c r="C116" s="31"/>
      <c r="D116" s="31"/>
      <c r="E116" s="31"/>
      <c r="F116" s="31"/>
      <c r="G116" s="31"/>
      <c r="H116" s="31"/>
      <c r="I116" s="31"/>
      <c r="J116" s="31"/>
      <c r="K116" s="31"/>
      <c r="L116" s="31"/>
      <c r="M116" s="31"/>
      <c r="N116" s="31"/>
      <c r="O116" s="31"/>
      <c r="P116" s="31"/>
      <c r="Q116" s="31"/>
      <c r="R116" s="31"/>
      <c r="S116" s="31"/>
      <c r="T116"/>
      <c r="U116"/>
      <c r="V116"/>
      <c r="W116"/>
      <c r="X116"/>
      <c r="Y116"/>
      <c r="Z116"/>
      <c r="AA116"/>
      <c r="AB116"/>
      <c r="AC116"/>
      <c r="AD116"/>
    </row>
    <row r="117" spans="1:30" ht="15.75" x14ac:dyDescent="0.25">
      <c r="A117" s="74" t="s">
        <v>232</v>
      </c>
      <c r="B117" s="31"/>
      <c r="C117" s="31"/>
      <c r="D117" s="31"/>
      <c r="E117" s="31"/>
      <c r="F117" s="31"/>
      <c r="G117" s="31"/>
      <c r="H117" s="31"/>
      <c r="I117" s="31"/>
      <c r="J117" s="31"/>
      <c r="K117" s="31"/>
      <c r="L117" s="31"/>
      <c r="M117" s="31"/>
      <c r="N117" s="31"/>
      <c r="O117" s="31"/>
      <c r="P117" s="31"/>
      <c r="Q117" s="31"/>
      <c r="R117" s="31"/>
      <c r="S117" s="31"/>
      <c r="T117" s="31"/>
      <c r="U117" s="31"/>
      <c r="V117" s="31"/>
      <c r="W117"/>
    </row>
    <row r="118" spans="1:30" ht="17.25" customHeight="1" x14ac:dyDescent="0.25">
      <c r="A118" s="75" t="s">
        <v>233</v>
      </c>
      <c r="B118" s="31"/>
      <c r="C118" s="31"/>
      <c r="D118" s="31"/>
      <c r="E118" s="31"/>
      <c r="F118" s="31"/>
      <c r="G118" s="31"/>
      <c r="H118" s="31"/>
      <c r="I118" s="31"/>
      <c r="J118" s="31"/>
      <c r="K118" s="31"/>
      <c r="L118" s="31"/>
      <c r="M118" s="31"/>
      <c r="N118" s="31"/>
      <c r="O118" s="31"/>
      <c r="P118" s="31"/>
      <c r="Q118" s="31"/>
      <c r="R118" s="31"/>
      <c r="S118" s="31"/>
      <c r="T118" s="31"/>
      <c r="U118" s="31"/>
      <c r="V118" s="31"/>
      <c r="W118"/>
    </row>
    <row r="119" spans="1:30" ht="15.75" x14ac:dyDescent="0.25">
      <c r="A119" s="76" t="s">
        <v>234</v>
      </c>
      <c r="B119" s="31"/>
      <c r="C119" s="31"/>
      <c r="D119" s="31"/>
      <c r="E119" s="31"/>
      <c r="F119" s="31"/>
      <c r="G119" s="31"/>
      <c r="H119" s="31"/>
      <c r="I119" s="31"/>
      <c r="J119" s="31"/>
      <c r="K119" s="31"/>
      <c r="L119" s="31"/>
      <c r="M119" s="31"/>
      <c r="N119" s="31"/>
      <c r="O119" s="31"/>
      <c r="P119" s="31"/>
      <c r="Q119" s="31"/>
      <c r="R119" s="31"/>
      <c r="S119" s="31"/>
      <c r="T119" s="31"/>
      <c r="U119" s="31"/>
      <c r="V119" s="31"/>
      <c r="W119"/>
    </row>
    <row r="122" spans="1:30" ht="71.25" customHeight="1" x14ac:dyDescent="0.3">
      <c r="A122" s="72" t="s">
        <v>1226</v>
      </c>
      <c r="B122"/>
    </row>
    <row r="123" spans="1:30" ht="15" customHeight="1" x14ac:dyDescent="0.25">
      <c r="A123" s="47" t="s">
        <v>14</v>
      </c>
      <c r="B123" t="s">
        <v>106</v>
      </c>
    </row>
    <row r="125" spans="1:30" x14ac:dyDescent="0.25">
      <c r="A125" s="47" t="s">
        <v>127</v>
      </c>
      <c r="B125" t="s">
        <v>128</v>
      </c>
      <c r="C125"/>
    </row>
    <row r="126" spans="1:30" ht="25.5" x14ac:dyDescent="0.25">
      <c r="A126" s="95" t="s">
        <v>87</v>
      </c>
      <c r="B126" s="31">
        <v>2</v>
      </c>
      <c r="C126"/>
    </row>
    <row r="127" spans="1:30" ht="12.75" customHeight="1" x14ac:dyDescent="0.25">
      <c r="A127" s="42" t="s">
        <v>988</v>
      </c>
      <c r="B127" s="31">
        <v>3</v>
      </c>
      <c r="C127"/>
    </row>
    <row r="128" spans="1:30" ht="25.5" x14ac:dyDescent="0.25">
      <c r="A128" s="95" t="s">
        <v>433</v>
      </c>
      <c r="B128" s="31">
        <v>6</v>
      </c>
      <c r="C128"/>
    </row>
    <row r="129" spans="1:3" ht="18.75" customHeight="1" x14ac:dyDescent="0.25">
      <c r="A129" s="32" t="s">
        <v>1062</v>
      </c>
      <c r="B129" s="31">
        <v>2</v>
      </c>
      <c r="C129"/>
    </row>
    <row r="130" spans="1:3" ht="24.75" customHeight="1" x14ac:dyDescent="0.25">
      <c r="A130" s="95" t="s">
        <v>342</v>
      </c>
      <c r="B130" s="31">
        <v>1</v>
      </c>
      <c r="C130"/>
    </row>
    <row r="131" spans="1:3" ht="18.75" customHeight="1" x14ac:dyDescent="0.25">
      <c r="A131" s="95" t="s">
        <v>771</v>
      </c>
      <c r="B131" s="31">
        <v>15</v>
      </c>
      <c r="C131"/>
    </row>
    <row r="132" spans="1:3" ht="25.5" x14ac:dyDescent="0.25">
      <c r="A132" s="95" t="s">
        <v>785</v>
      </c>
      <c r="B132" s="31">
        <v>1</v>
      </c>
      <c r="C132"/>
    </row>
    <row r="133" spans="1:3" x14ac:dyDescent="0.25">
      <c r="A133" s="95" t="s">
        <v>432</v>
      </c>
      <c r="B133" s="31">
        <v>1</v>
      </c>
      <c r="C133"/>
    </row>
    <row r="134" spans="1:3" ht="18" customHeight="1" x14ac:dyDescent="0.25">
      <c r="A134" s="95" t="s">
        <v>635</v>
      </c>
      <c r="B134" s="31">
        <v>1</v>
      </c>
      <c r="C134"/>
    </row>
    <row r="135" spans="1:3" x14ac:dyDescent="0.25">
      <c r="A135" s="32" t="s">
        <v>1161</v>
      </c>
      <c r="B135" s="31">
        <v>13</v>
      </c>
      <c r="C135"/>
    </row>
    <row r="136" spans="1:3" ht="24.75" customHeight="1" x14ac:dyDescent="0.25">
      <c r="A136" s="95" t="s">
        <v>485</v>
      </c>
      <c r="B136" s="31">
        <v>1</v>
      </c>
      <c r="C136"/>
    </row>
    <row r="137" spans="1:3" ht="22.5" customHeight="1" x14ac:dyDescent="0.25">
      <c r="A137" s="95" t="s">
        <v>600</v>
      </c>
      <c r="B137" s="31">
        <v>2</v>
      </c>
      <c r="C137"/>
    </row>
    <row r="138" spans="1:3" ht="15.75" customHeight="1" x14ac:dyDescent="0.25">
      <c r="A138" s="95" t="s">
        <v>459</v>
      </c>
      <c r="B138" s="31">
        <v>1</v>
      </c>
      <c r="C138"/>
    </row>
    <row r="139" spans="1:3" ht="28.5" customHeight="1" x14ac:dyDescent="0.25">
      <c r="A139" s="95" t="s">
        <v>735</v>
      </c>
      <c r="B139" s="31">
        <v>1</v>
      </c>
      <c r="C139"/>
    </row>
    <row r="140" spans="1:3" ht="25.5" x14ac:dyDescent="0.25">
      <c r="A140" s="95" t="s">
        <v>540</v>
      </c>
      <c r="B140" s="31">
        <v>9</v>
      </c>
      <c r="C140"/>
    </row>
    <row r="141" spans="1:3" ht="18.75" customHeight="1" x14ac:dyDescent="0.25">
      <c r="A141" s="95" t="s">
        <v>750</v>
      </c>
      <c r="B141" s="31">
        <v>2</v>
      </c>
      <c r="C141"/>
    </row>
    <row r="142" spans="1:3" ht="26.25" x14ac:dyDescent="0.25">
      <c r="A142" s="42" t="s">
        <v>930</v>
      </c>
      <c r="B142" s="31">
        <v>10</v>
      </c>
      <c r="C142"/>
    </row>
    <row r="143" spans="1:3" ht="22.5" customHeight="1" x14ac:dyDescent="0.25">
      <c r="A143" s="95" t="s">
        <v>734</v>
      </c>
      <c r="B143" s="31">
        <v>7</v>
      </c>
    </row>
    <row r="144" spans="1:3" ht="16.5" customHeight="1" x14ac:dyDescent="0.25">
      <c r="A144" s="95" t="s">
        <v>78</v>
      </c>
      <c r="B144" s="31">
        <v>5</v>
      </c>
    </row>
    <row r="145" spans="1:2" x14ac:dyDescent="0.25">
      <c r="A145" s="42" t="s">
        <v>114</v>
      </c>
      <c r="B145" s="31">
        <v>83</v>
      </c>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s="44"/>
      <c r="B152"/>
    </row>
  </sheetData>
  <mergeCells count="1">
    <mergeCell ref="A1:D1"/>
  </mergeCell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1:Y106"/>
  <sheetViews>
    <sheetView showGridLines="0" topLeftCell="A21" zoomScale="90" zoomScaleNormal="90" workbookViewId="0">
      <selection activeCell="A27" sqref="A27"/>
    </sheetView>
  </sheetViews>
  <sheetFormatPr baseColWidth="10" defaultRowHeight="20.25" customHeight="1" x14ac:dyDescent="0.2"/>
  <cols>
    <col min="1" max="1" width="11.7109375" style="1" customWidth="1"/>
    <col min="2" max="2" width="5" style="1" customWidth="1"/>
    <col min="3" max="3" width="8" style="1" customWidth="1"/>
    <col min="4" max="4" width="16.42578125" style="1" customWidth="1"/>
    <col min="5" max="5" width="27.85546875" style="2" customWidth="1"/>
    <col min="6" max="6" width="15.7109375" style="2" customWidth="1"/>
    <col min="7" max="8" width="23.42578125" style="3" customWidth="1"/>
    <col min="9" max="9" width="21.140625" style="3" customWidth="1"/>
    <col min="10" max="10" width="24.5703125" style="3" customWidth="1"/>
    <col min="11" max="11" width="22.140625" style="3" customWidth="1"/>
    <col min="12" max="12" width="26.7109375" style="3" customWidth="1"/>
    <col min="13" max="14" width="28.7109375" style="3" customWidth="1"/>
    <col min="15" max="15" width="22.7109375" style="3" customWidth="1"/>
    <col min="16" max="16" width="27.7109375" style="5" customWidth="1"/>
    <col min="17" max="18" width="11" style="51" customWidth="1"/>
    <col min="19" max="19" width="12.28515625" style="52" customWidth="1"/>
    <col min="20" max="20" width="12.28515625" style="6" customWidth="1"/>
    <col min="21" max="21" width="30.85546875" style="6" customWidth="1"/>
    <col min="22" max="22" width="18" style="3" customWidth="1"/>
    <col min="23" max="23" width="11.42578125" style="3"/>
    <col min="24" max="24" width="11.42578125" style="3" customWidth="1"/>
    <col min="25" max="16384" width="11.42578125" style="3"/>
  </cols>
  <sheetData>
    <row r="1" spans="1:25" s="4" customFormat="1" ht="18.75" customHeight="1" x14ac:dyDescent="0.2">
      <c r="A1" s="118"/>
      <c r="B1" s="118"/>
      <c r="C1" s="118"/>
      <c r="D1" s="118"/>
      <c r="E1" s="118"/>
      <c r="F1" s="120" t="s">
        <v>23</v>
      </c>
      <c r="G1" s="121"/>
      <c r="H1" s="121"/>
      <c r="I1" s="121"/>
      <c r="J1" s="121"/>
      <c r="K1" s="121"/>
      <c r="L1" s="121"/>
      <c r="M1" s="121"/>
      <c r="N1" s="121"/>
      <c r="O1" s="121"/>
      <c r="P1" s="121"/>
      <c r="Q1" s="121"/>
      <c r="R1" s="121"/>
      <c r="S1" s="121"/>
      <c r="T1" s="121"/>
      <c r="U1" s="121"/>
      <c r="V1" s="122"/>
    </row>
    <row r="2" spans="1:25" s="4" customFormat="1" ht="18.75" customHeight="1" x14ac:dyDescent="0.2">
      <c r="A2" s="118"/>
      <c r="B2" s="118"/>
      <c r="C2" s="118"/>
      <c r="D2" s="118"/>
      <c r="E2" s="118"/>
      <c r="F2" s="123" t="s">
        <v>16</v>
      </c>
      <c r="G2" s="121"/>
      <c r="H2" s="121"/>
      <c r="I2" s="121"/>
      <c r="J2" s="121"/>
      <c r="K2" s="121"/>
      <c r="L2" s="121"/>
      <c r="M2" s="121"/>
      <c r="N2" s="121"/>
      <c r="O2" s="121"/>
      <c r="P2" s="121"/>
      <c r="Q2" s="121"/>
      <c r="R2" s="121"/>
      <c r="S2" s="121"/>
      <c r="T2" s="121"/>
      <c r="U2" s="121"/>
      <c r="V2" s="122"/>
    </row>
    <row r="3" spans="1:25" s="4" customFormat="1" ht="18.75" customHeight="1" x14ac:dyDescent="0.2">
      <c r="A3" s="118"/>
      <c r="B3" s="118"/>
      <c r="C3" s="118"/>
      <c r="D3" s="118"/>
      <c r="E3" s="118"/>
      <c r="F3" s="123" t="s">
        <v>21</v>
      </c>
      <c r="G3" s="121"/>
      <c r="H3" s="121"/>
      <c r="I3" s="121"/>
      <c r="J3" s="121"/>
      <c r="K3" s="121"/>
      <c r="L3" s="121"/>
      <c r="M3" s="121"/>
      <c r="N3" s="121"/>
      <c r="O3" s="121"/>
      <c r="P3" s="121"/>
      <c r="Q3" s="121"/>
      <c r="R3" s="121"/>
      <c r="S3" s="121"/>
      <c r="T3" s="121"/>
      <c r="U3" s="121"/>
      <c r="V3" s="122"/>
    </row>
    <row r="4" spans="1:25" s="4" customFormat="1" ht="30" customHeight="1" x14ac:dyDescent="0.2">
      <c r="A4" s="118"/>
      <c r="B4" s="118"/>
      <c r="C4" s="118"/>
      <c r="D4" s="118"/>
      <c r="E4" s="118"/>
      <c r="F4" s="119" t="s">
        <v>22</v>
      </c>
      <c r="G4" s="119"/>
      <c r="H4" s="119"/>
      <c r="I4" s="119"/>
      <c r="J4" s="119"/>
      <c r="K4" s="119"/>
      <c r="L4" s="119"/>
      <c r="M4" s="119"/>
      <c r="N4" s="119"/>
      <c r="O4" s="119"/>
      <c r="P4" s="124" t="s">
        <v>24</v>
      </c>
      <c r="Q4" s="125"/>
      <c r="R4" s="125"/>
      <c r="S4" s="126"/>
      <c r="T4" s="126"/>
      <c r="U4" s="126"/>
      <c r="V4" s="127"/>
    </row>
    <row r="5" spans="1:25" s="9" customFormat="1" ht="33.75" customHeight="1" x14ac:dyDescent="0.2">
      <c r="A5" s="117" t="s">
        <v>9</v>
      </c>
      <c r="B5" s="117"/>
      <c r="C5" s="117"/>
      <c r="D5" s="117"/>
      <c r="E5" s="117"/>
      <c r="F5" s="117"/>
      <c r="G5" s="117"/>
      <c r="H5" s="117"/>
      <c r="I5" s="117"/>
      <c r="J5" s="117"/>
      <c r="K5" s="117"/>
      <c r="L5" s="117"/>
      <c r="M5" s="117"/>
      <c r="N5" s="117"/>
      <c r="O5" s="117"/>
      <c r="P5" s="117"/>
      <c r="Q5" s="117"/>
      <c r="R5" s="117"/>
      <c r="S5" s="128" t="s">
        <v>11</v>
      </c>
      <c r="T5" s="128"/>
      <c r="U5" s="128"/>
      <c r="V5" s="128"/>
      <c r="W5" s="128"/>
      <c r="X5" s="128"/>
    </row>
    <row r="6" spans="1:25" s="9" customFormat="1" ht="49.5" customHeight="1" x14ac:dyDescent="0.2">
      <c r="A6" s="10" t="s">
        <v>28</v>
      </c>
      <c r="B6" s="17" t="s">
        <v>27</v>
      </c>
      <c r="C6" s="17" t="s">
        <v>26</v>
      </c>
      <c r="D6" s="14" t="s">
        <v>17</v>
      </c>
      <c r="E6" s="10" t="s">
        <v>0</v>
      </c>
      <c r="F6" s="10" t="s">
        <v>8</v>
      </c>
      <c r="G6" s="10" t="s">
        <v>10</v>
      </c>
      <c r="H6" s="16" t="s">
        <v>20</v>
      </c>
      <c r="I6" s="13" t="s">
        <v>19</v>
      </c>
      <c r="J6" s="10" t="s">
        <v>1</v>
      </c>
      <c r="K6" s="12" t="s">
        <v>15</v>
      </c>
      <c r="L6" s="10" t="s">
        <v>2</v>
      </c>
      <c r="M6" s="10" t="s">
        <v>3</v>
      </c>
      <c r="N6" s="17" t="s">
        <v>25</v>
      </c>
      <c r="O6" s="10" t="s">
        <v>4</v>
      </c>
      <c r="P6" s="10" t="s">
        <v>5</v>
      </c>
      <c r="Q6" s="48" t="s">
        <v>6</v>
      </c>
      <c r="R6" s="48" t="s">
        <v>7</v>
      </c>
      <c r="S6" s="49" t="s">
        <v>12</v>
      </c>
      <c r="T6" s="15" t="s">
        <v>18</v>
      </c>
      <c r="U6" s="11" t="s">
        <v>13</v>
      </c>
      <c r="V6" s="11" t="s">
        <v>14</v>
      </c>
      <c r="W6" s="18" t="s">
        <v>109</v>
      </c>
      <c r="X6" s="18" t="s">
        <v>110</v>
      </c>
    </row>
    <row r="7" spans="1:25" ht="12" customHeight="1" x14ac:dyDescent="0.2">
      <c r="A7" s="19" t="s">
        <v>173</v>
      </c>
      <c r="B7" s="20">
        <v>1</v>
      </c>
      <c r="C7" s="21">
        <v>2020</v>
      </c>
      <c r="D7" s="28" t="s">
        <v>166</v>
      </c>
      <c r="E7" s="27" t="s">
        <v>163</v>
      </c>
      <c r="F7" s="23">
        <v>43964</v>
      </c>
      <c r="G7" s="25" t="s">
        <v>171</v>
      </c>
      <c r="H7" s="22" t="s">
        <v>75</v>
      </c>
      <c r="I7" s="24" t="s">
        <v>169</v>
      </c>
      <c r="J7" s="28" t="s">
        <v>172</v>
      </c>
      <c r="K7" s="8" t="s">
        <v>99</v>
      </c>
      <c r="L7" s="24" t="s">
        <v>170</v>
      </c>
      <c r="M7" s="25">
        <v>1</v>
      </c>
      <c r="N7" s="24" t="s">
        <v>167</v>
      </c>
      <c r="O7" s="25" t="s">
        <v>167</v>
      </c>
      <c r="P7" s="35" t="s">
        <v>168</v>
      </c>
      <c r="Q7" s="50">
        <v>44013</v>
      </c>
      <c r="R7" s="50">
        <v>44515</v>
      </c>
      <c r="S7" s="50">
        <v>44382</v>
      </c>
      <c r="T7" s="26" t="s">
        <v>107</v>
      </c>
      <c r="U7" s="60" t="s">
        <v>1032</v>
      </c>
      <c r="V7" s="26" t="s">
        <v>106</v>
      </c>
      <c r="W7" s="25">
        <v>3</v>
      </c>
      <c r="X7" s="25">
        <v>0</v>
      </c>
      <c r="Y7" s="6"/>
    </row>
    <row r="8" spans="1:25" ht="12" customHeight="1" x14ac:dyDescent="0.2">
      <c r="A8" s="19" t="s">
        <v>289</v>
      </c>
      <c r="B8" s="20">
        <v>4</v>
      </c>
      <c r="C8" s="21">
        <v>2020</v>
      </c>
      <c r="D8" s="28" t="s">
        <v>82</v>
      </c>
      <c r="E8" s="27" t="s">
        <v>433</v>
      </c>
      <c r="F8" s="23">
        <v>44098</v>
      </c>
      <c r="G8" s="25" t="s">
        <v>248</v>
      </c>
      <c r="H8" s="22" t="s">
        <v>251</v>
      </c>
      <c r="I8" s="24" t="s">
        <v>1227</v>
      </c>
      <c r="J8" s="28" t="s">
        <v>1228</v>
      </c>
      <c r="K8" s="8" t="s">
        <v>99</v>
      </c>
      <c r="L8" s="25" t="s">
        <v>297</v>
      </c>
      <c r="M8" s="25">
        <v>1</v>
      </c>
      <c r="N8" s="25" t="s">
        <v>95</v>
      </c>
      <c r="O8" s="25" t="s">
        <v>255</v>
      </c>
      <c r="P8" s="25" t="s">
        <v>255</v>
      </c>
      <c r="Q8" s="50">
        <v>44206</v>
      </c>
      <c r="R8" s="50">
        <v>44865</v>
      </c>
      <c r="S8" s="50">
        <v>44508</v>
      </c>
      <c r="T8" s="26" t="s">
        <v>105</v>
      </c>
      <c r="U8" s="60" t="s">
        <v>1237</v>
      </c>
      <c r="V8" s="26" t="s">
        <v>106</v>
      </c>
      <c r="W8" s="25">
        <v>0</v>
      </c>
      <c r="X8" s="25">
        <v>0</v>
      </c>
      <c r="Y8" s="6"/>
    </row>
    <row r="9" spans="1:25" ht="12" customHeight="1" x14ac:dyDescent="0.2">
      <c r="A9" s="19" t="s">
        <v>289</v>
      </c>
      <c r="B9" s="20">
        <v>5</v>
      </c>
      <c r="C9" s="21">
        <v>2020</v>
      </c>
      <c r="D9" s="28" t="s">
        <v>82</v>
      </c>
      <c r="E9" s="27" t="s">
        <v>433</v>
      </c>
      <c r="F9" s="23">
        <v>44098</v>
      </c>
      <c r="G9" s="25" t="s">
        <v>248</v>
      </c>
      <c r="H9" s="22" t="s">
        <v>251</v>
      </c>
      <c r="I9" s="24" t="s">
        <v>249</v>
      </c>
      <c r="J9" s="28" t="s">
        <v>254</v>
      </c>
      <c r="K9" s="8" t="s">
        <v>99</v>
      </c>
      <c r="L9" s="25" t="s">
        <v>297</v>
      </c>
      <c r="M9" s="25">
        <v>1</v>
      </c>
      <c r="N9" s="25" t="s">
        <v>100</v>
      </c>
      <c r="O9" s="25" t="s">
        <v>100</v>
      </c>
      <c r="P9" s="67" t="s">
        <v>256</v>
      </c>
      <c r="Q9" s="108">
        <v>44105</v>
      </c>
      <c r="R9" s="50">
        <v>44560</v>
      </c>
      <c r="S9" s="109">
        <v>44508</v>
      </c>
      <c r="T9" s="110" t="s">
        <v>108</v>
      </c>
      <c r="U9" s="135" t="s">
        <v>1273</v>
      </c>
      <c r="V9" s="110" t="s">
        <v>106</v>
      </c>
      <c r="W9" s="111">
        <v>1</v>
      </c>
      <c r="X9" s="111">
        <v>0</v>
      </c>
      <c r="Y9" s="6"/>
    </row>
    <row r="10" spans="1:25" ht="12" customHeight="1" x14ac:dyDescent="0.2">
      <c r="A10" s="19" t="s">
        <v>291</v>
      </c>
      <c r="B10" s="20">
        <v>1</v>
      </c>
      <c r="C10" s="21">
        <v>2020</v>
      </c>
      <c r="D10" s="28" t="s">
        <v>82</v>
      </c>
      <c r="E10" s="27" t="s">
        <v>433</v>
      </c>
      <c r="F10" s="23">
        <v>44098</v>
      </c>
      <c r="G10" s="25" t="s">
        <v>265</v>
      </c>
      <c r="H10" s="22" t="s">
        <v>251</v>
      </c>
      <c r="I10" s="24" t="s">
        <v>266</v>
      </c>
      <c r="J10" s="28" t="s">
        <v>267</v>
      </c>
      <c r="K10" s="8" t="s">
        <v>99</v>
      </c>
      <c r="L10" s="25" t="s">
        <v>268</v>
      </c>
      <c r="M10" s="25">
        <v>1</v>
      </c>
      <c r="N10" s="25" t="s">
        <v>97</v>
      </c>
      <c r="O10" s="7" t="s">
        <v>98</v>
      </c>
      <c r="P10" s="67" t="s">
        <v>240</v>
      </c>
      <c r="Q10" s="67">
        <v>44105</v>
      </c>
      <c r="R10" s="50">
        <v>44742</v>
      </c>
      <c r="S10" s="50">
        <v>44508</v>
      </c>
      <c r="T10" s="26" t="s">
        <v>451</v>
      </c>
      <c r="U10" s="60" t="s">
        <v>1245</v>
      </c>
      <c r="V10" s="26" t="s">
        <v>106</v>
      </c>
      <c r="W10" s="25">
        <v>1</v>
      </c>
      <c r="X10" s="25">
        <v>0</v>
      </c>
      <c r="Y10" s="6"/>
    </row>
    <row r="11" spans="1:25" ht="12" customHeight="1" x14ac:dyDescent="0.2">
      <c r="A11" s="19" t="s">
        <v>294</v>
      </c>
      <c r="B11" s="20">
        <v>1</v>
      </c>
      <c r="C11" s="21">
        <v>2020</v>
      </c>
      <c r="D11" s="28" t="s">
        <v>82</v>
      </c>
      <c r="E11" s="27" t="s">
        <v>433</v>
      </c>
      <c r="F11" s="23">
        <v>44098</v>
      </c>
      <c r="G11" s="25" t="s">
        <v>278</v>
      </c>
      <c r="H11" s="22" t="s">
        <v>279</v>
      </c>
      <c r="I11" s="24" t="s">
        <v>280</v>
      </c>
      <c r="J11" s="28" t="s">
        <v>281</v>
      </c>
      <c r="K11" s="8" t="s">
        <v>99</v>
      </c>
      <c r="L11" s="25" t="s">
        <v>268</v>
      </c>
      <c r="M11" s="25">
        <v>1</v>
      </c>
      <c r="N11" s="25" t="s">
        <v>97</v>
      </c>
      <c r="O11" s="7" t="s">
        <v>98</v>
      </c>
      <c r="P11" s="67" t="s">
        <v>240</v>
      </c>
      <c r="Q11" s="67">
        <v>44105</v>
      </c>
      <c r="R11" s="50">
        <v>44742</v>
      </c>
      <c r="S11" s="50">
        <v>44508</v>
      </c>
      <c r="T11" s="26" t="s">
        <v>451</v>
      </c>
      <c r="U11" s="60" t="s">
        <v>1246</v>
      </c>
      <c r="V11" s="26" t="s">
        <v>106</v>
      </c>
      <c r="W11" s="25">
        <v>1</v>
      </c>
      <c r="X11" s="25">
        <v>0</v>
      </c>
      <c r="Y11" s="6"/>
    </row>
    <row r="12" spans="1:25" ht="12" customHeight="1" x14ac:dyDescent="0.2">
      <c r="A12" s="19" t="s">
        <v>295</v>
      </c>
      <c r="B12" s="20">
        <v>1</v>
      </c>
      <c r="C12" s="21">
        <v>2020</v>
      </c>
      <c r="D12" s="28" t="s">
        <v>82</v>
      </c>
      <c r="E12" s="27" t="s">
        <v>1062</v>
      </c>
      <c r="F12" s="23">
        <v>44098</v>
      </c>
      <c r="G12" s="25" t="s">
        <v>282</v>
      </c>
      <c r="H12" s="22" t="s">
        <v>283</v>
      </c>
      <c r="I12" s="24" t="s">
        <v>284</v>
      </c>
      <c r="J12" s="28" t="s">
        <v>1063</v>
      </c>
      <c r="K12" s="8" t="s">
        <v>99</v>
      </c>
      <c r="L12" s="25" t="s">
        <v>1064</v>
      </c>
      <c r="M12" s="25" t="s">
        <v>1065</v>
      </c>
      <c r="N12" s="25" t="s">
        <v>97</v>
      </c>
      <c r="O12" s="7" t="s">
        <v>98</v>
      </c>
      <c r="P12" s="67" t="s">
        <v>250</v>
      </c>
      <c r="Q12" s="67">
        <v>44105</v>
      </c>
      <c r="R12" s="50">
        <v>44561</v>
      </c>
      <c r="S12" s="50">
        <v>44508</v>
      </c>
      <c r="T12" s="26" t="s">
        <v>451</v>
      </c>
      <c r="U12" s="60" t="s">
        <v>1247</v>
      </c>
      <c r="V12" s="26" t="s">
        <v>106</v>
      </c>
      <c r="W12" s="25">
        <v>1</v>
      </c>
      <c r="X12" s="25">
        <v>1</v>
      </c>
      <c r="Y12" s="6"/>
    </row>
    <row r="13" spans="1:25" ht="12" customHeight="1" x14ac:dyDescent="0.2">
      <c r="A13" s="19" t="s">
        <v>295</v>
      </c>
      <c r="B13" s="20">
        <v>2</v>
      </c>
      <c r="C13" s="21">
        <v>2020</v>
      </c>
      <c r="D13" s="28" t="s">
        <v>82</v>
      </c>
      <c r="E13" s="27" t="s">
        <v>1062</v>
      </c>
      <c r="F13" s="23">
        <v>44098</v>
      </c>
      <c r="G13" s="25" t="s">
        <v>282</v>
      </c>
      <c r="H13" s="22" t="s">
        <v>283</v>
      </c>
      <c r="I13" s="24" t="s">
        <v>284</v>
      </c>
      <c r="J13" s="28" t="s">
        <v>1066</v>
      </c>
      <c r="K13" s="8" t="s">
        <v>99</v>
      </c>
      <c r="L13" s="25" t="s">
        <v>1067</v>
      </c>
      <c r="M13" s="25" t="s">
        <v>1068</v>
      </c>
      <c r="N13" s="25" t="s">
        <v>97</v>
      </c>
      <c r="O13" s="7" t="s">
        <v>98</v>
      </c>
      <c r="P13" s="67" t="s">
        <v>250</v>
      </c>
      <c r="Q13" s="67">
        <v>44105</v>
      </c>
      <c r="R13" s="50">
        <v>44742</v>
      </c>
      <c r="S13" s="50">
        <v>44508</v>
      </c>
      <c r="T13" s="26" t="s">
        <v>451</v>
      </c>
      <c r="U13" s="26" t="s">
        <v>1248</v>
      </c>
      <c r="V13" s="26" t="s">
        <v>106</v>
      </c>
      <c r="W13" s="25">
        <v>1</v>
      </c>
      <c r="X13" s="25">
        <v>1</v>
      </c>
      <c r="Y13" s="6"/>
    </row>
    <row r="14" spans="1:25" ht="12" customHeight="1" x14ac:dyDescent="0.2">
      <c r="A14" s="19" t="s">
        <v>341</v>
      </c>
      <c r="B14" s="20">
        <v>1</v>
      </c>
      <c r="C14" s="21">
        <v>2020</v>
      </c>
      <c r="D14" s="22" t="s">
        <v>164</v>
      </c>
      <c r="E14" s="27" t="s">
        <v>342</v>
      </c>
      <c r="F14" s="23">
        <v>44090</v>
      </c>
      <c r="G14" s="25" t="s">
        <v>335</v>
      </c>
      <c r="H14" s="22" t="s">
        <v>324</v>
      </c>
      <c r="I14" s="24" t="s">
        <v>336</v>
      </c>
      <c r="J14" s="28" t="s">
        <v>337</v>
      </c>
      <c r="K14" s="7" t="s">
        <v>96</v>
      </c>
      <c r="L14" s="25" t="s">
        <v>338</v>
      </c>
      <c r="M14" s="25">
        <v>1</v>
      </c>
      <c r="N14" s="25" t="s">
        <v>90</v>
      </c>
      <c r="O14" s="35" t="s">
        <v>165</v>
      </c>
      <c r="P14" s="25" t="s">
        <v>328</v>
      </c>
      <c r="Q14" s="67">
        <v>44256</v>
      </c>
      <c r="R14" s="67">
        <v>44526</v>
      </c>
      <c r="S14" s="50">
        <v>44508</v>
      </c>
      <c r="T14" s="26" t="s">
        <v>247</v>
      </c>
      <c r="U14" s="26" t="s">
        <v>1254</v>
      </c>
      <c r="V14" s="26" t="s">
        <v>106</v>
      </c>
      <c r="W14" s="25">
        <v>2</v>
      </c>
      <c r="X14" s="25">
        <v>0</v>
      </c>
      <c r="Y14" s="6"/>
    </row>
    <row r="15" spans="1:25" ht="12" customHeight="1" x14ac:dyDescent="0.2">
      <c r="A15" s="19" t="s">
        <v>425</v>
      </c>
      <c r="B15" s="20">
        <v>1</v>
      </c>
      <c r="C15" s="21">
        <v>2020</v>
      </c>
      <c r="D15" s="22" t="s">
        <v>390</v>
      </c>
      <c r="E15" s="27" t="s">
        <v>432</v>
      </c>
      <c r="F15" s="23">
        <v>44155</v>
      </c>
      <c r="G15" s="25" t="s">
        <v>409</v>
      </c>
      <c r="H15" s="22" t="s">
        <v>88</v>
      </c>
      <c r="I15" s="24" t="s">
        <v>410</v>
      </c>
      <c r="J15" s="28" t="s">
        <v>927</v>
      </c>
      <c r="K15" s="8" t="s">
        <v>137</v>
      </c>
      <c r="L15" s="25" t="s">
        <v>928</v>
      </c>
      <c r="M15" s="25">
        <v>2</v>
      </c>
      <c r="N15" s="25" t="s">
        <v>100</v>
      </c>
      <c r="O15" s="24" t="s">
        <v>101</v>
      </c>
      <c r="P15" s="25" t="s">
        <v>104</v>
      </c>
      <c r="Q15" s="67">
        <v>44166</v>
      </c>
      <c r="R15" s="50">
        <v>44560</v>
      </c>
      <c r="S15" s="50">
        <v>44508</v>
      </c>
      <c r="T15" s="26" t="s">
        <v>108</v>
      </c>
      <c r="U15" s="60" t="s">
        <v>1274</v>
      </c>
      <c r="V15" s="26" t="s">
        <v>106</v>
      </c>
      <c r="W15" s="25">
        <v>1</v>
      </c>
      <c r="X15" s="25">
        <v>1</v>
      </c>
      <c r="Y15" s="6"/>
    </row>
    <row r="16" spans="1:25" ht="12" customHeight="1" x14ac:dyDescent="0.2">
      <c r="A16" s="19" t="s">
        <v>464</v>
      </c>
      <c r="B16" s="20">
        <v>1</v>
      </c>
      <c r="C16" s="21">
        <v>2020</v>
      </c>
      <c r="D16" s="28" t="s">
        <v>82</v>
      </c>
      <c r="E16" s="27" t="s">
        <v>459</v>
      </c>
      <c r="F16" s="23">
        <v>44237</v>
      </c>
      <c r="G16" s="25" t="s">
        <v>454</v>
      </c>
      <c r="H16" s="22" t="s">
        <v>455</v>
      </c>
      <c r="I16" s="24" t="s">
        <v>456</v>
      </c>
      <c r="J16" s="28" t="s">
        <v>457</v>
      </c>
      <c r="K16" s="8" t="s">
        <v>779</v>
      </c>
      <c r="L16" s="25" t="s">
        <v>458</v>
      </c>
      <c r="M16" s="25">
        <v>10</v>
      </c>
      <c r="N16" s="25" t="s">
        <v>97</v>
      </c>
      <c r="O16" s="25" t="s">
        <v>97</v>
      </c>
      <c r="P16" s="25" t="s">
        <v>97</v>
      </c>
      <c r="Q16" s="67">
        <v>44256</v>
      </c>
      <c r="R16" s="67">
        <v>44561</v>
      </c>
      <c r="S16" s="50">
        <v>44508</v>
      </c>
      <c r="T16" s="26" t="s">
        <v>451</v>
      </c>
      <c r="U16" s="26" t="s">
        <v>1249</v>
      </c>
      <c r="V16" s="26" t="s">
        <v>106</v>
      </c>
      <c r="W16" s="25">
        <v>0</v>
      </c>
      <c r="X16" s="25">
        <v>0</v>
      </c>
      <c r="Y16" s="6"/>
    </row>
    <row r="17" spans="1:25" ht="12" customHeight="1" x14ac:dyDescent="0.2">
      <c r="A17" s="19" t="s">
        <v>490</v>
      </c>
      <c r="B17" s="20">
        <v>1</v>
      </c>
      <c r="C17" s="21">
        <v>2021</v>
      </c>
      <c r="D17" s="28" t="s">
        <v>484</v>
      </c>
      <c r="E17" s="27" t="s">
        <v>485</v>
      </c>
      <c r="F17" s="23">
        <v>43892</v>
      </c>
      <c r="G17" s="25" t="s">
        <v>469</v>
      </c>
      <c r="H17" s="22" t="s">
        <v>470</v>
      </c>
      <c r="I17" s="24" t="s">
        <v>475</v>
      </c>
      <c r="J17" s="28" t="s">
        <v>476</v>
      </c>
      <c r="K17" s="8" t="s">
        <v>99</v>
      </c>
      <c r="L17" s="25" t="s">
        <v>477</v>
      </c>
      <c r="M17" s="25">
        <v>0.9</v>
      </c>
      <c r="N17" s="25" t="s">
        <v>90</v>
      </c>
      <c r="O17" s="25" t="s">
        <v>488</v>
      </c>
      <c r="P17" s="25" t="s">
        <v>478</v>
      </c>
      <c r="Q17" s="67">
        <v>44317</v>
      </c>
      <c r="R17" s="67">
        <v>44530</v>
      </c>
      <c r="S17" s="50">
        <v>44508</v>
      </c>
      <c r="T17" s="26" t="s">
        <v>247</v>
      </c>
      <c r="U17" s="26" t="s">
        <v>1255</v>
      </c>
      <c r="V17" s="26" t="s">
        <v>106</v>
      </c>
      <c r="W17" s="25">
        <v>0</v>
      </c>
      <c r="X17" s="25">
        <v>0</v>
      </c>
      <c r="Y17" s="6"/>
    </row>
    <row r="18" spans="1:25" ht="12" customHeight="1" x14ac:dyDescent="0.2">
      <c r="A18" s="19" t="s">
        <v>541</v>
      </c>
      <c r="B18" s="20">
        <v>1</v>
      </c>
      <c r="C18" s="21">
        <v>2021</v>
      </c>
      <c r="D18" s="22" t="s">
        <v>86</v>
      </c>
      <c r="E18" s="27" t="s">
        <v>540</v>
      </c>
      <c r="F18" s="23">
        <v>44285</v>
      </c>
      <c r="G18" s="25" t="s">
        <v>504</v>
      </c>
      <c r="H18" s="22" t="s">
        <v>505</v>
      </c>
      <c r="I18" s="24" t="s">
        <v>506</v>
      </c>
      <c r="J18" s="28" t="s">
        <v>507</v>
      </c>
      <c r="K18" s="8" t="s">
        <v>508</v>
      </c>
      <c r="L18" s="25" t="s">
        <v>509</v>
      </c>
      <c r="M18" s="25">
        <v>1</v>
      </c>
      <c r="N18" s="25" t="s">
        <v>149</v>
      </c>
      <c r="O18" s="25" t="s">
        <v>149</v>
      </c>
      <c r="P18" s="25" t="s">
        <v>510</v>
      </c>
      <c r="Q18" s="67">
        <v>44319</v>
      </c>
      <c r="R18" s="67">
        <v>44530</v>
      </c>
      <c r="S18" s="50"/>
      <c r="T18" s="26"/>
      <c r="U18" s="26"/>
      <c r="V18" s="26" t="s">
        <v>106</v>
      </c>
      <c r="W18" s="25">
        <v>0</v>
      </c>
      <c r="X18" s="25">
        <v>0</v>
      </c>
      <c r="Y18" s="6"/>
    </row>
    <row r="19" spans="1:25" ht="12" customHeight="1" x14ac:dyDescent="0.2">
      <c r="A19" s="19" t="s">
        <v>541</v>
      </c>
      <c r="B19" s="20">
        <v>2</v>
      </c>
      <c r="C19" s="21">
        <v>2021</v>
      </c>
      <c r="D19" s="22" t="s">
        <v>86</v>
      </c>
      <c r="E19" s="27" t="s">
        <v>540</v>
      </c>
      <c r="F19" s="23">
        <v>44285</v>
      </c>
      <c r="G19" s="25" t="s">
        <v>504</v>
      </c>
      <c r="H19" s="22" t="s">
        <v>505</v>
      </c>
      <c r="I19" s="24" t="s">
        <v>506</v>
      </c>
      <c r="J19" s="28" t="s">
        <v>507</v>
      </c>
      <c r="K19" s="8" t="s">
        <v>508</v>
      </c>
      <c r="L19" s="25" t="s">
        <v>509</v>
      </c>
      <c r="M19" s="25">
        <v>1</v>
      </c>
      <c r="N19" s="25" t="s">
        <v>95</v>
      </c>
      <c r="O19" s="25" t="s">
        <v>95</v>
      </c>
      <c r="P19" s="25" t="s">
        <v>510</v>
      </c>
      <c r="Q19" s="67">
        <v>44319</v>
      </c>
      <c r="R19" s="67">
        <v>44530</v>
      </c>
      <c r="S19" s="50">
        <v>44508</v>
      </c>
      <c r="T19" s="26" t="s">
        <v>105</v>
      </c>
      <c r="U19" s="60" t="s">
        <v>1238</v>
      </c>
      <c r="V19" s="26" t="s">
        <v>106</v>
      </c>
      <c r="W19" s="25">
        <v>0</v>
      </c>
      <c r="X19" s="25">
        <v>0</v>
      </c>
      <c r="Y19" s="6"/>
    </row>
    <row r="20" spans="1:25" ht="12" customHeight="1" x14ac:dyDescent="0.2">
      <c r="A20" s="19" t="s">
        <v>541</v>
      </c>
      <c r="B20" s="20">
        <v>3</v>
      </c>
      <c r="C20" s="21">
        <v>2021</v>
      </c>
      <c r="D20" s="22" t="s">
        <v>86</v>
      </c>
      <c r="E20" s="27" t="s">
        <v>540</v>
      </c>
      <c r="F20" s="23">
        <v>44285</v>
      </c>
      <c r="G20" s="25" t="s">
        <v>504</v>
      </c>
      <c r="H20" s="22" t="s">
        <v>505</v>
      </c>
      <c r="I20" s="24" t="s">
        <v>506</v>
      </c>
      <c r="J20" s="28" t="s">
        <v>507</v>
      </c>
      <c r="K20" s="8" t="s">
        <v>508</v>
      </c>
      <c r="L20" s="25" t="s">
        <v>509</v>
      </c>
      <c r="M20" s="25">
        <v>1</v>
      </c>
      <c r="N20" s="25" t="s">
        <v>90</v>
      </c>
      <c r="O20" s="25" t="s">
        <v>90</v>
      </c>
      <c r="P20" s="25" t="s">
        <v>510</v>
      </c>
      <c r="Q20" s="67">
        <v>44319</v>
      </c>
      <c r="R20" s="67">
        <v>44530</v>
      </c>
      <c r="S20" s="50">
        <v>44508</v>
      </c>
      <c r="T20" s="26" t="s">
        <v>247</v>
      </c>
      <c r="U20" s="26" t="s">
        <v>1256</v>
      </c>
      <c r="V20" s="26" t="s">
        <v>106</v>
      </c>
      <c r="W20" s="25">
        <v>0</v>
      </c>
      <c r="X20" s="25">
        <v>0</v>
      </c>
      <c r="Y20" s="6"/>
    </row>
    <row r="21" spans="1:25" ht="12" customHeight="1" x14ac:dyDescent="0.2">
      <c r="A21" s="19" t="s">
        <v>541</v>
      </c>
      <c r="B21" s="20">
        <v>4</v>
      </c>
      <c r="C21" s="21">
        <v>2021</v>
      </c>
      <c r="D21" s="22" t="s">
        <v>86</v>
      </c>
      <c r="E21" s="27" t="s">
        <v>540</v>
      </c>
      <c r="F21" s="23">
        <v>44285</v>
      </c>
      <c r="G21" s="25" t="s">
        <v>504</v>
      </c>
      <c r="H21" s="22" t="s">
        <v>505</v>
      </c>
      <c r="I21" s="24" t="s">
        <v>506</v>
      </c>
      <c r="J21" s="28" t="s">
        <v>507</v>
      </c>
      <c r="K21" s="8" t="s">
        <v>508</v>
      </c>
      <c r="L21" s="25" t="s">
        <v>509</v>
      </c>
      <c r="M21" s="25">
        <v>1</v>
      </c>
      <c r="N21" s="25" t="s">
        <v>97</v>
      </c>
      <c r="O21" s="25" t="s">
        <v>97</v>
      </c>
      <c r="P21" s="25" t="s">
        <v>510</v>
      </c>
      <c r="Q21" s="67">
        <v>44319</v>
      </c>
      <c r="R21" s="67">
        <v>44530</v>
      </c>
      <c r="S21" s="50">
        <v>44508</v>
      </c>
      <c r="T21" s="26" t="s">
        <v>451</v>
      </c>
      <c r="U21" s="26" t="s">
        <v>1250</v>
      </c>
      <c r="V21" s="26" t="s">
        <v>106</v>
      </c>
      <c r="W21" s="25">
        <v>0</v>
      </c>
      <c r="X21" s="25">
        <v>0</v>
      </c>
      <c r="Y21" s="6"/>
    </row>
    <row r="22" spans="1:25" ht="12" customHeight="1" x14ac:dyDescent="0.2">
      <c r="A22" s="19" t="s">
        <v>541</v>
      </c>
      <c r="B22" s="20">
        <v>5</v>
      </c>
      <c r="C22" s="21">
        <v>2021</v>
      </c>
      <c r="D22" s="22" t="s">
        <v>86</v>
      </c>
      <c r="E22" s="27" t="s">
        <v>540</v>
      </c>
      <c r="F22" s="23">
        <v>44285</v>
      </c>
      <c r="G22" s="25" t="s">
        <v>504</v>
      </c>
      <c r="H22" s="22" t="s">
        <v>505</v>
      </c>
      <c r="I22" s="24" t="s">
        <v>506</v>
      </c>
      <c r="J22" s="28" t="s">
        <v>507</v>
      </c>
      <c r="K22" s="8" t="s">
        <v>508</v>
      </c>
      <c r="L22" s="35" t="s">
        <v>509</v>
      </c>
      <c r="M22" s="25">
        <v>1</v>
      </c>
      <c r="N22" s="25" t="s">
        <v>100</v>
      </c>
      <c r="O22" s="25" t="s">
        <v>100</v>
      </c>
      <c r="P22" s="25" t="s">
        <v>510</v>
      </c>
      <c r="Q22" s="67">
        <v>44319</v>
      </c>
      <c r="R22" s="67">
        <v>44530</v>
      </c>
      <c r="S22" s="50">
        <v>44508</v>
      </c>
      <c r="T22" s="26" t="s">
        <v>108</v>
      </c>
      <c r="U22" s="60" t="s">
        <v>1275</v>
      </c>
      <c r="V22" s="26" t="s">
        <v>106</v>
      </c>
      <c r="W22" s="25">
        <v>0</v>
      </c>
      <c r="X22" s="25">
        <v>0</v>
      </c>
      <c r="Y22" s="6"/>
    </row>
    <row r="23" spans="1:25" ht="12" customHeight="1" x14ac:dyDescent="0.2">
      <c r="A23" s="19" t="s">
        <v>541</v>
      </c>
      <c r="B23" s="20">
        <v>6</v>
      </c>
      <c r="C23" s="21">
        <v>2021</v>
      </c>
      <c r="D23" s="22" t="s">
        <v>86</v>
      </c>
      <c r="E23" s="27" t="s">
        <v>540</v>
      </c>
      <c r="F23" s="23">
        <v>44285</v>
      </c>
      <c r="G23" s="25" t="s">
        <v>504</v>
      </c>
      <c r="H23" s="22" t="s">
        <v>505</v>
      </c>
      <c r="I23" s="24" t="s">
        <v>511</v>
      </c>
      <c r="J23" s="28" t="s">
        <v>512</v>
      </c>
      <c r="K23" s="8" t="s">
        <v>513</v>
      </c>
      <c r="L23" s="25" t="s">
        <v>514</v>
      </c>
      <c r="M23" s="25" t="s">
        <v>515</v>
      </c>
      <c r="N23" s="25" t="s">
        <v>546</v>
      </c>
      <c r="O23" s="25" t="s">
        <v>546</v>
      </c>
      <c r="P23" s="25" t="s">
        <v>516</v>
      </c>
      <c r="Q23" s="67">
        <v>44319</v>
      </c>
      <c r="R23" s="67">
        <v>44925</v>
      </c>
      <c r="S23" s="50">
        <v>44508</v>
      </c>
      <c r="T23" s="26" t="s">
        <v>108</v>
      </c>
      <c r="U23" s="60" t="s">
        <v>1276</v>
      </c>
      <c r="V23" s="26" t="s">
        <v>106</v>
      </c>
      <c r="W23" s="25">
        <v>0</v>
      </c>
      <c r="X23" s="25">
        <v>0</v>
      </c>
      <c r="Y23" s="6"/>
    </row>
    <row r="24" spans="1:25" ht="12" customHeight="1" x14ac:dyDescent="0.2">
      <c r="A24" s="19" t="s">
        <v>541</v>
      </c>
      <c r="B24" s="20">
        <v>7</v>
      </c>
      <c r="C24" s="21">
        <v>2021</v>
      </c>
      <c r="D24" s="22" t="s">
        <v>86</v>
      </c>
      <c r="E24" s="27" t="s">
        <v>540</v>
      </c>
      <c r="F24" s="23">
        <v>44285</v>
      </c>
      <c r="G24" s="25" t="s">
        <v>504</v>
      </c>
      <c r="H24" s="22" t="s">
        <v>505</v>
      </c>
      <c r="I24" s="24" t="s">
        <v>511</v>
      </c>
      <c r="J24" s="28" t="s">
        <v>517</v>
      </c>
      <c r="K24" s="8" t="s">
        <v>513</v>
      </c>
      <c r="L24" s="25" t="s">
        <v>518</v>
      </c>
      <c r="M24" s="25">
        <v>1</v>
      </c>
      <c r="N24" s="25" t="s">
        <v>90</v>
      </c>
      <c r="O24" s="25" t="s">
        <v>91</v>
      </c>
      <c r="P24" s="25" t="s">
        <v>519</v>
      </c>
      <c r="Q24" s="67">
        <v>44319</v>
      </c>
      <c r="R24" s="67">
        <v>44925</v>
      </c>
      <c r="S24" s="50">
        <v>44508</v>
      </c>
      <c r="T24" s="26" t="s">
        <v>247</v>
      </c>
      <c r="U24" s="26" t="s">
        <v>1257</v>
      </c>
      <c r="V24" s="26" t="s">
        <v>106</v>
      </c>
      <c r="W24" s="25">
        <v>0</v>
      </c>
      <c r="X24" s="25">
        <v>0</v>
      </c>
      <c r="Y24" s="6"/>
    </row>
    <row r="25" spans="1:25" ht="12" customHeight="1" x14ac:dyDescent="0.2">
      <c r="A25" s="19" t="s">
        <v>545</v>
      </c>
      <c r="B25" s="20">
        <v>1</v>
      </c>
      <c r="C25" s="21">
        <v>2021</v>
      </c>
      <c r="D25" s="22" t="s">
        <v>86</v>
      </c>
      <c r="E25" s="27" t="s">
        <v>540</v>
      </c>
      <c r="F25" s="23">
        <v>44285</v>
      </c>
      <c r="G25" s="25" t="s">
        <v>535</v>
      </c>
      <c r="H25" s="22" t="s">
        <v>505</v>
      </c>
      <c r="I25" s="24" t="s">
        <v>536</v>
      </c>
      <c r="J25" s="28" t="s">
        <v>537</v>
      </c>
      <c r="K25" s="8" t="s">
        <v>99</v>
      </c>
      <c r="L25" s="25" t="s">
        <v>538</v>
      </c>
      <c r="M25" s="25">
        <v>2</v>
      </c>
      <c r="N25" s="25" t="s">
        <v>100</v>
      </c>
      <c r="O25" s="25" t="s">
        <v>101</v>
      </c>
      <c r="P25" s="25" t="s">
        <v>205</v>
      </c>
      <c r="Q25" s="67">
        <v>44319</v>
      </c>
      <c r="R25" s="50">
        <v>44560</v>
      </c>
      <c r="S25" s="50">
        <v>44508</v>
      </c>
      <c r="T25" s="26" t="s">
        <v>108</v>
      </c>
      <c r="U25" s="60" t="s">
        <v>1277</v>
      </c>
      <c r="V25" s="26" t="s">
        <v>106</v>
      </c>
      <c r="W25" s="25">
        <v>0</v>
      </c>
      <c r="X25" s="25">
        <v>0</v>
      </c>
      <c r="Y25" s="6"/>
    </row>
    <row r="26" spans="1:25" ht="10.5" customHeight="1" x14ac:dyDescent="0.2">
      <c r="A26" s="19" t="s">
        <v>545</v>
      </c>
      <c r="B26" s="20">
        <v>2</v>
      </c>
      <c r="C26" s="21">
        <v>2021</v>
      </c>
      <c r="D26" s="22" t="s">
        <v>86</v>
      </c>
      <c r="E26" s="27" t="s">
        <v>540</v>
      </c>
      <c r="F26" s="23">
        <v>44285</v>
      </c>
      <c r="G26" s="25" t="s">
        <v>535</v>
      </c>
      <c r="H26" s="22" t="s">
        <v>505</v>
      </c>
      <c r="I26" s="24" t="s">
        <v>536</v>
      </c>
      <c r="J26" s="28" t="s">
        <v>539</v>
      </c>
      <c r="K26" s="8" t="s">
        <v>99</v>
      </c>
      <c r="L26" s="25" t="s">
        <v>526</v>
      </c>
      <c r="M26" s="25">
        <v>1</v>
      </c>
      <c r="N26" s="25" t="s">
        <v>100</v>
      </c>
      <c r="O26" s="25" t="s">
        <v>101</v>
      </c>
      <c r="P26" s="25" t="s">
        <v>205</v>
      </c>
      <c r="Q26" s="67">
        <v>44319</v>
      </c>
      <c r="R26" s="67">
        <v>44591</v>
      </c>
      <c r="S26" s="50">
        <v>44508</v>
      </c>
      <c r="T26" s="26" t="s">
        <v>108</v>
      </c>
      <c r="U26" s="60" t="s">
        <v>1277</v>
      </c>
      <c r="V26" s="26" t="s">
        <v>106</v>
      </c>
      <c r="W26" s="25">
        <v>0</v>
      </c>
      <c r="X26" s="25">
        <v>0</v>
      </c>
      <c r="Y26" s="6"/>
    </row>
    <row r="27" spans="1:25" ht="12" customHeight="1" x14ac:dyDescent="0.2">
      <c r="A27" s="19" t="s">
        <v>627</v>
      </c>
      <c r="B27" s="20">
        <v>1</v>
      </c>
      <c r="C27" s="21">
        <v>2021</v>
      </c>
      <c r="D27" s="28" t="s">
        <v>141</v>
      </c>
      <c r="E27" s="27" t="s">
        <v>635</v>
      </c>
      <c r="F27" s="23">
        <v>44305</v>
      </c>
      <c r="G27" s="25" t="s">
        <v>594</v>
      </c>
      <c r="H27" s="22" t="s">
        <v>595</v>
      </c>
      <c r="I27" s="24" t="s">
        <v>596</v>
      </c>
      <c r="J27" s="28" t="s">
        <v>597</v>
      </c>
      <c r="K27" s="8" t="s">
        <v>96</v>
      </c>
      <c r="L27" s="25" t="s">
        <v>598</v>
      </c>
      <c r="M27" s="25">
        <v>1</v>
      </c>
      <c r="N27" s="25" t="s">
        <v>149</v>
      </c>
      <c r="O27" s="25" t="s">
        <v>617</v>
      </c>
      <c r="P27" s="25" t="s">
        <v>599</v>
      </c>
      <c r="Q27" s="67">
        <v>44321</v>
      </c>
      <c r="R27" s="50">
        <v>44560</v>
      </c>
      <c r="S27" s="50"/>
      <c r="T27" s="26"/>
      <c r="U27" s="26"/>
      <c r="V27" s="26" t="s">
        <v>106</v>
      </c>
      <c r="W27" s="25">
        <v>0</v>
      </c>
      <c r="X27" s="25">
        <v>0</v>
      </c>
      <c r="Y27" s="6"/>
    </row>
    <row r="28" spans="1:25" ht="12" customHeight="1" x14ac:dyDescent="0.2">
      <c r="A28" s="19" t="s">
        <v>628</v>
      </c>
      <c r="B28" s="20">
        <v>1</v>
      </c>
      <c r="C28" s="21">
        <v>2021</v>
      </c>
      <c r="D28" s="28" t="s">
        <v>345</v>
      </c>
      <c r="E28" s="27" t="s">
        <v>600</v>
      </c>
      <c r="F28" s="23">
        <v>44308</v>
      </c>
      <c r="G28" s="25" t="s">
        <v>601</v>
      </c>
      <c r="H28" s="22" t="s">
        <v>602</v>
      </c>
      <c r="I28" s="24" t="s">
        <v>603</v>
      </c>
      <c r="J28" s="28" t="s">
        <v>604</v>
      </c>
      <c r="K28" s="8" t="s">
        <v>781</v>
      </c>
      <c r="L28" s="25" t="s">
        <v>605</v>
      </c>
      <c r="M28" s="25" t="s">
        <v>606</v>
      </c>
      <c r="N28" s="25" t="s">
        <v>90</v>
      </c>
      <c r="O28" s="25" t="s">
        <v>348</v>
      </c>
      <c r="P28" s="25" t="s">
        <v>607</v>
      </c>
      <c r="Q28" s="67">
        <v>44317</v>
      </c>
      <c r="R28" s="67">
        <v>44561</v>
      </c>
      <c r="S28" s="50">
        <v>44508</v>
      </c>
      <c r="T28" s="26" t="s">
        <v>247</v>
      </c>
      <c r="U28" s="26" t="s">
        <v>1258</v>
      </c>
      <c r="V28" s="26" t="s">
        <v>106</v>
      </c>
      <c r="W28" s="25">
        <v>0</v>
      </c>
      <c r="X28" s="25">
        <v>0</v>
      </c>
      <c r="Y28" s="6"/>
    </row>
    <row r="29" spans="1:25" ht="12" customHeight="1" x14ac:dyDescent="0.2">
      <c r="A29" s="19" t="s">
        <v>629</v>
      </c>
      <c r="B29" s="20">
        <v>1</v>
      </c>
      <c r="C29" s="21">
        <v>2021</v>
      </c>
      <c r="D29" s="28" t="s">
        <v>345</v>
      </c>
      <c r="E29" s="27" t="s">
        <v>600</v>
      </c>
      <c r="F29" s="23">
        <v>44308</v>
      </c>
      <c r="G29" s="25" t="s">
        <v>608</v>
      </c>
      <c r="H29" s="22" t="s">
        <v>602</v>
      </c>
      <c r="I29" s="24" t="s">
        <v>609</v>
      </c>
      <c r="J29" s="28" t="s">
        <v>610</v>
      </c>
      <c r="K29" s="8" t="s">
        <v>781</v>
      </c>
      <c r="L29" s="25" t="s">
        <v>611</v>
      </c>
      <c r="M29" s="25" t="s">
        <v>612</v>
      </c>
      <c r="N29" s="25" t="s">
        <v>90</v>
      </c>
      <c r="O29" s="25" t="s">
        <v>619</v>
      </c>
      <c r="P29" s="25" t="s">
        <v>613</v>
      </c>
      <c r="Q29" s="67">
        <v>44317</v>
      </c>
      <c r="R29" s="67">
        <v>44561</v>
      </c>
      <c r="S29" s="50">
        <v>44508</v>
      </c>
      <c r="T29" s="26" t="s">
        <v>247</v>
      </c>
      <c r="U29" s="26" t="s">
        <v>1257</v>
      </c>
      <c r="V29" s="26" t="s">
        <v>106</v>
      </c>
      <c r="W29" s="25">
        <v>0</v>
      </c>
      <c r="X29" s="25">
        <v>0</v>
      </c>
      <c r="Y29" s="6"/>
    </row>
    <row r="30" spans="1:25" ht="12" customHeight="1" x14ac:dyDescent="0.2">
      <c r="A30" s="19" t="s">
        <v>682</v>
      </c>
      <c r="B30" s="20">
        <v>3</v>
      </c>
      <c r="C30" s="21">
        <v>2021</v>
      </c>
      <c r="D30" s="22" t="s">
        <v>70</v>
      </c>
      <c r="E30" s="27" t="s">
        <v>78</v>
      </c>
      <c r="F30" s="23">
        <v>44294</v>
      </c>
      <c r="G30" s="25" t="s">
        <v>636</v>
      </c>
      <c r="H30" s="22" t="s">
        <v>637</v>
      </c>
      <c r="I30" s="24" t="s">
        <v>638</v>
      </c>
      <c r="J30" s="28" t="s">
        <v>644</v>
      </c>
      <c r="K30" s="8" t="s">
        <v>508</v>
      </c>
      <c r="L30" s="25" t="s">
        <v>645</v>
      </c>
      <c r="M30" s="25">
        <v>3</v>
      </c>
      <c r="N30" s="25" t="s">
        <v>90</v>
      </c>
      <c r="O30" s="25" t="s">
        <v>91</v>
      </c>
      <c r="P30" s="25" t="s">
        <v>641</v>
      </c>
      <c r="Q30" s="67">
        <v>44322</v>
      </c>
      <c r="R30" s="67">
        <v>44591</v>
      </c>
      <c r="S30" s="50">
        <v>44508</v>
      </c>
      <c r="T30" s="26" t="s">
        <v>247</v>
      </c>
      <c r="U30" s="26" t="s">
        <v>1257</v>
      </c>
      <c r="V30" s="26" t="s">
        <v>106</v>
      </c>
      <c r="W30" s="25">
        <v>0</v>
      </c>
      <c r="X30" s="25">
        <v>0</v>
      </c>
      <c r="Y30" s="6"/>
    </row>
    <row r="31" spans="1:25" ht="12" customHeight="1" x14ac:dyDescent="0.2">
      <c r="A31" s="19" t="s">
        <v>683</v>
      </c>
      <c r="B31" s="20">
        <v>2</v>
      </c>
      <c r="C31" s="21">
        <v>2021</v>
      </c>
      <c r="D31" s="22" t="s">
        <v>70</v>
      </c>
      <c r="E31" s="27" t="s">
        <v>78</v>
      </c>
      <c r="F31" s="23">
        <v>44294</v>
      </c>
      <c r="G31" s="25" t="s">
        <v>648</v>
      </c>
      <c r="H31" s="22" t="s">
        <v>637</v>
      </c>
      <c r="I31" s="24" t="s">
        <v>649</v>
      </c>
      <c r="J31" s="28" t="s">
        <v>652</v>
      </c>
      <c r="K31" s="8" t="s">
        <v>99</v>
      </c>
      <c r="L31" s="25" t="s">
        <v>653</v>
      </c>
      <c r="M31" s="25">
        <v>6</v>
      </c>
      <c r="N31" s="25" t="s">
        <v>90</v>
      </c>
      <c r="O31" s="25" t="s">
        <v>91</v>
      </c>
      <c r="P31" s="25" t="s">
        <v>641</v>
      </c>
      <c r="Q31" s="67">
        <v>44322</v>
      </c>
      <c r="R31" s="67">
        <v>44530</v>
      </c>
      <c r="S31" s="50">
        <v>44508</v>
      </c>
      <c r="T31" s="26" t="s">
        <v>247</v>
      </c>
      <c r="U31" s="26" t="s">
        <v>1259</v>
      </c>
      <c r="V31" s="26" t="s">
        <v>106</v>
      </c>
      <c r="W31" s="25">
        <v>0</v>
      </c>
      <c r="X31" s="25">
        <v>0</v>
      </c>
      <c r="Y31" s="6"/>
    </row>
    <row r="32" spans="1:25" ht="12" customHeight="1" x14ac:dyDescent="0.2">
      <c r="A32" s="19" t="s">
        <v>684</v>
      </c>
      <c r="B32" s="20">
        <v>2</v>
      </c>
      <c r="C32" s="21">
        <v>2021</v>
      </c>
      <c r="D32" s="22" t="s">
        <v>70</v>
      </c>
      <c r="E32" s="27" t="s">
        <v>78</v>
      </c>
      <c r="F32" s="23">
        <v>44294</v>
      </c>
      <c r="G32" s="25" t="s">
        <v>656</v>
      </c>
      <c r="H32" s="22" t="s">
        <v>637</v>
      </c>
      <c r="I32" s="24" t="s">
        <v>657</v>
      </c>
      <c r="J32" s="28" t="s">
        <v>660</v>
      </c>
      <c r="K32" s="8" t="s">
        <v>99</v>
      </c>
      <c r="L32" s="25" t="s">
        <v>661</v>
      </c>
      <c r="M32" s="25">
        <v>1</v>
      </c>
      <c r="N32" s="25" t="s">
        <v>90</v>
      </c>
      <c r="O32" s="25" t="s">
        <v>91</v>
      </c>
      <c r="P32" s="25" t="s">
        <v>641</v>
      </c>
      <c r="Q32" s="67">
        <v>44322</v>
      </c>
      <c r="R32" s="67">
        <v>44499</v>
      </c>
      <c r="S32" s="50">
        <v>44508</v>
      </c>
      <c r="T32" s="26" t="s">
        <v>247</v>
      </c>
      <c r="U32" s="26" t="s">
        <v>1260</v>
      </c>
      <c r="V32" s="26" t="s">
        <v>138</v>
      </c>
      <c r="W32" s="25">
        <v>0</v>
      </c>
      <c r="X32" s="25">
        <v>0</v>
      </c>
      <c r="Y32" s="6"/>
    </row>
    <row r="33" spans="1:25" ht="12" customHeight="1" x14ac:dyDescent="0.2">
      <c r="A33" s="19" t="s">
        <v>685</v>
      </c>
      <c r="B33" s="20">
        <v>2</v>
      </c>
      <c r="C33" s="21">
        <v>2021</v>
      </c>
      <c r="D33" s="22" t="s">
        <v>70</v>
      </c>
      <c r="E33" s="27" t="s">
        <v>78</v>
      </c>
      <c r="F33" s="23">
        <v>44294</v>
      </c>
      <c r="G33" s="25" t="s">
        <v>664</v>
      </c>
      <c r="H33" s="22" t="s">
        <v>637</v>
      </c>
      <c r="I33" s="24" t="s">
        <v>665</v>
      </c>
      <c r="J33" s="28" t="s">
        <v>668</v>
      </c>
      <c r="K33" s="8" t="s">
        <v>99</v>
      </c>
      <c r="L33" s="25" t="s">
        <v>669</v>
      </c>
      <c r="M33" s="25">
        <v>6</v>
      </c>
      <c r="N33" s="25" t="s">
        <v>90</v>
      </c>
      <c r="O33" s="25" t="s">
        <v>91</v>
      </c>
      <c r="P33" s="25" t="s">
        <v>641</v>
      </c>
      <c r="Q33" s="67">
        <v>44322</v>
      </c>
      <c r="R33" s="67">
        <v>44530</v>
      </c>
      <c r="S33" s="50">
        <v>44508</v>
      </c>
      <c r="T33" s="26" t="s">
        <v>247</v>
      </c>
      <c r="U33" s="26" t="s">
        <v>1257</v>
      </c>
      <c r="V33" s="26" t="s">
        <v>106</v>
      </c>
      <c r="W33" s="25">
        <v>0</v>
      </c>
      <c r="X33" s="25">
        <v>0</v>
      </c>
      <c r="Y33" s="6"/>
    </row>
    <row r="34" spans="1:25" ht="12" customHeight="1" x14ac:dyDescent="0.2">
      <c r="A34" s="19" t="s">
        <v>686</v>
      </c>
      <c r="B34" s="20">
        <v>2</v>
      </c>
      <c r="C34" s="21">
        <v>2021</v>
      </c>
      <c r="D34" s="22" t="s">
        <v>70</v>
      </c>
      <c r="E34" s="27" t="s">
        <v>78</v>
      </c>
      <c r="F34" s="23">
        <v>44294</v>
      </c>
      <c r="G34" s="25" t="s">
        <v>670</v>
      </c>
      <c r="H34" s="22" t="s">
        <v>637</v>
      </c>
      <c r="I34" s="24" t="s">
        <v>671</v>
      </c>
      <c r="J34" s="28" t="s">
        <v>674</v>
      </c>
      <c r="K34" s="8" t="s">
        <v>99</v>
      </c>
      <c r="L34" s="25" t="s">
        <v>675</v>
      </c>
      <c r="M34" s="25">
        <v>3</v>
      </c>
      <c r="N34" s="25" t="s">
        <v>90</v>
      </c>
      <c r="O34" s="25" t="s">
        <v>91</v>
      </c>
      <c r="P34" s="25" t="s">
        <v>641</v>
      </c>
      <c r="Q34" s="67">
        <v>44322</v>
      </c>
      <c r="R34" s="67">
        <v>44591</v>
      </c>
      <c r="S34" s="50">
        <v>44508</v>
      </c>
      <c r="T34" s="26" t="s">
        <v>247</v>
      </c>
      <c r="U34" s="26" t="s">
        <v>1257</v>
      </c>
      <c r="V34" s="26" t="s">
        <v>106</v>
      </c>
      <c r="W34" s="25">
        <v>0</v>
      </c>
      <c r="X34" s="25">
        <v>0</v>
      </c>
      <c r="Y34" s="6"/>
    </row>
    <row r="35" spans="1:25" ht="12" customHeight="1" x14ac:dyDescent="0.2">
      <c r="A35" s="19" t="s">
        <v>687</v>
      </c>
      <c r="B35" s="20">
        <v>2</v>
      </c>
      <c r="C35" s="21">
        <v>2021</v>
      </c>
      <c r="D35" s="22" t="s">
        <v>70</v>
      </c>
      <c r="E35" s="27" t="s">
        <v>78</v>
      </c>
      <c r="F35" s="23">
        <v>44294</v>
      </c>
      <c r="G35" s="25" t="s">
        <v>676</v>
      </c>
      <c r="H35" s="22" t="s">
        <v>637</v>
      </c>
      <c r="I35" s="24" t="s">
        <v>677</v>
      </c>
      <c r="J35" s="28" t="s">
        <v>680</v>
      </c>
      <c r="K35" s="8" t="s">
        <v>99</v>
      </c>
      <c r="L35" s="25" t="s">
        <v>681</v>
      </c>
      <c r="M35" s="25">
        <v>3</v>
      </c>
      <c r="N35" s="25" t="s">
        <v>90</v>
      </c>
      <c r="O35" s="25" t="s">
        <v>91</v>
      </c>
      <c r="P35" s="25" t="s">
        <v>641</v>
      </c>
      <c r="Q35" s="67">
        <v>44322</v>
      </c>
      <c r="R35" s="67">
        <v>44591</v>
      </c>
      <c r="S35" s="50">
        <v>44508</v>
      </c>
      <c r="T35" s="26" t="s">
        <v>247</v>
      </c>
      <c r="U35" s="26" t="s">
        <v>1257</v>
      </c>
      <c r="V35" s="26" t="s">
        <v>106</v>
      </c>
      <c r="W35" s="25">
        <v>0</v>
      </c>
      <c r="X35" s="25">
        <v>0</v>
      </c>
      <c r="Y35" s="6"/>
    </row>
    <row r="36" spans="1:25" ht="12" customHeight="1" x14ac:dyDescent="0.2">
      <c r="A36" s="19" t="s">
        <v>717</v>
      </c>
      <c r="B36" s="20">
        <v>1</v>
      </c>
      <c r="C36" s="21">
        <v>2021</v>
      </c>
      <c r="D36" s="22" t="s">
        <v>721</v>
      </c>
      <c r="E36" s="27" t="s">
        <v>734</v>
      </c>
      <c r="F36" s="23">
        <v>44266</v>
      </c>
      <c r="G36" s="25" t="s">
        <v>688</v>
      </c>
      <c r="H36" s="22" t="s">
        <v>689</v>
      </c>
      <c r="I36" s="24" t="s">
        <v>690</v>
      </c>
      <c r="J36" s="28" t="s">
        <v>691</v>
      </c>
      <c r="K36" s="8" t="s">
        <v>96</v>
      </c>
      <c r="L36" s="25" t="s">
        <v>692</v>
      </c>
      <c r="M36" s="25">
        <v>1</v>
      </c>
      <c r="N36" s="25" t="s">
        <v>487</v>
      </c>
      <c r="O36" s="25" t="s">
        <v>487</v>
      </c>
      <c r="P36" s="25" t="s">
        <v>723</v>
      </c>
      <c r="Q36" s="67">
        <v>44301</v>
      </c>
      <c r="R36" s="50">
        <v>44560</v>
      </c>
      <c r="S36" s="50"/>
      <c r="T36" s="26"/>
      <c r="U36" s="26"/>
      <c r="V36" s="26" t="s">
        <v>106</v>
      </c>
      <c r="W36" s="25">
        <v>0</v>
      </c>
      <c r="X36" s="25">
        <v>0</v>
      </c>
      <c r="Y36" s="6"/>
    </row>
    <row r="37" spans="1:25" ht="12" customHeight="1" x14ac:dyDescent="0.2">
      <c r="A37" s="19" t="s">
        <v>717</v>
      </c>
      <c r="B37" s="20">
        <v>2</v>
      </c>
      <c r="C37" s="21">
        <v>2021</v>
      </c>
      <c r="D37" s="22" t="s">
        <v>721</v>
      </c>
      <c r="E37" s="27" t="s">
        <v>734</v>
      </c>
      <c r="F37" s="23">
        <v>44266</v>
      </c>
      <c r="G37" s="25" t="s">
        <v>688</v>
      </c>
      <c r="H37" s="22" t="s">
        <v>689</v>
      </c>
      <c r="I37" s="24" t="s">
        <v>690</v>
      </c>
      <c r="J37" s="28" t="s">
        <v>693</v>
      </c>
      <c r="K37" s="8" t="s">
        <v>99</v>
      </c>
      <c r="L37" s="25" t="s">
        <v>694</v>
      </c>
      <c r="M37" s="25">
        <v>1</v>
      </c>
      <c r="N37" s="25" t="s">
        <v>487</v>
      </c>
      <c r="O37" s="25" t="s">
        <v>487</v>
      </c>
      <c r="P37" s="25" t="s">
        <v>723</v>
      </c>
      <c r="Q37" s="67">
        <v>44301</v>
      </c>
      <c r="R37" s="50">
        <v>44560</v>
      </c>
      <c r="S37" s="50"/>
      <c r="T37" s="26"/>
      <c r="U37" s="26"/>
      <c r="V37" s="26" t="s">
        <v>106</v>
      </c>
      <c r="W37" s="25">
        <v>0</v>
      </c>
      <c r="X37" s="25">
        <v>0</v>
      </c>
      <c r="Y37" s="6"/>
    </row>
    <row r="38" spans="1:25" ht="12" customHeight="1" x14ac:dyDescent="0.2">
      <c r="A38" s="19" t="s">
        <v>718</v>
      </c>
      <c r="B38" s="20">
        <v>1</v>
      </c>
      <c r="C38" s="21">
        <v>2021</v>
      </c>
      <c r="D38" s="22" t="s">
        <v>82</v>
      </c>
      <c r="E38" s="27" t="s">
        <v>734</v>
      </c>
      <c r="F38" s="23">
        <v>44266</v>
      </c>
      <c r="G38" s="25" t="s">
        <v>695</v>
      </c>
      <c r="H38" s="22" t="s">
        <v>696</v>
      </c>
      <c r="I38" s="24" t="s">
        <v>697</v>
      </c>
      <c r="J38" s="28" t="s">
        <v>698</v>
      </c>
      <c r="K38" s="8" t="s">
        <v>99</v>
      </c>
      <c r="L38" s="25" t="s">
        <v>699</v>
      </c>
      <c r="M38" s="25">
        <v>1</v>
      </c>
      <c r="N38" s="25" t="s">
        <v>97</v>
      </c>
      <c r="O38" s="25" t="s">
        <v>98</v>
      </c>
      <c r="P38" s="25" t="s">
        <v>250</v>
      </c>
      <c r="Q38" s="67">
        <v>44287</v>
      </c>
      <c r="R38" s="67">
        <v>44561</v>
      </c>
      <c r="S38" s="50">
        <v>44508</v>
      </c>
      <c r="T38" s="26" t="s">
        <v>451</v>
      </c>
      <c r="U38" s="26" t="s">
        <v>1251</v>
      </c>
      <c r="V38" s="26" t="s">
        <v>106</v>
      </c>
      <c r="W38" s="25">
        <v>0</v>
      </c>
      <c r="X38" s="25">
        <v>0</v>
      </c>
      <c r="Y38" s="6"/>
    </row>
    <row r="39" spans="1:25" ht="12" customHeight="1" x14ac:dyDescent="0.2">
      <c r="A39" s="19" t="s">
        <v>718</v>
      </c>
      <c r="B39" s="20">
        <v>2</v>
      </c>
      <c r="C39" s="21">
        <v>2021</v>
      </c>
      <c r="D39" s="22" t="s">
        <v>82</v>
      </c>
      <c r="E39" s="27" t="s">
        <v>734</v>
      </c>
      <c r="F39" s="23">
        <v>44266</v>
      </c>
      <c r="G39" s="25" t="s">
        <v>695</v>
      </c>
      <c r="H39" s="22" t="s">
        <v>696</v>
      </c>
      <c r="I39" s="24" t="s">
        <v>697</v>
      </c>
      <c r="J39" s="28" t="s">
        <v>700</v>
      </c>
      <c r="K39" s="8" t="s">
        <v>99</v>
      </c>
      <c r="L39" s="25" t="s">
        <v>701</v>
      </c>
      <c r="M39" s="25">
        <v>1</v>
      </c>
      <c r="N39" s="25" t="s">
        <v>97</v>
      </c>
      <c r="O39" s="25" t="s">
        <v>98</v>
      </c>
      <c r="P39" s="25" t="s">
        <v>250</v>
      </c>
      <c r="Q39" s="67">
        <v>44287</v>
      </c>
      <c r="R39" s="67">
        <v>44561</v>
      </c>
      <c r="S39" s="50">
        <v>44508</v>
      </c>
      <c r="T39" s="26" t="s">
        <v>451</v>
      </c>
      <c r="U39" s="26" t="s">
        <v>1252</v>
      </c>
      <c r="V39" s="26" t="s">
        <v>106</v>
      </c>
      <c r="W39" s="25">
        <v>0</v>
      </c>
      <c r="X39" s="25">
        <v>0</v>
      </c>
      <c r="Y39" s="6"/>
    </row>
    <row r="40" spans="1:25" ht="12" customHeight="1" x14ac:dyDescent="0.2">
      <c r="A40" s="19" t="s">
        <v>719</v>
      </c>
      <c r="B40" s="20">
        <v>1</v>
      </c>
      <c r="C40" s="21">
        <v>2021</v>
      </c>
      <c r="D40" s="22" t="s">
        <v>722</v>
      </c>
      <c r="E40" s="27" t="s">
        <v>734</v>
      </c>
      <c r="F40" s="23">
        <v>44266</v>
      </c>
      <c r="G40" s="25" t="s">
        <v>702</v>
      </c>
      <c r="H40" s="22" t="s">
        <v>703</v>
      </c>
      <c r="I40" s="24" t="s">
        <v>704</v>
      </c>
      <c r="J40" s="28" t="s">
        <v>736</v>
      </c>
      <c r="K40" s="8" t="s">
        <v>99</v>
      </c>
      <c r="L40" s="25" t="s">
        <v>705</v>
      </c>
      <c r="M40" s="25" t="s">
        <v>706</v>
      </c>
      <c r="N40" s="25" t="s">
        <v>724</v>
      </c>
      <c r="O40" s="25" t="s">
        <v>724</v>
      </c>
      <c r="P40" s="25" t="s">
        <v>725</v>
      </c>
      <c r="Q40" s="67">
        <v>44291</v>
      </c>
      <c r="R40" s="67">
        <v>44561</v>
      </c>
      <c r="S40" s="50"/>
      <c r="T40" s="26"/>
      <c r="U40" s="26"/>
      <c r="V40" s="26" t="s">
        <v>106</v>
      </c>
      <c r="W40" s="25">
        <v>0</v>
      </c>
      <c r="X40" s="25">
        <v>0</v>
      </c>
      <c r="Y40" s="6"/>
    </row>
    <row r="41" spans="1:25" ht="12" customHeight="1" x14ac:dyDescent="0.2">
      <c r="A41" s="19" t="s">
        <v>719</v>
      </c>
      <c r="B41" s="20">
        <v>2</v>
      </c>
      <c r="C41" s="21">
        <v>2021</v>
      </c>
      <c r="D41" s="22" t="s">
        <v>722</v>
      </c>
      <c r="E41" s="27" t="s">
        <v>734</v>
      </c>
      <c r="F41" s="23">
        <v>44266</v>
      </c>
      <c r="G41" s="25" t="s">
        <v>702</v>
      </c>
      <c r="H41" s="22" t="s">
        <v>703</v>
      </c>
      <c r="I41" s="24" t="s">
        <v>704</v>
      </c>
      <c r="J41" s="28" t="s">
        <v>737</v>
      </c>
      <c r="K41" s="8" t="s">
        <v>99</v>
      </c>
      <c r="L41" s="25" t="s">
        <v>705</v>
      </c>
      <c r="M41" s="25" t="s">
        <v>707</v>
      </c>
      <c r="N41" s="25" t="s">
        <v>724</v>
      </c>
      <c r="O41" s="25" t="s">
        <v>724</v>
      </c>
      <c r="P41" s="25" t="s">
        <v>725</v>
      </c>
      <c r="Q41" s="67">
        <v>44291</v>
      </c>
      <c r="R41" s="67">
        <v>44561</v>
      </c>
      <c r="S41" s="50"/>
      <c r="T41" s="26"/>
      <c r="U41" s="26"/>
      <c r="V41" s="26" t="s">
        <v>106</v>
      </c>
      <c r="W41" s="25">
        <v>0</v>
      </c>
      <c r="X41" s="25">
        <v>0</v>
      </c>
      <c r="Y41" s="6"/>
    </row>
    <row r="42" spans="1:25" ht="12" customHeight="1" x14ac:dyDescent="0.2">
      <c r="A42" s="19" t="s">
        <v>719</v>
      </c>
      <c r="B42" s="20">
        <v>3</v>
      </c>
      <c r="C42" s="21">
        <v>2021</v>
      </c>
      <c r="D42" s="22" t="s">
        <v>722</v>
      </c>
      <c r="E42" s="27" t="s">
        <v>734</v>
      </c>
      <c r="F42" s="23">
        <v>44266</v>
      </c>
      <c r="G42" s="25" t="s">
        <v>702</v>
      </c>
      <c r="H42" s="22" t="s">
        <v>703</v>
      </c>
      <c r="I42" s="24" t="s">
        <v>704</v>
      </c>
      <c r="J42" s="28" t="s">
        <v>738</v>
      </c>
      <c r="K42" s="8" t="s">
        <v>99</v>
      </c>
      <c r="L42" s="25" t="s">
        <v>708</v>
      </c>
      <c r="M42" s="25" t="s">
        <v>707</v>
      </c>
      <c r="N42" s="25" t="s">
        <v>724</v>
      </c>
      <c r="O42" s="25" t="s">
        <v>724</v>
      </c>
      <c r="P42" s="25" t="s">
        <v>725</v>
      </c>
      <c r="Q42" s="67">
        <v>44291</v>
      </c>
      <c r="R42" s="67">
        <v>44561</v>
      </c>
      <c r="S42" s="50"/>
      <c r="T42" s="26"/>
      <c r="U42" s="26"/>
      <c r="V42" s="26" t="s">
        <v>106</v>
      </c>
      <c r="W42" s="25">
        <v>0</v>
      </c>
      <c r="X42" s="25">
        <v>0</v>
      </c>
      <c r="Y42" s="6"/>
    </row>
    <row r="43" spans="1:25" ht="12" customHeight="1" x14ac:dyDescent="0.2">
      <c r="A43" s="19" t="s">
        <v>720</v>
      </c>
      <c r="B43" s="20">
        <v>1</v>
      </c>
      <c r="C43" s="21">
        <v>2021</v>
      </c>
      <c r="D43" s="22" t="s">
        <v>166</v>
      </c>
      <c r="E43" s="27" t="s">
        <v>734</v>
      </c>
      <c r="F43" s="23">
        <v>44266</v>
      </c>
      <c r="G43" s="25" t="s">
        <v>709</v>
      </c>
      <c r="H43" s="22" t="s">
        <v>710</v>
      </c>
      <c r="I43" s="24" t="s">
        <v>711</v>
      </c>
      <c r="J43" s="28" t="s">
        <v>712</v>
      </c>
      <c r="K43" s="8" t="s">
        <v>99</v>
      </c>
      <c r="L43" s="25" t="s">
        <v>713</v>
      </c>
      <c r="M43" s="25">
        <v>1</v>
      </c>
      <c r="N43" s="25" t="s">
        <v>167</v>
      </c>
      <c r="O43" s="25" t="s">
        <v>167</v>
      </c>
      <c r="P43" s="25" t="s">
        <v>726</v>
      </c>
      <c r="Q43" s="67">
        <v>44291</v>
      </c>
      <c r="R43" s="50">
        <v>44560</v>
      </c>
      <c r="S43" s="50">
        <v>44501</v>
      </c>
      <c r="T43" s="26" t="s">
        <v>107</v>
      </c>
      <c r="U43" s="26" t="s">
        <v>1230</v>
      </c>
      <c r="V43" s="26" t="s">
        <v>138</v>
      </c>
      <c r="W43" s="25">
        <v>0</v>
      </c>
      <c r="X43" s="25">
        <v>0</v>
      </c>
      <c r="Y43" s="6"/>
    </row>
    <row r="44" spans="1:25" ht="12" customHeight="1" x14ac:dyDescent="0.2">
      <c r="A44" s="19" t="s">
        <v>720</v>
      </c>
      <c r="B44" s="20">
        <v>2</v>
      </c>
      <c r="C44" s="21">
        <v>2021</v>
      </c>
      <c r="D44" s="22" t="s">
        <v>166</v>
      </c>
      <c r="E44" s="27" t="s">
        <v>734</v>
      </c>
      <c r="F44" s="23">
        <v>44266</v>
      </c>
      <c r="G44" s="25" t="s">
        <v>714</v>
      </c>
      <c r="H44" s="22" t="s">
        <v>710</v>
      </c>
      <c r="I44" s="24" t="s">
        <v>711</v>
      </c>
      <c r="J44" s="28" t="s">
        <v>715</v>
      </c>
      <c r="K44" s="8" t="s">
        <v>99</v>
      </c>
      <c r="L44" s="25" t="s">
        <v>716</v>
      </c>
      <c r="M44" s="25">
        <v>1</v>
      </c>
      <c r="N44" s="25" t="s">
        <v>167</v>
      </c>
      <c r="O44" s="25" t="s">
        <v>167</v>
      </c>
      <c r="P44" s="25" t="s">
        <v>726</v>
      </c>
      <c r="Q44" s="67">
        <v>44291</v>
      </c>
      <c r="R44" s="50">
        <v>44560</v>
      </c>
      <c r="S44" s="50">
        <v>44502</v>
      </c>
      <c r="T44" s="26" t="s">
        <v>107</v>
      </c>
      <c r="U44" s="26" t="s">
        <v>1235</v>
      </c>
      <c r="V44" s="26" t="s">
        <v>138</v>
      </c>
      <c r="W44" s="25">
        <v>0</v>
      </c>
      <c r="X44" s="25">
        <v>0</v>
      </c>
      <c r="Y44" s="6"/>
    </row>
    <row r="45" spans="1:25" ht="12" customHeight="1" x14ac:dyDescent="0.2">
      <c r="A45" s="19" t="s">
        <v>733</v>
      </c>
      <c r="B45" s="20">
        <v>2</v>
      </c>
      <c r="C45" s="21">
        <v>2021</v>
      </c>
      <c r="D45" s="22" t="s">
        <v>732</v>
      </c>
      <c r="E45" s="27" t="s">
        <v>735</v>
      </c>
      <c r="F45" s="23">
        <v>44290</v>
      </c>
      <c r="G45" s="25" t="s">
        <v>727</v>
      </c>
      <c r="H45" s="22" t="s">
        <v>740</v>
      </c>
      <c r="I45" s="24" t="s">
        <v>730</v>
      </c>
      <c r="J45" s="28" t="s">
        <v>756</v>
      </c>
      <c r="K45" s="8" t="s">
        <v>99</v>
      </c>
      <c r="L45" s="25" t="s">
        <v>731</v>
      </c>
      <c r="M45" s="92">
        <v>1</v>
      </c>
      <c r="N45" s="25" t="s">
        <v>90</v>
      </c>
      <c r="O45" s="25" t="s">
        <v>165</v>
      </c>
      <c r="P45" s="25" t="s">
        <v>729</v>
      </c>
      <c r="Q45" s="67">
        <v>44319</v>
      </c>
      <c r="R45" s="67">
        <v>44591</v>
      </c>
      <c r="S45" s="50">
        <v>44508</v>
      </c>
      <c r="T45" s="26" t="s">
        <v>247</v>
      </c>
      <c r="U45" s="26" t="s">
        <v>1261</v>
      </c>
      <c r="V45" s="26" t="s">
        <v>106</v>
      </c>
      <c r="W45" s="25">
        <v>0</v>
      </c>
      <c r="X45" s="25">
        <v>0</v>
      </c>
      <c r="Y45" s="6"/>
    </row>
    <row r="46" spans="1:25" ht="12" customHeight="1" x14ac:dyDescent="0.2">
      <c r="A46" s="19" t="s">
        <v>751</v>
      </c>
      <c r="B46" s="20">
        <v>1</v>
      </c>
      <c r="C46" s="21">
        <v>2021</v>
      </c>
      <c r="D46" s="22" t="s">
        <v>732</v>
      </c>
      <c r="E46" s="27" t="s">
        <v>750</v>
      </c>
      <c r="F46" s="23">
        <v>44322</v>
      </c>
      <c r="G46" s="25" t="s">
        <v>739</v>
      </c>
      <c r="H46" s="22" t="s">
        <v>740</v>
      </c>
      <c r="I46" s="24" t="s">
        <v>741</v>
      </c>
      <c r="J46" s="28" t="s">
        <v>742</v>
      </c>
      <c r="K46" s="8" t="s">
        <v>99</v>
      </c>
      <c r="L46" s="25" t="s">
        <v>728</v>
      </c>
      <c r="M46" s="25">
        <v>1</v>
      </c>
      <c r="N46" s="25" t="s">
        <v>90</v>
      </c>
      <c r="O46" s="25" t="s">
        <v>165</v>
      </c>
      <c r="P46" s="25" t="s">
        <v>729</v>
      </c>
      <c r="Q46" s="67">
        <v>44319</v>
      </c>
      <c r="R46" s="67">
        <v>44500</v>
      </c>
      <c r="S46" s="50">
        <v>44508</v>
      </c>
      <c r="T46" s="26" t="s">
        <v>247</v>
      </c>
      <c r="U46" s="26" t="s">
        <v>1262</v>
      </c>
      <c r="V46" s="26" t="s">
        <v>138</v>
      </c>
      <c r="W46" s="25">
        <v>0</v>
      </c>
      <c r="X46" s="25">
        <v>0</v>
      </c>
      <c r="Y46" s="6"/>
    </row>
    <row r="47" spans="1:25" ht="12" customHeight="1" x14ac:dyDescent="0.2">
      <c r="A47" s="19" t="s">
        <v>751</v>
      </c>
      <c r="B47" s="20">
        <v>2</v>
      </c>
      <c r="C47" s="21">
        <v>2021</v>
      </c>
      <c r="D47" s="22" t="s">
        <v>732</v>
      </c>
      <c r="E47" s="27" t="s">
        <v>750</v>
      </c>
      <c r="F47" s="23">
        <v>44322</v>
      </c>
      <c r="G47" s="25" t="s">
        <v>739</v>
      </c>
      <c r="H47" s="22" t="s">
        <v>740</v>
      </c>
      <c r="I47" s="24" t="s">
        <v>743</v>
      </c>
      <c r="J47" s="28" t="s">
        <v>744</v>
      </c>
      <c r="K47" s="8" t="s">
        <v>99</v>
      </c>
      <c r="L47" s="25" t="s">
        <v>731</v>
      </c>
      <c r="M47" s="25">
        <v>1</v>
      </c>
      <c r="N47" s="25" t="s">
        <v>90</v>
      </c>
      <c r="O47" s="25" t="s">
        <v>165</v>
      </c>
      <c r="P47" s="25" t="s">
        <v>729</v>
      </c>
      <c r="Q47" s="67">
        <v>44319</v>
      </c>
      <c r="R47" s="67">
        <v>44591</v>
      </c>
      <c r="S47" s="50">
        <v>44508</v>
      </c>
      <c r="T47" s="26" t="s">
        <v>247</v>
      </c>
      <c r="U47" s="26" t="s">
        <v>1261</v>
      </c>
      <c r="V47" s="26" t="s">
        <v>106</v>
      </c>
      <c r="W47" s="25">
        <v>0</v>
      </c>
      <c r="X47" s="25">
        <v>0</v>
      </c>
      <c r="Y47" s="6"/>
    </row>
    <row r="48" spans="1:25" ht="12" customHeight="1" x14ac:dyDescent="0.2">
      <c r="A48" s="19" t="s">
        <v>752</v>
      </c>
      <c r="B48" s="20">
        <v>1</v>
      </c>
      <c r="C48" s="21">
        <v>2021</v>
      </c>
      <c r="D48" s="22" t="s">
        <v>82</v>
      </c>
      <c r="E48" s="27" t="s">
        <v>750</v>
      </c>
      <c r="F48" s="23">
        <v>44322</v>
      </c>
      <c r="G48" s="25" t="s">
        <v>745</v>
      </c>
      <c r="H48" s="22" t="s">
        <v>746</v>
      </c>
      <c r="I48" s="24" t="s">
        <v>747</v>
      </c>
      <c r="J48" s="28" t="s">
        <v>748</v>
      </c>
      <c r="K48" s="8" t="s">
        <v>99</v>
      </c>
      <c r="L48" s="25" t="s">
        <v>753</v>
      </c>
      <c r="M48" s="25">
        <v>12</v>
      </c>
      <c r="N48" s="25" t="s">
        <v>97</v>
      </c>
      <c r="O48" s="25" t="s">
        <v>98</v>
      </c>
      <c r="P48" s="25" t="s">
        <v>749</v>
      </c>
      <c r="Q48" s="67">
        <v>44348</v>
      </c>
      <c r="R48" s="67">
        <v>44713</v>
      </c>
      <c r="S48" s="50">
        <v>44508</v>
      </c>
      <c r="T48" s="26" t="s">
        <v>451</v>
      </c>
      <c r="U48" s="26" t="s">
        <v>1253</v>
      </c>
      <c r="V48" s="26" t="s">
        <v>106</v>
      </c>
      <c r="W48" s="25">
        <v>0</v>
      </c>
      <c r="X48" s="25">
        <v>0</v>
      </c>
      <c r="Y48" s="6"/>
    </row>
    <row r="49" spans="1:25" ht="12" customHeight="1" x14ac:dyDescent="0.2">
      <c r="A49" s="19" t="s">
        <v>795</v>
      </c>
      <c r="B49" s="20">
        <v>1</v>
      </c>
      <c r="C49" s="21">
        <v>2021</v>
      </c>
      <c r="D49" s="22" t="s">
        <v>903</v>
      </c>
      <c r="E49" s="27" t="s">
        <v>771</v>
      </c>
      <c r="F49" s="23">
        <v>44340</v>
      </c>
      <c r="G49" s="25" t="s">
        <v>786</v>
      </c>
      <c r="H49" s="22" t="s">
        <v>787</v>
      </c>
      <c r="I49" s="24" t="s">
        <v>794</v>
      </c>
      <c r="J49" s="28" t="s">
        <v>788</v>
      </c>
      <c r="K49" s="8" t="s">
        <v>99</v>
      </c>
      <c r="L49" s="25" t="s">
        <v>789</v>
      </c>
      <c r="M49" s="25">
        <v>2</v>
      </c>
      <c r="N49" s="25" t="s">
        <v>793</v>
      </c>
      <c r="O49" s="25" t="s">
        <v>793</v>
      </c>
      <c r="P49" s="25" t="s">
        <v>790</v>
      </c>
      <c r="Q49" s="67">
        <v>44362</v>
      </c>
      <c r="R49" s="67">
        <v>44515</v>
      </c>
      <c r="S49" s="50">
        <v>44464</v>
      </c>
      <c r="T49" s="26" t="s">
        <v>1160</v>
      </c>
      <c r="U49" s="60" t="s">
        <v>1159</v>
      </c>
      <c r="V49" s="26" t="s">
        <v>106</v>
      </c>
      <c r="W49" s="25">
        <v>1</v>
      </c>
      <c r="X49" s="25">
        <v>0</v>
      </c>
      <c r="Y49" s="6"/>
    </row>
    <row r="50" spans="1:25" ht="12" customHeight="1" x14ac:dyDescent="0.2">
      <c r="A50" s="19" t="s">
        <v>795</v>
      </c>
      <c r="B50" s="20">
        <v>2</v>
      </c>
      <c r="C50" s="21">
        <v>2021</v>
      </c>
      <c r="D50" s="22" t="s">
        <v>903</v>
      </c>
      <c r="E50" s="27" t="s">
        <v>771</v>
      </c>
      <c r="F50" s="23">
        <v>44340</v>
      </c>
      <c r="G50" s="25" t="s">
        <v>786</v>
      </c>
      <c r="H50" s="22" t="s">
        <v>787</v>
      </c>
      <c r="I50" s="24" t="s">
        <v>794</v>
      </c>
      <c r="J50" s="28" t="s">
        <v>791</v>
      </c>
      <c r="K50" s="8" t="s">
        <v>99</v>
      </c>
      <c r="L50" s="25" t="s">
        <v>792</v>
      </c>
      <c r="M50" s="25">
        <v>1</v>
      </c>
      <c r="N50" s="25" t="s">
        <v>793</v>
      </c>
      <c r="O50" s="25" t="s">
        <v>793</v>
      </c>
      <c r="P50" s="25" t="s">
        <v>790</v>
      </c>
      <c r="Q50" s="67">
        <v>44362</v>
      </c>
      <c r="R50" s="67">
        <v>44515</v>
      </c>
      <c r="S50" s="50">
        <v>44464</v>
      </c>
      <c r="T50" s="26" t="s">
        <v>1160</v>
      </c>
      <c r="U50" s="60" t="s">
        <v>1159</v>
      </c>
      <c r="V50" s="26" t="s">
        <v>106</v>
      </c>
      <c r="W50" s="25">
        <v>1</v>
      </c>
      <c r="X50" s="25">
        <v>0</v>
      </c>
      <c r="Y50" s="6"/>
    </row>
    <row r="51" spans="1:25" ht="12" customHeight="1" x14ac:dyDescent="0.2">
      <c r="A51" s="19" t="s">
        <v>829</v>
      </c>
      <c r="B51" s="20">
        <v>1</v>
      </c>
      <c r="C51" s="21">
        <v>2021</v>
      </c>
      <c r="D51" s="22" t="s">
        <v>166</v>
      </c>
      <c r="E51" s="27" t="s">
        <v>771</v>
      </c>
      <c r="F51" s="23">
        <v>44340</v>
      </c>
      <c r="G51" s="25" t="s">
        <v>796</v>
      </c>
      <c r="H51" s="22" t="s">
        <v>797</v>
      </c>
      <c r="I51" s="24" t="s">
        <v>798</v>
      </c>
      <c r="J51" s="28" t="s">
        <v>799</v>
      </c>
      <c r="K51" s="8" t="s">
        <v>99</v>
      </c>
      <c r="L51" s="25" t="s">
        <v>800</v>
      </c>
      <c r="M51" s="25">
        <v>1</v>
      </c>
      <c r="N51" s="25" t="s">
        <v>167</v>
      </c>
      <c r="O51" s="25" t="s">
        <v>167</v>
      </c>
      <c r="P51" s="25" t="s">
        <v>801</v>
      </c>
      <c r="Q51" s="67">
        <v>44340</v>
      </c>
      <c r="R51" s="67">
        <v>44696</v>
      </c>
      <c r="S51" s="50"/>
      <c r="T51" s="26"/>
      <c r="U51" s="26"/>
      <c r="V51" s="26" t="s">
        <v>106</v>
      </c>
      <c r="W51" s="25">
        <v>0</v>
      </c>
      <c r="X51" s="25">
        <v>0</v>
      </c>
      <c r="Y51" s="6"/>
    </row>
    <row r="52" spans="1:25" ht="12" customHeight="1" x14ac:dyDescent="0.2">
      <c r="A52" s="19" t="s">
        <v>830</v>
      </c>
      <c r="B52" s="20">
        <v>1</v>
      </c>
      <c r="C52" s="21">
        <v>2021</v>
      </c>
      <c r="D52" s="22" t="s">
        <v>166</v>
      </c>
      <c r="E52" s="27" t="s">
        <v>771</v>
      </c>
      <c r="F52" s="23">
        <v>44340</v>
      </c>
      <c r="G52" s="25" t="s">
        <v>802</v>
      </c>
      <c r="H52" s="22" t="s">
        <v>797</v>
      </c>
      <c r="I52" s="24" t="s">
        <v>803</v>
      </c>
      <c r="J52" s="28" t="s">
        <v>804</v>
      </c>
      <c r="K52" s="8" t="s">
        <v>99</v>
      </c>
      <c r="L52" s="25" t="s">
        <v>800</v>
      </c>
      <c r="M52" s="25">
        <v>3</v>
      </c>
      <c r="N52" s="25" t="s">
        <v>167</v>
      </c>
      <c r="O52" s="25" t="s">
        <v>167</v>
      </c>
      <c r="P52" s="25" t="s">
        <v>801</v>
      </c>
      <c r="Q52" s="67">
        <v>44340</v>
      </c>
      <c r="R52" s="67">
        <v>44696</v>
      </c>
      <c r="S52" s="50">
        <v>44501</v>
      </c>
      <c r="T52" s="26" t="s">
        <v>107</v>
      </c>
      <c r="U52" s="26" t="s">
        <v>1231</v>
      </c>
      <c r="V52" s="26" t="s">
        <v>138</v>
      </c>
      <c r="W52" s="25">
        <v>0</v>
      </c>
      <c r="X52" s="25">
        <v>0</v>
      </c>
      <c r="Y52" s="6"/>
    </row>
    <row r="53" spans="1:25" ht="12" customHeight="1" x14ac:dyDescent="0.2">
      <c r="A53" s="19" t="s">
        <v>831</v>
      </c>
      <c r="B53" s="20">
        <v>1</v>
      </c>
      <c r="C53" s="21">
        <v>2021</v>
      </c>
      <c r="D53" s="22" t="s">
        <v>166</v>
      </c>
      <c r="E53" s="27" t="s">
        <v>771</v>
      </c>
      <c r="F53" s="23">
        <v>44340</v>
      </c>
      <c r="G53" s="25" t="s">
        <v>805</v>
      </c>
      <c r="H53" s="22" t="s">
        <v>797</v>
      </c>
      <c r="I53" s="24" t="s">
        <v>806</v>
      </c>
      <c r="J53" s="28" t="s">
        <v>807</v>
      </c>
      <c r="K53" s="8" t="s">
        <v>99</v>
      </c>
      <c r="L53" s="25" t="s">
        <v>800</v>
      </c>
      <c r="M53" s="25">
        <v>1</v>
      </c>
      <c r="N53" s="25" t="s">
        <v>167</v>
      </c>
      <c r="O53" s="25" t="s">
        <v>167</v>
      </c>
      <c r="P53" s="25" t="s">
        <v>801</v>
      </c>
      <c r="Q53" s="67">
        <v>44340</v>
      </c>
      <c r="R53" s="67">
        <v>44696</v>
      </c>
      <c r="S53" s="50">
        <v>44501</v>
      </c>
      <c r="T53" s="26" t="s">
        <v>107</v>
      </c>
      <c r="U53" s="26" t="s">
        <v>1232</v>
      </c>
      <c r="V53" s="26" t="s">
        <v>138</v>
      </c>
      <c r="W53" s="25">
        <v>0</v>
      </c>
      <c r="X53" s="25">
        <v>0</v>
      </c>
      <c r="Y53" s="6"/>
    </row>
    <row r="54" spans="1:25" ht="12" customHeight="1" x14ac:dyDescent="0.2">
      <c r="A54" s="19" t="s">
        <v>832</v>
      </c>
      <c r="B54" s="20">
        <v>1</v>
      </c>
      <c r="C54" s="21">
        <v>2021</v>
      </c>
      <c r="D54" s="22" t="s">
        <v>166</v>
      </c>
      <c r="E54" s="27" t="s">
        <v>771</v>
      </c>
      <c r="F54" s="23">
        <v>44340</v>
      </c>
      <c r="G54" s="25" t="s">
        <v>808</v>
      </c>
      <c r="H54" s="22" t="s">
        <v>797</v>
      </c>
      <c r="I54" s="24" t="s">
        <v>803</v>
      </c>
      <c r="J54" s="28" t="s">
        <v>809</v>
      </c>
      <c r="K54" s="8" t="s">
        <v>99</v>
      </c>
      <c r="L54" s="25" t="s">
        <v>800</v>
      </c>
      <c r="M54" s="25">
        <v>1</v>
      </c>
      <c r="N54" s="25" t="s">
        <v>167</v>
      </c>
      <c r="O54" s="25" t="s">
        <v>167</v>
      </c>
      <c r="P54" s="25" t="s">
        <v>801</v>
      </c>
      <c r="Q54" s="67">
        <v>44340</v>
      </c>
      <c r="R54" s="67">
        <v>44696</v>
      </c>
      <c r="S54" s="50">
        <v>44501</v>
      </c>
      <c r="T54" s="26" t="s">
        <v>107</v>
      </c>
      <c r="U54" s="26" t="s">
        <v>1233</v>
      </c>
      <c r="V54" s="26" t="s">
        <v>138</v>
      </c>
      <c r="W54" s="25">
        <v>0</v>
      </c>
      <c r="X54" s="25">
        <v>0</v>
      </c>
      <c r="Y54" s="6"/>
    </row>
    <row r="55" spans="1:25" ht="12" customHeight="1" x14ac:dyDescent="0.2">
      <c r="A55" s="19" t="s">
        <v>833</v>
      </c>
      <c r="B55" s="20">
        <v>1</v>
      </c>
      <c r="C55" s="21">
        <v>2021</v>
      </c>
      <c r="D55" s="22" t="s">
        <v>166</v>
      </c>
      <c r="E55" s="27" t="s">
        <v>771</v>
      </c>
      <c r="F55" s="23">
        <v>44340</v>
      </c>
      <c r="G55" s="25" t="s">
        <v>810</v>
      </c>
      <c r="H55" s="22" t="s">
        <v>797</v>
      </c>
      <c r="I55" s="24" t="s">
        <v>803</v>
      </c>
      <c r="J55" s="28" t="s">
        <v>811</v>
      </c>
      <c r="K55" s="8" t="s">
        <v>99</v>
      </c>
      <c r="L55" s="25" t="s">
        <v>800</v>
      </c>
      <c r="M55" s="25">
        <v>1</v>
      </c>
      <c r="N55" s="25" t="s">
        <v>167</v>
      </c>
      <c r="O55" s="25" t="s">
        <v>167</v>
      </c>
      <c r="P55" s="25" t="s">
        <v>801</v>
      </c>
      <c r="Q55" s="67">
        <v>44340</v>
      </c>
      <c r="R55" s="67">
        <v>44696</v>
      </c>
      <c r="S55" s="50">
        <v>44501</v>
      </c>
      <c r="T55" s="26" t="s">
        <v>107</v>
      </c>
      <c r="U55" s="26" t="s">
        <v>1234</v>
      </c>
      <c r="V55" s="26" t="s">
        <v>138</v>
      </c>
      <c r="W55" s="25">
        <v>0</v>
      </c>
      <c r="X55" s="25">
        <v>0</v>
      </c>
      <c r="Y55" s="6"/>
    </row>
    <row r="56" spans="1:25" ht="12" customHeight="1" x14ac:dyDescent="0.2">
      <c r="A56" s="19" t="s">
        <v>834</v>
      </c>
      <c r="B56" s="20">
        <v>1</v>
      </c>
      <c r="C56" s="21">
        <v>2021</v>
      </c>
      <c r="D56" s="22" t="s">
        <v>166</v>
      </c>
      <c r="E56" s="27" t="s">
        <v>771</v>
      </c>
      <c r="F56" s="23">
        <v>44340</v>
      </c>
      <c r="G56" s="25" t="s">
        <v>812</v>
      </c>
      <c r="H56" s="22" t="s">
        <v>71</v>
      </c>
      <c r="I56" s="24" t="s">
        <v>813</v>
      </c>
      <c r="J56" s="28" t="s">
        <v>814</v>
      </c>
      <c r="K56" s="8" t="s">
        <v>99</v>
      </c>
      <c r="L56" s="25" t="s">
        <v>815</v>
      </c>
      <c r="M56" s="25">
        <v>4</v>
      </c>
      <c r="N56" s="25" t="s">
        <v>167</v>
      </c>
      <c r="O56" s="25" t="s">
        <v>167</v>
      </c>
      <c r="P56" s="25" t="s">
        <v>801</v>
      </c>
      <c r="Q56" s="67">
        <v>44340</v>
      </c>
      <c r="R56" s="67">
        <v>44696</v>
      </c>
      <c r="S56" s="50"/>
      <c r="T56" s="26"/>
      <c r="U56" s="26"/>
      <c r="V56" s="26" t="s">
        <v>106</v>
      </c>
      <c r="W56" s="25">
        <v>0</v>
      </c>
      <c r="X56" s="25">
        <v>0</v>
      </c>
      <c r="Y56" s="6"/>
    </row>
    <row r="57" spans="1:25" ht="12" customHeight="1" x14ac:dyDescent="0.2">
      <c r="A57" s="19" t="s">
        <v>835</v>
      </c>
      <c r="B57" s="20">
        <v>1</v>
      </c>
      <c r="C57" s="21">
        <v>2021</v>
      </c>
      <c r="D57" s="22" t="s">
        <v>166</v>
      </c>
      <c r="E57" s="27" t="s">
        <v>771</v>
      </c>
      <c r="F57" s="23">
        <v>44340</v>
      </c>
      <c r="G57" s="25" t="s">
        <v>816</v>
      </c>
      <c r="H57" s="22" t="s">
        <v>71</v>
      </c>
      <c r="I57" s="24" t="s">
        <v>817</v>
      </c>
      <c r="J57" s="28" t="s">
        <v>818</v>
      </c>
      <c r="K57" s="8" t="s">
        <v>99</v>
      </c>
      <c r="L57" s="25" t="s">
        <v>815</v>
      </c>
      <c r="M57" s="25">
        <v>1</v>
      </c>
      <c r="N57" s="25" t="s">
        <v>167</v>
      </c>
      <c r="O57" s="25" t="s">
        <v>167</v>
      </c>
      <c r="P57" s="25" t="s">
        <v>801</v>
      </c>
      <c r="Q57" s="67">
        <v>44340</v>
      </c>
      <c r="R57" s="67">
        <v>44696</v>
      </c>
      <c r="S57" s="50">
        <v>44502</v>
      </c>
      <c r="T57" s="26" t="s">
        <v>107</v>
      </c>
      <c r="U57" s="26" t="s">
        <v>1236</v>
      </c>
      <c r="V57" s="26" t="s">
        <v>138</v>
      </c>
      <c r="W57" s="25">
        <v>0</v>
      </c>
      <c r="X57" s="25">
        <v>0</v>
      </c>
      <c r="Y57" s="6"/>
    </row>
    <row r="58" spans="1:25" ht="12" customHeight="1" x14ac:dyDescent="0.2">
      <c r="A58" s="19" t="s">
        <v>836</v>
      </c>
      <c r="B58" s="20">
        <v>1</v>
      </c>
      <c r="C58" s="21">
        <v>2021</v>
      </c>
      <c r="D58" s="22" t="s">
        <v>721</v>
      </c>
      <c r="E58" s="27" t="s">
        <v>771</v>
      </c>
      <c r="F58" s="23">
        <v>44340</v>
      </c>
      <c r="G58" s="25" t="s">
        <v>819</v>
      </c>
      <c r="H58" s="22" t="s">
        <v>820</v>
      </c>
      <c r="I58" s="24" t="s">
        <v>821</v>
      </c>
      <c r="J58" s="28" t="s">
        <v>822</v>
      </c>
      <c r="K58" s="8" t="s">
        <v>99</v>
      </c>
      <c r="L58" s="25" t="s">
        <v>823</v>
      </c>
      <c r="M58" s="25">
        <v>1</v>
      </c>
      <c r="N58" s="25" t="s">
        <v>487</v>
      </c>
      <c r="O58" s="25" t="s">
        <v>487</v>
      </c>
      <c r="P58" s="25" t="s">
        <v>824</v>
      </c>
      <c r="Q58" s="67">
        <v>44362</v>
      </c>
      <c r="R58" s="50">
        <v>44560</v>
      </c>
      <c r="S58" s="50"/>
      <c r="T58" s="26"/>
      <c r="U58" s="26"/>
      <c r="V58" s="26" t="s">
        <v>106</v>
      </c>
      <c r="W58" s="25">
        <v>0</v>
      </c>
      <c r="X58" s="25">
        <v>0</v>
      </c>
      <c r="Y58" s="6"/>
    </row>
    <row r="59" spans="1:25" ht="12" customHeight="1" x14ac:dyDescent="0.2">
      <c r="A59" s="19" t="s">
        <v>836</v>
      </c>
      <c r="B59" s="20">
        <v>2</v>
      </c>
      <c r="C59" s="21">
        <v>2021</v>
      </c>
      <c r="D59" s="22" t="s">
        <v>721</v>
      </c>
      <c r="E59" s="27" t="s">
        <v>771</v>
      </c>
      <c r="F59" s="23">
        <v>44340</v>
      </c>
      <c r="G59" s="25" t="s">
        <v>819</v>
      </c>
      <c r="H59" s="22" t="s">
        <v>820</v>
      </c>
      <c r="I59" s="24" t="s">
        <v>821</v>
      </c>
      <c r="J59" s="28" t="s">
        <v>825</v>
      </c>
      <c r="K59" s="8" t="s">
        <v>96</v>
      </c>
      <c r="L59" s="25" t="s">
        <v>826</v>
      </c>
      <c r="M59" s="25">
        <v>1</v>
      </c>
      <c r="N59" s="25" t="s">
        <v>487</v>
      </c>
      <c r="O59" s="25" t="s">
        <v>487</v>
      </c>
      <c r="P59" s="25" t="s">
        <v>824</v>
      </c>
      <c r="Q59" s="67">
        <v>44362</v>
      </c>
      <c r="R59" s="50">
        <v>44560</v>
      </c>
      <c r="S59" s="50"/>
      <c r="T59" s="26"/>
      <c r="U59" s="26"/>
      <c r="V59" s="26" t="s">
        <v>106</v>
      </c>
      <c r="W59" s="25">
        <v>0</v>
      </c>
      <c r="X59" s="25">
        <v>0</v>
      </c>
      <c r="Y59" s="6"/>
    </row>
    <row r="60" spans="1:25" ht="12" customHeight="1" x14ac:dyDescent="0.2">
      <c r="A60" s="19" t="s">
        <v>836</v>
      </c>
      <c r="B60" s="20">
        <v>3</v>
      </c>
      <c r="C60" s="21">
        <v>2021</v>
      </c>
      <c r="D60" s="22" t="s">
        <v>721</v>
      </c>
      <c r="E60" s="27" t="s">
        <v>771</v>
      </c>
      <c r="F60" s="23">
        <v>44340</v>
      </c>
      <c r="G60" s="25" t="s">
        <v>819</v>
      </c>
      <c r="H60" s="22" t="s">
        <v>820</v>
      </c>
      <c r="I60" s="24" t="s">
        <v>821</v>
      </c>
      <c r="J60" s="28" t="s">
        <v>827</v>
      </c>
      <c r="K60" s="8" t="s">
        <v>96</v>
      </c>
      <c r="L60" s="25" t="s">
        <v>826</v>
      </c>
      <c r="M60" s="25">
        <v>1</v>
      </c>
      <c r="N60" s="25" t="s">
        <v>487</v>
      </c>
      <c r="O60" s="25" t="s">
        <v>487</v>
      </c>
      <c r="P60" s="25" t="s">
        <v>824</v>
      </c>
      <c r="Q60" s="67">
        <v>44362</v>
      </c>
      <c r="R60" s="50">
        <v>44560</v>
      </c>
      <c r="S60" s="50"/>
      <c r="T60" s="26"/>
      <c r="U60" s="26"/>
      <c r="V60" s="26" t="s">
        <v>106</v>
      </c>
      <c r="W60" s="25">
        <v>0</v>
      </c>
      <c r="X60" s="25">
        <v>0</v>
      </c>
      <c r="Y60" s="6"/>
    </row>
    <row r="61" spans="1:25" ht="12" customHeight="1" x14ac:dyDescent="0.2">
      <c r="A61" s="19" t="s">
        <v>837</v>
      </c>
      <c r="B61" s="20">
        <v>1</v>
      </c>
      <c r="C61" s="21">
        <v>2021</v>
      </c>
      <c r="D61" s="22" t="s">
        <v>721</v>
      </c>
      <c r="E61" s="27" t="s">
        <v>771</v>
      </c>
      <c r="F61" s="23">
        <v>44340</v>
      </c>
      <c r="G61" s="25" t="s">
        <v>828</v>
      </c>
      <c r="H61" s="22" t="s">
        <v>820</v>
      </c>
      <c r="I61" s="24" t="s">
        <v>821</v>
      </c>
      <c r="J61" s="28" t="s">
        <v>822</v>
      </c>
      <c r="K61" s="8" t="s">
        <v>99</v>
      </c>
      <c r="L61" s="25" t="s">
        <v>823</v>
      </c>
      <c r="M61" s="25">
        <v>1</v>
      </c>
      <c r="N61" s="25" t="s">
        <v>487</v>
      </c>
      <c r="O61" s="25" t="s">
        <v>487</v>
      </c>
      <c r="P61" s="25" t="s">
        <v>824</v>
      </c>
      <c r="Q61" s="67">
        <v>44362</v>
      </c>
      <c r="R61" s="50">
        <v>44560</v>
      </c>
      <c r="S61" s="50"/>
      <c r="T61" s="26"/>
      <c r="U61" s="26"/>
      <c r="V61" s="26" t="s">
        <v>106</v>
      </c>
      <c r="W61" s="25">
        <v>0</v>
      </c>
      <c r="X61" s="25">
        <v>0</v>
      </c>
      <c r="Y61" s="6"/>
    </row>
    <row r="62" spans="1:25" ht="12" customHeight="1" x14ac:dyDescent="0.2">
      <c r="A62" s="19" t="s">
        <v>837</v>
      </c>
      <c r="B62" s="20">
        <v>2</v>
      </c>
      <c r="C62" s="21">
        <v>2021</v>
      </c>
      <c r="D62" s="22" t="s">
        <v>721</v>
      </c>
      <c r="E62" s="27" t="s">
        <v>771</v>
      </c>
      <c r="F62" s="23">
        <v>44340</v>
      </c>
      <c r="G62" s="25" t="s">
        <v>828</v>
      </c>
      <c r="H62" s="22" t="s">
        <v>820</v>
      </c>
      <c r="I62" s="24" t="s">
        <v>821</v>
      </c>
      <c r="J62" s="28" t="s">
        <v>825</v>
      </c>
      <c r="K62" s="8" t="s">
        <v>96</v>
      </c>
      <c r="L62" s="25" t="s">
        <v>826</v>
      </c>
      <c r="M62" s="25">
        <v>1</v>
      </c>
      <c r="N62" s="25" t="s">
        <v>487</v>
      </c>
      <c r="O62" s="25" t="s">
        <v>487</v>
      </c>
      <c r="P62" s="25" t="s">
        <v>824</v>
      </c>
      <c r="Q62" s="67">
        <v>44362</v>
      </c>
      <c r="R62" s="50">
        <v>44560</v>
      </c>
      <c r="S62" s="50"/>
      <c r="T62" s="26"/>
      <c r="U62" s="26"/>
      <c r="V62" s="26" t="s">
        <v>106</v>
      </c>
      <c r="W62" s="25">
        <v>0</v>
      </c>
      <c r="X62" s="25">
        <v>0</v>
      </c>
      <c r="Y62" s="6"/>
    </row>
    <row r="63" spans="1:25" ht="12" customHeight="1" x14ac:dyDescent="0.2">
      <c r="A63" s="19" t="s">
        <v>837</v>
      </c>
      <c r="B63" s="20">
        <v>3</v>
      </c>
      <c r="C63" s="21">
        <v>2021</v>
      </c>
      <c r="D63" s="22" t="s">
        <v>721</v>
      </c>
      <c r="E63" s="27" t="s">
        <v>771</v>
      </c>
      <c r="F63" s="23">
        <v>44340</v>
      </c>
      <c r="G63" s="25" t="s">
        <v>828</v>
      </c>
      <c r="H63" s="22" t="s">
        <v>820</v>
      </c>
      <c r="I63" s="24" t="s">
        <v>821</v>
      </c>
      <c r="J63" s="28" t="s">
        <v>827</v>
      </c>
      <c r="K63" s="8" t="s">
        <v>96</v>
      </c>
      <c r="L63" s="25" t="s">
        <v>826</v>
      </c>
      <c r="M63" s="25">
        <v>1</v>
      </c>
      <c r="N63" s="25" t="s">
        <v>487</v>
      </c>
      <c r="O63" s="25" t="s">
        <v>487</v>
      </c>
      <c r="P63" s="25" t="s">
        <v>824</v>
      </c>
      <c r="Q63" s="67">
        <v>44362</v>
      </c>
      <c r="R63" s="50">
        <v>44560</v>
      </c>
      <c r="S63" s="50"/>
      <c r="T63" s="26"/>
      <c r="U63" s="26"/>
      <c r="V63" s="26" t="s">
        <v>106</v>
      </c>
      <c r="W63" s="25">
        <v>0</v>
      </c>
      <c r="X63" s="25">
        <v>0</v>
      </c>
      <c r="Y63" s="6"/>
    </row>
    <row r="64" spans="1:25" ht="12" customHeight="1" x14ac:dyDescent="0.2">
      <c r="A64" s="19" t="s">
        <v>895</v>
      </c>
      <c r="B64" s="20">
        <v>8</v>
      </c>
      <c r="C64" s="21">
        <v>2021</v>
      </c>
      <c r="D64" s="22" t="s">
        <v>732</v>
      </c>
      <c r="E64" s="27" t="s">
        <v>771</v>
      </c>
      <c r="F64" s="23">
        <v>44353</v>
      </c>
      <c r="G64" s="25" t="s">
        <v>857</v>
      </c>
      <c r="H64" s="22" t="s">
        <v>740</v>
      </c>
      <c r="I64" s="24" t="s">
        <v>864</v>
      </c>
      <c r="J64" s="28" t="s">
        <v>865</v>
      </c>
      <c r="K64" s="8" t="s">
        <v>99</v>
      </c>
      <c r="L64" s="25" t="s">
        <v>866</v>
      </c>
      <c r="M64" s="25">
        <v>1</v>
      </c>
      <c r="N64" s="25" t="s">
        <v>90</v>
      </c>
      <c r="O64" s="25" t="s">
        <v>165</v>
      </c>
      <c r="P64" s="25" t="s">
        <v>867</v>
      </c>
      <c r="Q64" s="67">
        <v>44362</v>
      </c>
      <c r="R64" s="67">
        <v>44561</v>
      </c>
      <c r="S64" s="50">
        <v>44508</v>
      </c>
      <c r="T64" s="26" t="s">
        <v>247</v>
      </c>
      <c r="U64" s="26" t="s">
        <v>1263</v>
      </c>
      <c r="V64" s="26" t="s">
        <v>106</v>
      </c>
      <c r="W64" s="25">
        <v>0</v>
      </c>
      <c r="X64" s="25">
        <v>0</v>
      </c>
      <c r="Y64" s="6"/>
    </row>
    <row r="65" spans="1:25" ht="12" customHeight="1" x14ac:dyDescent="0.2">
      <c r="A65" s="19" t="s">
        <v>895</v>
      </c>
      <c r="B65" s="20">
        <v>9</v>
      </c>
      <c r="C65" s="21">
        <v>2021</v>
      </c>
      <c r="D65" s="22" t="s">
        <v>732</v>
      </c>
      <c r="E65" s="27" t="s">
        <v>771</v>
      </c>
      <c r="F65" s="23">
        <v>44354</v>
      </c>
      <c r="G65" s="25" t="s">
        <v>857</v>
      </c>
      <c r="H65" s="22" t="s">
        <v>740</v>
      </c>
      <c r="I65" s="24" t="s">
        <v>864</v>
      </c>
      <c r="J65" s="28" t="s">
        <v>868</v>
      </c>
      <c r="K65" s="8" t="s">
        <v>99</v>
      </c>
      <c r="L65" s="25" t="s">
        <v>869</v>
      </c>
      <c r="M65" s="25">
        <v>1</v>
      </c>
      <c r="N65" s="25" t="s">
        <v>90</v>
      </c>
      <c r="O65" s="25" t="s">
        <v>165</v>
      </c>
      <c r="P65" s="25" t="s">
        <v>867</v>
      </c>
      <c r="Q65" s="67">
        <v>44362</v>
      </c>
      <c r="R65" s="67">
        <v>44561</v>
      </c>
      <c r="S65" s="50">
        <v>44508</v>
      </c>
      <c r="T65" s="26" t="s">
        <v>247</v>
      </c>
      <c r="U65" s="26" t="s">
        <v>1264</v>
      </c>
      <c r="V65" s="26" t="s">
        <v>106</v>
      </c>
      <c r="W65" s="25">
        <v>0</v>
      </c>
      <c r="X65" s="25">
        <v>0</v>
      </c>
      <c r="Y65" s="6"/>
    </row>
    <row r="66" spans="1:25" ht="12" customHeight="1" x14ac:dyDescent="0.2">
      <c r="A66" s="19" t="s">
        <v>896</v>
      </c>
      <c r="B66" s="20">
        <v>1</v>
      </c>
      <c r="C66" s="21">
        <v>2021</v>
      </c>
      <c r="D66" s="22" t="s">
        <v>86</v>
      </c>
      <c r="E66" s="27" t="s">
        <v>771</v>
      </c>
      <c r="F66" s="23">
        <v>44341</v>
      </c>
      <c r="G66" s="25" t="s">
        <v>870</v>
      </c>
      <c r="H66" s="22" t="s">
        <v>839</v>
      </c>
      <c r="I66" s="24" t="s">
        <v>871</v>
      </c>
      <c r="J66" s="28" t="s">
        <v>872</v>
      </c>
      <c r="K66" s="8" t="s">
        <v>137</v>
      </c>
      <c r="L66" s="25" t="s">
        <v>873</v>
      </c>
      <c r="M66" s="25" t="s">
        <v>874</v>
      </c>
      <c r="N66" s="25" t="s">
        <v>100</v>
      </c>
      <c r="O66" s="25" t="s">
        <v>101</v>
      </c>
      <c r="P66" s="25" t="s">
        <v>205</v>
      </c>
      <c r="Q66" s="67">
        <v>44362</v>
      </c>
      <c r="R66" s="67">
        <v>44515</v>
      </c>
      <c r="S66" s="50">
        <v>44508</v>
      </c>
      <c r="T66" s="26" t="s">
        <v>108</v>
      </c>
      <c r="U66" s="60" t="s">
        <v>1278</v>
      </c>
      <c r="V66" s="26" t="s">
        <v>106</v>
      </c>
      <c r="W66" s="25">
        <v>0</v>
      </c>
      <c r="X66" s="25">
        <v>0</v>
      </c>
      <c r="Y66" s="6"/>
    </row>
    <row r="67" spans="1:25" ht="12" customHeight="1" x14ac:dyDescent="0.2">
      <c r="A67" s="19" t="s">
        <v>897</v>
      </c>
      <c r="B67" s="20">
        <v>1</v>
      </c>
      <c r="C67" s="21">
        <v>2021</v>
      </c>
      <c r="D67" s="22" t="s">
        <v>86</v>
      </c>
      <c r="E67" s="27" t="s">
        <v>771</v>
      </c>
      <c r="F67" s="23">
        <v>44341</v>
      </c>
      <c r="G67" s="35" t="s">
        <v>875</v>
      </c>
      <c r="H67" s="22" t="s">
        <v>839</v>
      </c>
      <c r="I67" s="24" t="s">
        <v>876</v>
      </c>
      <c r="J67" s="28" t="s">
        <v>877</v>
      </c>
      <c r="K67" s="8" t="s">
        <v>137</v>
      </c>
      <c r="L67" s="25" t="s">
        <v>873</v>
      </c>
      <c r="M67" s="25" t="s">
        <v>874</v>
      </c>
      <c r="N67" s="25" t="s">
        <v>100</v>
      </c>
      <c r="O67" s="25" t="s">
        <v>101</v>
      </c>
      <c r="P67" s="25" t="s">
        <v>205</v>
      </c>
      <c r="Q67" s="67">
        <v>44362</v>
      </c>
      <c r="R67" s="67">
        <v>44515</v>
      </c>
      <c r="S67" s="50">
        <v>44508</v>
      </c>
      <c r="T67" s="26" t="s">
        <v>108</v>
      </c>
      <c r="U67" s="60" t="s">
        <v>1278</v>
      </c>
      <c r="V67" s="26" t="s">
        <v>106</v>
      </c>
      <c r="W67" s="25">
        <v>0</v>
      </c>
      <c r="X67" s="25">
        <v>0</v>
      </c>
      <c r="Y67" s="6"/>
    </row>
    <row r="68" spans="1:25" ht="12" customHeight="1" x14ac:dyDescent="0.2">
      <c r="A68" s="19" t="s">
        <v>898</v>
      </c>
      <c r="B68" s="20">
        <v>1</v>
      </c>
      <c r="C68" s="21">
        <v>2021</v>
      </c>
      <c r="D68" s="22" t="s">
        <v>86</v>
      </c>
      <c r="E68" s="27" t="s">
        <v>771</v>
      </c>
      <c r="F68" s="23">
        <v>44341</v>
      </c>
      <c r="G68" s="25" t="s">
        <v>878</v>
      </c>
      <c r="H68" s="22" t="s">
        <v>839</v>
      </c>
      <c r="I68" s="24" t="s">
        <v>879</v>
      </c>
      <c r="J68" s="28" t="s">
        <v>880</v>
      </c>
      <c r="K68" s="8" t="s">
        <v>137</v>
      </c>
      <c r="L68" s="25" t="s">
        <v>881</v>
      </c>
      <c r="M68" s="25" t="s">
        <v>882</v>
      </c>
      <c r="N68" s="25" t="s">
        <v>100</v>
      </c>
      <c r="O68" s="25" t="s">
        <v>101</v>
      </c>
      <c r="P68" s="25" t="s">
        <v>205</v>
      </c>
      <c r="Q68" s="67">
        <v>44362</v>
      </c>
      <c r="R68" s="67">
        <v>44515</v>
      </c>
      <c r="S68" s="50">
        <v>44508</v>
      </c>
      <c r="T68" s="26" t="s">
        <v>108</v>
      </c>
      <c r="U68" s="60" t="s">
        <v>1278</v>
      </c>
      <c r="V68" s="26" t="s">
        <v>106</v>
      </c>
      <c r="W68" s="25">
        <v>0</v>
      </c>
      <c r="X68" s="25">
        <v>0</v>
      </c>
      <c r="Y68" s="6"/>
    </row>
    <row r="69" spans="1:25" ht="12" customHeight="1" x14ac:dyDescent="0.2">
      <c r="A69" s="19" t="s">
        <v>1003</v>
      </c>
      <c r="B69" s="20">
        <v>1</v>
      </c>
      <c r="C69" s="21">
        <v>2021</v>
      </c>
      <c r="D69" s="22" t="s">
        <v>86</v>
      </c>
      <c r="E69" s="27" t="s">
        <v>930</v>
      </c>
      <c r="F69" s="23">
        <v>44337</v>
      </c>
      <c r="G69" s="25" t="s">
        <v>931</v>
      </c>
      <c r="H69" s="22" t="s">
        <v>505</v>
      </c>
      <c r="I69" s="24" t="s">
        <v>932</v>
      </c>
      <c r="J69" s="28" t="s">
        <v>933</v>
      </c>
      <c r="K69" s="8" t="s">
        <v>508</v>
      </c>
      <c r="L69" s="25" t="s">
        <v>934</v>
      </c>
      <c r="M69" s="25" t="s">
        <v>935</v>
      </c>
      <c r="N69" s="25" t="s">
        <v>100</v>
      </c>
      <c r="O69" s="25" t="s">
        <v>101</v>
      </c>
      <c r="P69" s="25" t="s">
        <v>891</v>
      </c>
      <c r="Q69" s="67">
        <v>44362</v>
      </c>
      <c r="R69" s="67">
        <v>44725</v>
      </c>
      <c r="S69" s="50">
        <v>44508</v>
      </c>
      <c r="T69" s="26" t="s">
        <v>108</v>
      </c>
      <c r="U69" s="60" t="s">
        <v>1279</v>
      </c>
      <c r="V69" s="26" t="s">
        <v>106</v>
      </c>
      <c r="W69" s="25">
        <v>0</v>
      </c>
      <c r="X69" s="25">
        <v>0</v>
      </c>
      <c r="Y69" s="6"/>
    </row>
    <row r="70" spans="1:25" ht="12" customHeight="1" x14ac:dyDescent="0.2">
      <c r="A70" s="19" t="s">
        <v>1004</v>
      </c>
      <c r="B70" s="20">
        <v>1</v>
      </c>
      <c r="C70" s="21">
        <v>2021</v>
      </c>
      <c r="D70" s="22" t="s">
        <v>86</v>
      </c>
      <c r="E70" s="27" t="s">
        <v>930</v>
      </c>
      <c r="F70" s="23">
        <v>44337</v>
      </c>
      <c r="G70" s="25" t="s">
        <v>936</v>
      </c>
      <c r="H70" s="22" t="s">
        <v>505</v>
      </c>
      <c r="I70" s="24" t="s">
        <v>937</v>
      </c>
      <c r="J70" s="28" t="s">
        <v>938</v>
      </c>
      <c r="K70" s="8" t="s">
        <v>508</v>
      </c>
      <c r="L70" s="25" t="s">
        <v>934</v>
      </c>
      <c r="M70" s="25" t="s">
        <v>939</v>
      </c>
      <c r="N70" s="25" t="s">
        <v>100</v>
      </c>
      <c r="O70" s="25" t="s">
        <v>101</v>
      </c>
      <c r="P70" s="25" t="s">
        <v>891</v>
      </c>
      <c r="Q70" s="67">
        <v>44362</v>
      </c>
      <c r="R70" s="67">
        <v>44725</v>
      </c>
      <c r="S70" s="50">
        <v>44508</v>
      </c>
      <c r="T70" s="26" t="s">
        <v>108</v>
      </c>
      <c r="U70" s="60" t="s">
        <v>1279</v>
      </c>
      <c r="V70" s="26" t="s">
        <v>106</v>
      </c>
      <c r="W70" s="25">
        <v>0</v>
      </c>
      <c r="X70" s="25">
        <v>0</v>
      </c>
      <c r="Y70" s="6"/>
    </row>
    <row r="71" spans="1:25" ht="12" customHeight="1" x14ac:dyDescent="0.2">
      <c r="A71" s="19" t="s">
        <v>1005</v>
      </c>
      <c r="B71" s="20">
        <v>1</v>
      </c>
      <c r="C71" s="21">
        <v>2021</v>
      </c>
      <c r="D71" s="22" t="s">
        <v>86</v>
      </c>
      <c r="E71" s="27" t="s">
        <v>930</v>
      </c>
      <c r="F71" s="23">
        <v>44337</v>
      </c>
      <c r="G71" s="25" t="s">
        <v>940</v>
      </c>
      <c r="H71" s="22" t="s">
        <v>505</v>
      </c>
      <c r="I71" s="24" t="s">
        <v>941</v>
      </c>
      <c r="J71" s="28" t="s">
        <v>942</v>
      </c>
      <c r="K71" s="8" t="s">
        <v>508</v>
      </c>
      <c r="L71" s="25" t="s">
        <v>943</v>
      </c>
      <c r="M71" s="25" t="s">
        <v>944</v>
      </c>
      <c r="N71" s="25" t="s">
        <v>100</v>
      </c>
      <c r="O71" s="25" t="s">
        <v>101</v>
      </c>
      <c r="P71" s="25" t="s">
        <v>891</v>
      </c>
      <c r="Q71" s="67">
        <v>44362</v>
      </c>
      <c r="R71" s="50">
        <v>44560</v>
      </c>
      <c r="S71" s="50">
        <v>44508</v>
      </c>
      <c r="T71" s="26" t="s">
        <v>108</v>
      </c>
      <c r="U71" s="60" t="s">
        <v>1280</v>
      </c>
      <c r="V71" s="26" t="s">
        <v>106</v>
      </c>
      <c r="W71" s="25">
        <v>0</v>
      </c>
      <c r="X71" s="25">
        <v>0</v>
      </c>
      <c r="Y71" s="6"/>
    </row>
    <row r="72" spans="1:25" ht="12" customHeight="1" x14ac:dyDescent="0.2">
      <c r="A72" s="19" t="s">
        <v>1006</v>
      </c>
      <c r="B72" s="20">
        <v>1</v>
      </c>
      <c r="C72" s="21">
        <v>2021</v>
      </c>
      <c r="D72" s="22" t="s">
        <v>86</v>
      </c>
      <c r="E72" s="27" t="s">
        <v>930</v>
      </c>
      <c r="F72" s="23">
        <v>44337</v>
      </c>
      <c r="G72" s="25" t="s">
        <v>945</v>
      </c>
      <c r="H72" s="22" t="s">
        <v>505</v>
      </c>
      <c r="I72" s="24" t="s">
        <v>946</v>
      </c>
      <c r="J72" s="28" t="s">
        <v>947</v>
      </c>
      <c r="K72" s="8" t="s">
        <v>508</v>
      </c>
      <c r="L72" s="25" t="s">
        <v>934</v>
      </c>
      <c r="M72" s="25" t="s">
        <v>948</v>
      </c>
      <c r="N72" s="25" t="s">
        <v>100</v>
      </c>
      <c r="O72" s="25" t="s">
        <v>101</v>
      </c>
      <c r="P72" s="25" t="s">
        <v>891</v>
      </c>
      <c r="Q72" s="67">
        <v>44362</v>
      </c>
      <c r="R72" s="67">
        <v>44726</v>
      </c>
      <c r="S72" s="50">
        <v>44508</v>
      </c>
      <c r="T72" s="26" t="s">
        <v>108</v>
      </c>
      <c r="U72" s="60" t="s">
        <v>1279</v>
      </c>
      <c r="V72" s="26" t="s">
        <v>106</v>
      </c>
      <c r="W72" s="25">
        <v>0</v>
      </c>
      <c r="X72" s="25">
        <v>0</v>
      </c>
      <c r="Y72" s="6"/>
    </row>
    <row r="73" spans="1:25" ht="12" customHeight="1" x14ac:dyDescent="0.2">
      <c r="A73" s="19" t="s">
        <v>1007</v>
      </c>
      <c r="B73" s="20">
        <v>1</v>
      </c>
      <c r="C73" s="21">
        <v>2021</v>
      </c>
      <c r="D73" s="22" t="s">
        <v>86</v>
      </c>
      <c r="E73" s="27" t="s">
        <v>930</v>
      </c>
      <c r="F73" s="23">
        <v>44337</v>
      </c>
      <c r="G73" s="25" t="s">
        <v>949</v>
      </c>
      <c r="H73" s="22" t="s">
        <v>505</v>
      </c>
      <c r="I73" s="24" t="s">
        <v>950</v>
      </c>
      <c r="J73" s="28" t="s">
        <v>951</v>
      </c>
      <c r="K73" s="8" t="s">
        <v>508</v>
      </c>
      <c r="L73" s="25" t="s">
        <v>952</v>
      </c>
      <c r="M73" s="25" t="s">
        <v>953</v>
      </c>
      <c r="N73" s="25" t="s">
        <v>100</v>
      </c>
      <c r="O73" s="25" t="s">
        <v>101</v>
      </c>
      <c r="P73" s="25" t="s">
        <v>891</v>
      </c>
      <c r="Q73" s="67">
        <v>44362</v>
      </c>
      <c r="R73" s="50">
        <v>44560</v>
      </c>
      <c r="S73" s="50">
        <v>44508</v>
      </c>
      <c r="T73" s="26" t="s">
        <v>108</v>
      </c>
      <c r="U73" s="60" t="s">
        <v>1279</v>
      </c>
      <c r="V73" s="26" t="s">
        <v>106</v>
      </c>
      <c r="W73" s="25">
        <v>0</v>
      </c>
      <c r="X73" s="25">
        <v>0</v>
      </c>
      <c r="Y73" s="6"/>
    </row>
    <row r="74" spans="1:25" ht="12" customHeight="1" x14ac:dyDescent="0.2">
      <c r="A74" s="19" t="s">
        <v>1009</v>
      </c>
      <c r="B74" s="20">
        <v>1</v>
      </c>
      <c r="C74" s="21">
        <v>2021</v>
      </c>
      <c r="D74" s="22" t="s">
        <v>86</v>
      </c>
      <c r="E74" s="27" t="s">
        <v>930</v>
      </c>
      <c r="F74" s="23">
        <v>44337</v>
      </c>
      <c r="G74" s="25" t="s">
        <v>959</v>
      </c>
      <c r="H74" s="22" t="s">
        <v>505</v>
      </c>
      <c r="I74" s="24" t="s">
        <v>960</v>
      </c>
      <c r="J74" s="28" t="s">
        <v>961</v>
      </c>
      <c r="K74" s="8" t="s">
        <v>513</v>
      </c>
      <c r="L74" s="25" t="s">
        <v>934</v>
      </c>
      <c r="M74" s="25" t="s">
        <v>939</v>
      </c>
      <c r="N74" s="25" t="s">
        <v>100</v>
      </c>
      <c r="O74" s="25" t="s">
        <v>101</v>
      </c>
      <c r="P74" s="25" t="s">
        <v>891</v>
      </c>
      <c r="Q74" s="67">
        <v>44362</v>
      </c>
      <c r="R74" s="67">
        <v>44620</v>
      </c>
      <c r="S74" s="50">
        <v>44508</v>
      </c>
      <c r="T74" s="26" t="s">
        <v>108</v>
      </c>
      <c r="U74" s="60" t="s">
        <v>1279</v>
      </c>
      <c r="V74" s="26" t="s">
        <v>106</v>
      </c>
      <c r="W74" s="25">
        <v>0</v>
      </c>
      <c r="X74" s="25">
        <v>0</v>
      </c>
      <c r="Y74" s="6"/>
    </row>
    <row r="75" spans="1:25" ht="12" customHeight="1" x14ac:dyDescent="0.2">
      <c r="A75" s="19" t="s">
        <v>1010</v>
      </c>
      <c r="B75" s="20">
        <v>1</v>
      </c>
      <c r="C75" s="21">
        <v>2021</v>
      </c>
      <c r="D75" s="22" t="s">
        <v>86</v>
      </c>
      <c r="E75" s="27" t="s">
        <v>930</v>
      </c>
      <c r="F75" s="23">
        <v>44337</v>
      </c>
      <c r="G75" s="25" t="s">
        <v>962</v>
      </c>
      <c r="H75" s="22" t="s">
        <v>505</v>
      </c>
      <c r="I75" s="24" t="s">
        <v>960</v>
      </c>
      <c r="J75" s="28" t="s">
        <v>963</v>
      </c>
      <c r="K75" s="8" t="s">
        <v>513</v>
      </c>
      <c r="L75" s="25" t="s">
        <v>934</v>
      </c>
      <c r="M75" s="25" t="s">
        <v>939</v>
      </c>
      <c r="N75" s="25" t="s">
        <v>100</v>
      </c>
      <c r="O75" s="25" t="s">
        <v>101</v>
      </c>
      <c r="P75" s="25" t="s">
        <v>891</v>
      </c>
      <c r="Q75" s="67">
        <v>44362</v>
      </c>
      <c r="R75" s="67">
        <v>44620</v>
      </c>
      <c r="S75" s="50">
        <v>44508</v>
      </c>
      <c r="T75" s="26" t="s">
        <v>108</v>
      </c>
      <c r="U75" s="60" t="s">
        <v>1279</v>
      </c>
      <c r="V75" s="26" t="s">
        <v>106</v>
      </c>
      <c r="W75" s="25">
        <v>0</v>
      </c>
      <c r="X75" s="25">
        <v>0</v>
      </c>
      <c r="Y75" s="6"/>
    </row>
    <row r="76" spans="1:25" ht="12" customHeight="1" x14ac:dyDescent="0.2">
      <c r="A76" s="19" t="s">
        <v>1012</v>
      </c>
      <c r="B76" s="20">
        <v>1</v>
      </c>
      <c r="C76" s="21">
        <v>2021</v>
      </c>
      <c r="D76" s="22" t="s">
        <v>86</v>
      </c>
      <c r="E76" s="27" t="s">
        <v>930</v>
      </c>
      <c r="F76" s="23">
        <v>44337</v>
      </c>
      <c r="G76" s="25" t="s">
        <v>969</v>
      </c>
      <c r="H76" s="22" t="s">
        <v>505</v>
      </c>
      <c r="I76" s="24" t="s">
        <v>965</v>
      </c>
      <c r="J76" s="28" t="s">
        <v>970</v>
      </c>
      <c r="K76" s="8" t="s">
        <v>137</v>
      </c>
      <c r="L76" s="25" t="s">
        <v>934</v>
      </c>
      <c r="M76" s="25" t="s">
        <v>948</v>
      </c>
      <c r="N76" s="25" t="s">
        <v>100</v>
      </c>
      <c r="O76" s="25" t="s">
        <v>101</v>
      </c>
      <c r="P76" s="25" t="s">
        <v>891</v>
      </c>
      <c r="Q76" s="67">
        <v>44362</v>
      </c>
      <c r="R76" s="67">
        <v>44726</v>
      </c>
      <c r="S76" s="50">
        <v>44508</v>
      </c>
      <c r="T76" s="26" t="s">
        <v>108</v>
      </c>
      <c r="U76" s="60" t="s">
        <v>1279</v>
      </c>
      <c r="V76" s="26" t="s">
        <v>106</v>
      </c>
      <c r="W76" s="25">
        <v>0</v>
      </c>
      <c r="X76" s="25">
        <v>0</v>
      </c>
      <c r="Y76" s="6"/>
    </row>
    <row r="77" spans="1:25" ht="12" customHeight="1" x14ac:dyDescent="0.2">
      <c r="A77" s="19" t="s">
        <v>1013</v>
      </c>
      <c r="B77" s="20">
        <v>1</v>
      </c>
      <c r="C77" s="21">
        <v>2021</v>
      </c>
      <c r="D77" s="22" t="s">
        <v>86</v>
      </c>
      <c r="E77" s="27" t="s">
        <v>930</v>
      </c>
      <c r="F77" s="23">
        <v>44337</v>
      </c>
      <c r="G77" s="25" t="s">
        <v>971</v>
      </c>
      <c r="H77" s="22" t="s">
        <v>505</v>
      </c>
      <c r="I77" s="24" t="s">
        <v>972</v>
      </c>
      <c r="J77" s="28" t="s">
        <v>973</v>
      </c>
      <c r="K77" s="8" t="s">
        <v>99</v>
      </c>
      <c r="L77" s="25" t="s">
        <v>974</v>
      </c>
      <c r="M77" s="25" t="s">
        <v>975</v>
      </c>
      <c r="N77" s="25" t="s">
        <v>100</v>
      </c>
      <c r="O77" s="25" t="s">
        <v>101</v>
      </c>
      <c r="P77" s="25" t="s">
        <v>891</v>
      </c>
      <c r="Q77" s="67">
        <v>44362</v>
      </c>
      <c r="R77" s="50">
        <v>44560</v>
      </c>
      <c r="S77" s="50">
        <v>44508</v>
      </c>
      <c r="T77" s="26" t="s">
        <v>108</v>
      </c>
      <c r="U77" s="60" t="s">
        <v>1279</v>
      </c>
      <c r="V77" s="26" t="s">
        <v>106</v>
      </c>
      <c r="W77" s="25">
        <v>0</v>
      </c>
      <c r="X77" s="25">
        <v>0</v>
      </c>
      <c r="Y77" s="6"/>
    </row>
    <row r="78" spans="1:25" ht="12" customHeight="1" x14ac:dyDescent="0.2">
      <c r="A78" s="19" t="s">
        <v>1016</v>
      </c>
      <c r="B78" s="20">
        <v>1</v>
      </c>
      <c r="C78" s="21">
        <v>2021</v>
      </c>
      <c r="D78" s="22" t="s">
        <v>86</v>
      </c>
      <c r="E78" s="27" t="s">
        <v>930</v>
      </c>
      <c r="F78" s="23">
        <v>44337</v>
      </c>
      <c r="G78" s="25" t="s">
        <v>987</v>
      </c>
      <c r="H78" s="22" t="s">
        <v>977</v>
      </c>
      <c r="I78" s="24" t="s">
        <v>960</v>
      </c>
      <c r="J78" s="28" t="s">
        <v>961</v>
      </c>
      <c r="K78" s="8" t="s">
        <v>513</v>
      </c>
      <c r="L78" s="25" t="s">
        <v>934</v>
      </c>
      <c r="M78" s="25" t="s">
        <v>939</v>
      </c>
      <c r="N78" s="25" t="s">
        <v>100</v>
      </c>
      <c r="O78" s="25" t="s">
        <v>101</v>
      </c>
      <c r="P78" s="25" t="s">
        <v>891</v>
      </c>
      <c r="Q78" s="67">
        <v>44362</v>
      </c>
      <c r="R78" s="67">
        <v>44620</v>
      </c>
      <c r="S78" s="50">
        <v>44508</v>
      </c>
      <c r="T78" s="26" t="s">
        <v>108</v>
      </c>
      <c r="U78" s="60" t="s">
        <v>1279</v>
      </c>
      <c r="V78" s="26" t="s">
        <v>106</v>
      </c>
      <c r="W78" s="25">
        <v>0</v>
      </c>
      <c r="X78" s="25">
        <v>0</v>
      </c>
      <c r="Y78" s="6"/>
    </row>
    <row r="79" spans="1:25" ht="12" customHeight="1" x14ac:dyDescent="0.2">
      <c r="A79" s="19" t="s">
        <v>1017</v>
      </c>
      <c r="B79" s="20">
        <v>1</v>
      </c>
      <c r="C79" s="21">
        <v>2021</v>
      </c>
      <c r="D79" s="22" t="s">
        <v>86</v>
      </c>
      <c r="E79" s="27" t="s">
        <v>988</v>
      </c>
      <c r="F79" s="23">
        <v>44369</v>
      </c>
      <c r="G79" s="25" t="s">
        <v>989</v>
      </c>
      <c r="H79" s="22" t="s">
        <v>839</v>
      </c>
      <c r="I79" s="24" t="s">
        <v>990</v>
      </c>
      <c r="J79" s="28" t="s">
        <v>991</v>
      </c>
      <c r="K79" s="8" t="s">
        <v>992</v>
      </c>
      <c r="L79" s="25" t="s">
        <v>993</v>
      </c>
      <c r="M79" s="25" t="s">
        <v>994</v>
      </c>
      <c r="N79" s="25" t="s">
        <v>100</v>
      </c>
      <c r="O79" s="25" t="s">
        <v>101</v>
      </c>
      <c r="P79" s="25" t="s">
        <v>891</v>
      </c>
      <c r="Q79" s="67">
        <v>44392</v>
      </c>
      <c r="R79" s="67">
        <v>44545</v>
      </c>
      <c r="S79" s="50">
        <v>44508</v>
      </c>
      <c r="T79" s="26" t="s">
        <v>108</v>
      </c>
      <c r="U79" s="60" t="s">
        <v>1279</v>
      </c>
      <c r="V79" s="26" t="s">
        <v>106</v>
      </c>
      <c r="W79" s="25">
        <v>0</v>
      </c>
      <c r="X79" s="25">
        <v>0</v>
      </c>
      <c r="Y79" s="6"/>
    </row>
    <row r="80" spans="1:25" ht="12" customHeight="1" x14ac:dyDescent="0.2">
      <c r="A80" s="19" t="s">
        <v>1018</v>
      </c>
      <c r="B80" s="20">
        <v>1</v>
      </c>
      <c r="C80" s="21">
        <v>2021</v>
      </c>
      <c r="D80" s="22" t="s">
        <v>86</v>
      </c>
      <c r="E80" s="27" t="s">
        <v>988</v>
      </c>
      <c r="F80" s="23">
        <v>44369</v>
      </c>
      <c r="G80" s="25" t="s">
        <v>995</v>
      </c>
      <c r="H80" s="22" t="s">
        <v>839</v>
      </c>
      <c r="I80" s="24" t="s">
        <v>996</v>
      </c>
      <c r="J80" s="28" t="s">
        <v>997</v>
      </c>
      <c r="K80" s="8" t="s">
        <v>992</v>
      </c>
      <c r="L80" s="25" t="s">
        <v>998</v>
      </c>
      <c r="M80" s="25" t="s">
        <v>999</v>
      </c>
      <c r="N80" s="25" t="s">
        <v>100</v>
      </c>
      <c r="O80" s="25" t="s">
        <v>101</v>
      </c>
      <c r="P80" s="25" t="s">
        <v>891</v>
      </c>
      <c r="Q80" s="67">
        <v>44392</v>
      </c>
      <c r="R80" s="67">
        <v>44576</v>
      </c>
      <c r="S80" s="50">
        <v>44508</v>
      </c>
      <c r="T80" s="26" t="s">
        <v>108</v>
      </c>
      <c r="U80" s="60" t="s">
        <v>1279</v>
      </c>
      <c r="V80" s="26" t="s">
        <v>106</v>
      </c>
      <c r="W80" s="25">
        <v>0</v>
      </c>
      <c r="X80" s="25">
        <v>0</v>
      </c>
      <c r="Y80" s="6"/>
    </row>
    <row r="81" spans="1:25" ht="12" customHeight="1" x14ac:dyDescent="0.2">
      <c r="A81" s="19" t="s">
        <v>1018</v>
      </c>
      <c r="B81" s="20">
        <v>2</v>
      </c>
      <c r="C81" s="21">
        <v>2021</v>
      </c>
      <c r="D81" s="22" t="s">
        <v>86</v>
      </c>
      <c r="E81" s="27" t="s">
        <v>988</v>
      </c>
      <c r="F81" s="23">
        <v>44369</v>
      </c>
      <c r="G81" s="25" t="s">
        <v>995</v>
      </c>
      <c r="H81" s="22" t="s">
        <v>839</v>
      </c>
      <c r="I81" s="24" t="s">
        <v>996</v>
      </c>
      <c r="J81" s="28" t="s">
        <v>1000</v>
      </c>
      <c r="K81" s="8" t="s">
        <v>992</v>
      </c>
      <c r="L81" s="25" t="s">
        <v>1001</v>
      </c>
      <c r="M81" s="25" t="s">
        <v>1002</v>
      </c>
      <c r="N81" s="25" t="s">
        <v>100</v>
      </c>
      <c r="O81" s="25" t="s">
        <v>101</v>
      </c>
      <c r="P81" s="25" t="s">
        <v>891</v>
      </c>
      <c r="Q81" s="67">
        <v>44392</v>
      </c>
      <c r="R81" s="67">
        <v>44576</v>
      </c>
      <c r="S81" s="50">
        <v>44508</v>
      </c>
      <c r="T81" s="26" t="s">
        <v>108</v>
      </c>
      <c r="U81" s="60" t="s">
        <v>1281</v>
      </c>
      <c r="V81" s="26" t="s">
        <v>106</v>
      </c>
      <c r="W81" s="25">
        <v>1</v>
      </c>
      <c r="X81" s="25">
        <v>0</v>
      </c>
      <c r="Y81" s="6"/>
    </row>
    <row r="82" spans="1:25" ht="12" customHeight="1" x14ac:dyDescent="0.2">
      <c r="A82" s="19" t="s">
        <v>1056</v>
      </c>
      <c r="B82" s="20">
        <v>1</v>
      </c>
      <c r="C82" s="21">
        <v>2020</v>
      </c>
      <c r="D82" s="22" t="s">
        <v>82</v>
      </c>
      <c r="E82" s="27" t="s">
        <v>433</v>
      </c>
      <c r="F82" s="23">
        <v>44098</v>
      </c>
      <c r="G82" s="25" t="s">
        <v>248</v>
      </c>
      <c r="H82" s="22" t="s">
        <v>251</v>
      </c>
      <c r="I82" s="24" t="s">
        <v>1057</v>
      </c>
      <c r="J82" s="28" t="s">
        <v>1058</v>
      </c>
      <c r="K82" s="8" t="s">
        <v>99</v>
      </c>
      <c r="L82" s="25" t="s">
        <v>1059</v>
      </c>
      <c r="M82" s="25">
        <v>1</v>
      </c>
      <c r="N82" s="25" t="s">
        <v>95</v>
      </c>
      <c r="O82" s="25" t="s">
        <v>95</v>
      </c>
      <c r="P82" s="25" t="s">
        <v>255</v>
      </c>
      <c r="Q82" s="99">
        <v>44478</v>
      </c>
      <c r="R82" s="50">
        <v>44560</v>
      </c>
      <c r="S82" s="50">
        <v>44508</v>
      </c>
      <c r="T82" s="26" t="s">
        <v>105</v>
      </c>
      <c r="U82" s="60" t="s">
        <v>1240</v>
      </c>
      <c r="V82" s="26" t="s">
        <v>106</v>
      </c>
      <c r="W82" s="25">
        <v>0</v>
      </c>
      <c r="X82" s="25">
        <v>0</v>
      </c>
      <c r="Y82" s="6"/>
    </row>
    <row r="83" spans="1:25" ht="12" customHeight="1" x14ac:dyDescent="0.2">
      <c r="A83" s="19" t="s">
        <v>1056</v>
      </c>
      <c r="B83" s="20">
        <v>2</v>
      </c>
      <c r="C83" s="21">
        <v>2020</v>
      </c>
      <c r="D83" s="22" t="s">
        <v>82</v>
      </c>
      <c r="E83" s="27" t="s">
        <v>433</v>
      </c>
      <c r="F83" s="23">
        <v>44098</v>
      </c>
      <c r="G83" s="25" t="s">
        <v>248</v>
      </c>
      <c r="H83" s="22" t="s">
        <v>251</v>
      </c>
      <c r="I83" s="24" t="s">
        <v>1053</v>
      </c>
      <c r="J83" s="28" t="s">
        <v>1054</v>
      </c>
      <c r="K83" s="8" t="s">
        <v>99</v>
      </c>
      <c r="L83" s="25" t="s">
        <v>1055</v>
      </c>
      <c r="M83" s="25">
        <v>1</v>
      </c>
      <c r="N83" s="25" t="s">
        <v>95</v>
      </c>
      <c r="O83" s="25" t="s">
        <v>95</v>
      </c>
      <c r="P83" s="25" t="s">
        <v>255</v>
      </c>
      <c r="Q83" s="99">
        <v>44478</v>
      </c>
      <c r="R83" s="50">
        <v>44560</v>
      </c>
      <c r="S83" s="50">
        <v>44508</v>
      </c>
      <c r="T83" s="26" t="s">
        <v>105</v>
      </c>
      <c r="U83" s="60" t="s">
        <v>1242</v>
      </c>
      <c r="V83" s="26" t="s">
        <v>106</v>
      </c>
      <c r="W83" s="25">
        <v>0</v>
      </c>
      <c r="X83" s="25">
        <v>0</v>
      </c>
      <c r="Y83" s="6"/>
    </row>
    <row r="84" spans="1:25" ht="12" customHeight="1" x14ac:dyDescent="0.2">
      <c r="A84" s="19" t="s">
        <v>1096</v>
      </c>
      <c r="B84" s="20">
        <v>1</v>
      </c>
      <c r="C84" s="21">
        <v>2021</v>
      </c>
      <c r="D84" s="22" t="s">
        <v>903</v>
      </c>
      <c r="E84" s="27" t="s">
        <v>87</v>
      </c>
      <c r="F84" s="23">
        <v>44417</v>
      </c>
      <c r="G84" s="25" t="s">
        <v>1088</v>
      </c>
      <c r="H84" s="22" t="s">
        <v>1089</v>
      </c>
      <c r="I84" s="24" t="s">
        <v>1090</v>
      </c>
      <c r="J84" s="28" t="s">
        <v>1091</v>
      </c>
      <c r="K84" s="8" t="s">
        <v>137</v>
      </c>
      <c r="L84" s="25" t="s">
        <v>1092</v>
      </c>
      <c r="M84" s="25">
        <v>1</v>
      </c>
      <c r="N84" s="25" t="s">
        <v>793</v>
      </c>
      <c r="O84" s="25" t="s">
        <v>793</v>
      </c>
      <c r="P84" s="25" t="s">
        <v>1093</v>
      </c>
      <c r="Q84" s="99">
        <v>44440</v>
      </c>
      <c r="R84" s="50">
        <v>44560</v>
      </c>
      <c r="S84" s="50"/>
      <c r="T84" s="26"/>
      <c r="U84" s="60"/>
      <c r="V84" s="26" t="s">
        <v>106</v>
      </c>
      <c r="W84" s="25">
        <v>0</v>
      </c>
      <c r="X84" s="25">
        <v>0</v>
      </c>
      <c r="Y84" s="6"/>
    </row>
    <row r="85" spans="1:25" ht="12" customHeight="1" x14ac:dyDescent="0.2">
      <c r="A85" s="19" t="s">
        <v>1097</v>
      </c>
      <c r="B85" s="20">
        <v>2</v>
      </c>
      <c r="C85" s="21">
        <v>2021</v>
      </c>
      <c r="D85" s="22" t="s">
        <v>903</v>
      </c>
      <c r="E85" s="27" t="s">
        <v>87</v>
      </c>
      <c r="F85" s="23">
        <v>44417</v>
      </c>
      <c r="G85" s="25" t="s">
        <v>1088</v>
      </c>
      <c r="H85" s="22" t="s">
        <v>1089</v>
      </c>
      <c r="I85" s="24" t="s">
        <v>1090</v>
      </c>
      <c r="J85" s="28" t="s">
        <v>1094</v>
      </c>
      <c r="K85" s="8" t="s">
        <v>99</v>
      </c>
      <c r="L85" s="25" t="s">
        <v>1095</v>
      </c>
      <c r="M85" s="25">
        <v>1</v>
      </c>
      <c r="N85" s="25" t="s">
        <v>793</v>
      </c>
      <c r="O85" s="25" t="s">
        <v>793</v>
      </c>
      <c r="P85" s="25" t="s">
        <v>1093</v>
      </c>
      <c r="Q85" s="99">
        <v>44440</v>
      </c>
      <c r="R85" s="50">
        <v>44560</v>
      </c>
      <c r="S85" s="50"/>
      <c r="T85" s="26"/>
      <c r="U85" s="60"/>
      <c r="V85" s="26" t="s">
        <v>106</v>
      </c>
      <c r="W85" s="25">
        <v>0</v>
      </c>
      <c r="X85" s="25">
        <v>0</v>
      </c>
      <c r="Y85" s="6"/>
    </row>
    <row r="86" spans="1:25" ht="12" customHeight="1" x14ac:dyDescent="0.2">
      <c r="A86" s="19" t="s">
        <v>1141</v>
      </c>
      <c r="B86" s="20">
        <v>1</v>
      </c>
      <c r="C86" s="21">
        <v>2021</v>
      </c>
      <c r="D86" s="22" t="s">
        <v>1140</v>
      </c>
      <c r="E86" s="27" t="s">
        <v>1149</v>
      </c>
      <c r="F86" s="23">
        <v>44439</v>
      </c>
      <c r="G86" s="25" t="s">
        <v>1098</v>
      </c>
      <c r="H86" s="22" t="s">
        <v>1099</v>
      </c>
      <c r="I86" s="24" t="s">
        <v>1100</v>
      </c>
      <c r="J86" s="28" t="s">
        <v>1101</v>
      </c>
      <c r="K86" s="8" t="s">
        <v>1102</v>
      </c>
      <c r="L86" s="25" t="s">
        <v>1103</v>
      </c>
      <c r="M86" s="25" t="s">
        <v>1104</v>
      </c>
      <c r="N86" s="25" t="s">
        <v>90</v>
      </c>
      <c r="O86" s="25" t="s">
        <v>90</v>
      </c>
      <c r="P86" s="25" t="s">
        <v>1105</v>
      </c>
      <c r="Q86" s="99">
        <v>44440</v>
      </c>
      <c r="R86" s="99">
        <v>44498</v>
      </c>
      <c r="S86" s="50">
        <v>44508</v>
      </c>
      <c r="T86" s="26" t="s">
        <v>247</v>
      </c>
      <c r="U86" s="60" t="s">
        <v>1265</v>
      </c>
      <c r="V86" s="26" t="s">
        <v>138</v>
      </c>
      <c r="W86" s="25">
        <v>0</v>
      </c>
      <c r="X86" s="25">
        <v>0</v>
      </c>
      <c r="Y86" s="6"/>
    </row>
    <row r="87" spans="1:25" ht="12" customHeight="1" x14ac:dyDescent="0.2">
      <c r="A87" s="19" t="s">
        <v>1142</v>
      </c>
      <c r="B87" s="20">
        <v>1</v>
      </c>
      <c r="C87" s="21">
        <v>2021</v>
      </c>
      <c r="D87" s="22" t="s">
        <v>1140</v>
      </c>
      <c r="E87" s="27" t="s">
        <v>1149</v>
      </c>
      <c r="F87" s="23">
        <v>44439</v>
      </c>
      <c r="G87" s="25" t="s">
        <v>1106</v>
      </c>
      <c r="H87" s="22" t="s">
        <v>1099</v>
      </c>
      <c r="I87" s="24" t="s">
        <v>1107</v>
      </c>
      <c r="J87" s="28" t="s">
        <v>1108</v>
      </c>
      <c r="K87" s="8" t="s">
        <v>1102</v>
      </c>
      <c r="L87" s="25" t="s">
        <v>1109</v>
      </c>
      <c r="M87" s="25" t="s">
        <v>1110</v>
      </c>
      <c r="N87" s="25" t="s">
        <v>90</v>
      </c>
      <c r="O87" s="25" t="s">
        <v>90</v>
      </c>
      <c r="P87" s="25" t="s">
        <v>1105</v>
      </c>
      <c r="Q87" s="99">
        <v>44440</v>
      </c>
      <c r="R87" s="99">
        <v>44498</v>
      </c>
      <c r="S87" s="50">
        <v>44508</v>
      </c>
      <c r="T87" s="26" t="s">
        <v>247</v>
      </c>
      <c r="U87" s="60" t="s">
        <v>1266</v>
      </c>
      <c r="V87" s="26" t="s">
        <v>138</v>
      </c>
      <c r="W87" s="25">
        <v>0</v>
      </c>
      <c r="X87" s="25">
        <v>0</v>
      </c>
      <c r="Y87" s="6"/>
    </row>
    <row r="88" spans="1:25" ht="12" customHeight="1" x14ac:dyDescent="0.2">
      <c r="A88" s="19" t="s">
        <v>1143</v>
      </c>
      <c r="B88" s="20">
        <v>1</v>
      </c>
      <c r="C88" s="21">
        <v>2021</v>
      </c>
      <c r="D88" s="22" t="s">
        <v>1140</v>
      </c>
      <c r="E88" s="27" t="s">
        <v>1149</v>
      </c>
      <c r="F88" s="23">
        <v>44439</v>
      </c>
      <c r="G88" s="25" t="s">
        <v>1111</v>
      </c>
      <c r="H88" s="22" t="s">
        <v>1099</v>
      </c>
      <c r="I88" s="24" t="s">
        <v>1112</v>
      </c>
      <c r="J88" s="28" t="s">
        <v>1113</v>
      </c>
      <c r="K88" s="8" t="s">
        <v>1102</v>
      </c>
      <c r="L88" s="25" t="s">
        <v>1114</v>
      </c>
      <c r="M88" s="25" t="s">
        <v>1115</v>
      </c>
      <c r="N88" s="25" t="s">
        <v>90</v>
      </c>
      <c r="O88" s="25" t="s">
        <v>90</v>
      </c>
      <c r="P88" s="25" t="s">
        <v>1105</v>
      </c>
      <c r="Q88" s="99">
        <v>44440</v>
      </c>
      <c r="R88" s="99">
        <v>44498</v>
      </c>
      <c r="S88" s="50">
        <v>44508</v>
      </c>
      <c r="T88" s="26" t="s">
        <v>247</v>
      </c>
      <c r="U88" s="60" t="s">
        <v>1267</v>
      </c>
      <c r="V88" s="26" t="s">
        <v>138</v>
      </c>
      <c r="W88" s="25">
        <v>0</v>
      </c>
      <c r="X88" s="25">
        <v>0</v>
      </c>
      <c r="Y88" s="6"/>
    </row>
    <row r="89" spans="1:25" ht="12" customHeight="1" x14ac:dyDescent="0.2">
      <c r="A89" s="19" t="s">
        <v>1144</v>
      </c>
      <c r="B89" s="20">
        <v>1</v>
      </c>
      <c r="C89" s="21">
        <v>2021</v>
      </c>
      <c r="D89" s="22" t="s">
        <v>1140</v>
      </c>
      <c r="E89" s="27" t="s">
        <v>1149</v>
      </c>
      <c r="F89" s="23">
        <v>44439</v>
      </c>
      <c r="G89" s="25" t="s">
        <v>1116</v>
      </c>
      <c r="H89" s="22" t="s">
        <v>1099</v>
      </c>
      <c r="I89" s="24" t="s">
        <v>1117</v>
      </c>
      <c r="J89" s="28" t="s">
        <v>1118</v>
      </c>
      <c r="K89" s="8" t="s">
        <v>1102</v>
      </c>
      <c r="L89" s="25" t="s">
        <v>1119</v>
      </c>
      <c r="M89" s="25" t="s">
        <v>1120</v>
      </c>
      <c r="N89" s="25" t="s">
        <v>90</v>
      </c>
      <c r="O89" s="25" t="s">
        <v>90</v>
      </c>
      <c r="P89" s="25" t="s">
        <v>1105</v>
      </c>
      <c r="Q89" s="99">
        <v>44440</v>
      </c>
      <c r="R89" s="99">
        <v>44498</v>
      </c>
      <c r="S89" s="50">
        <v>44508</v>
      </c>
      <c r="T89" s="26" t="s">
        <v>247</v>
      </c>
      <c r="U89" s="60" t="s">
        <v>1268</v>
      </c>
      <c r="V89" s="26" t="s">
        <v>138</v>
      </c>
      <c r="W89" s="25">
        <v>0</v>
      </c>
      <c r="X89" s="25">
        <v>0</v>
      </c>
      <c r="Y89" s="6"/>
    </row>
    <row r="90" spans="1:25" ht="12" customHeight="1" x14ac:dyDescent="0.2">
      <c r="A90" s="19" t="s">
        <v>1145</v>
      </c>
      <c r="B90" s="20">
        <v>1</v>
      </c>
      <c r="C90" s="21">
        <v>2021</v>
      </c>
      <c r="D90" s="22" t="s">
        <v>1140</v>
      </c>
      <c r="E90" s="27" t="s">
        <v>1149</v>
      </c>
      <c r="F90" s="23">
        <v>44439</v>
      </c>
      <c r="G90" s="25" t="s">
        <v>1121</v>
      </c>
      <c r="H90" s="22" t="s">
        <v>1099</v>
      </c>
      <c r="I90" s="24" t="s">
        <v>1122</v>
      </c>
      <c r="J90" s="28" t="s">
        <v>1123</v>
      </c>
      <c r="K90" s="8" t="s">
        <v>1102</v>
      </c>
      <c r="L90" s="25" t="s">
        <v>1124</v>
      </c>
      <c r="M90" s="25" t="s">
        <v>1125</v>
      </c>
      <c r="N90" s="25" t="s">
        <v>90</v>
      </c>
      <c r="O90" s="25" t="s">
        <v>90</v>
      </c>
      <c r="P90" s="25" t="s">
        <v>1105</v>
      </c>
      <c r="Q90" s="99">
        <v>44440</v>
      </c>
      <c r="R90" s="99">
        <v>44498</v>
      </c>
      <c r="S90" s="50">
        <v>44508</v>
      </c>
      <c r="T90" s="26" t="s">
        <v>247</v>
      </c>
      <c r="U90" s="60" t="s">
        <v>1269</v>
      </c>
      <c r="V90" s="26" t="s">
        <v>138</v>
      </c>
      <c r="W90" s="25">
        <v>0</v>
      </c>
      <c r="X90" s="25">
        <v>0</v>
      </c>
      <c r="Y90" s="6"/>
    </row>
    <row r="91" spans="1:25" ht="12" customHeight="1" x14ac:dyDescent="0.2">
      <c r="A91" s="19" t="s">
        <v>1146</v>
      </c>
      <c r="B91" s="20">
        <v>1</v>
      </c>
      <c r="C91" s="21">
        <v>2021</v>
      </c>
      <c r="D91" s="22" t="s">
        <v>1140</v>
      </c>
      <c r="E91" s="27" t="s">
        <v>1149</v>
      </c>
      <c r="F91" s="23">
        <v>44439</v>
      </c>
      <c r="G91" s="25" t="s">
        <v>1126</v>
      </c>
      <c r="H91" s="22" t="s">
        <v>1099</v>
      </c>
      <c r="I91" s="24" t="s">
        <v>1127</v>
      </c>
      <c r="J91" s="28" t="s">
        <v>1128</v>
      </c>
      <c r="K91" s="8" t="s">
        <v>1102</v>
      </c>
      <c r="L91" s="25" t="s">
        <v>1124</v>
      </c>
      <c r="M91" s="25" t="s">
        <v>1129</v>
      </c>
      <c r="N91" s="25" t="s">
        <v>90</v>
      </c>
      <c r="O91" s="25" t="s">
        <v>90</v>
      </c>
      <c r="P91" s="25" t="s">
        <v>1105</v>
      </c>
      <c r="Q91" s="99">
        <v>44440</v>
      </c>
      <c r="R91" s="99">
        <v>44498</v>
      </c>
      <c r="S91" s="50">
        <v>44508</v>
      </c>
      <c r="T91" s="26" t="s">
        <v>247</v>
      </c>
      <c r="U91" s="60" t="s">
        <v>1270</v>
      </c>
      <c r="V91" s="26" t="s">
        <v>138</v>
      </c>
      <c r="W91" s="25">
        <v>0</v>
      </c>
      <c r="X91" s="25">
        <v>0</v>
      </c>
      <c r="Y91" s="6"/>
    </row>
    <row r="92" spans="1:25" ht="12" customHeight="1" x14ac:dyDescent="0.2">
      <c r="A92" s="19" t="s">
        <v>1147</v>
      </c>
      <c r="B92" s="20">
        <v>1</v>
      </c>
      <c r="C92" s="21">
        <v>2021</v>
      </c>
      <c r="D92" s="22" t="s">
        <v>1140</v>
      </c>
      <c r="E92" s="27" t="s">
        <v>1149</v>
      </c>
      <c r="F92" s="23">
        <v>44439</v>
      </c>
      <c r="G92" s="25" t="s">
        <v>1130</v>
      </c>
      <c r="H92" s="22" t="s">
        <v>1099</v>
      </c>
      <c r="I92" s="24" t="s">
        <v>1131</v>
      </c>
      <c r="J92" s="28" t="s">
        <v>1132</v>
      </c>
      <c r="K92" s="8" t="s">
        <v>1102</v>
      </c>
      <c r="L92" s="25" t="s">
        <v>1133</v>
      </c>
      <c r="M92" s="25" t="s">
        <v>1134</v>
      </c>
      <c r="N92" s="25" t="s">
        <v>90</v>
      </c>
      <c r="O92" s="25" t="s">
        <v>90</v>
      </c>
      <c r="P92" s="25" t="s">
        <v>1105</v>
      </c>
      <c r="Q92" s="99">
        <v>44440</v>
      </c>
      <c r="R92" s="99">
        <v>44498</v>
      </c>
      <c r="S92" s="50">
        <v>44508</v>
      </c>
      <c r="T92" s="26" t="s">
        <v>247</v>
      </c>
      <c r="U92" s="60" t="s">
        <v>1271</v>
      </c>
      <c r="V92" s="26" t="s">
        <v>138</v>
      </c>
      <c r="W92" s="25">
        <v>0</v>
      </c>
      <c r="X92" s="25">
        <v>0</v>
      </c>
      <c r="Y92" s="6"/>
    </row>
    <row r="93" spans="1:25" ht="12" customHeight="1" x14ac:dyDescent="0.2">
      <c r="A93" s="19" t="s">
        <v>1148</v>
      </c>
      <c r="B93" s="20">
        <v>1</v>
      </c>
      <c r="C93" s="21">
        <v>2021</v>
      </c>
      <c r="D93" s="22" t="s">
        <v>1140</v>
      </c>
      <c r="E93" s="27" t="s">
        <v>1149</v>
      </c>
      <c r="F93" s="112">
        <v>44439</v>
      </c>
      <c r="G93" s="25" t="s">
        <v>1135</v>
      </c>
      <c r="H93" s="22" t="s">
        <v>1099</v>
      </c>
      <c r="I93" s="24" t="s">
        <v>1136</v>
      </c>
      <c r="J93" s="28" t="s">
        <v>1137</v>
      </c>
      <c r="K93" s="8" t="s">
        <v>1102</v>
      </c>
      <c r="L93" s="25" t="s">
        <v>1138</v>
      </c>
      <c r="M93" s="25" t="s">
        <v>1139</v>
      </c>
      <c r="N93" s="25" t="s">
        <v>90</v>
      </c>
      <c r="O93" s="25" t="s">
        <v>90</v>
      </c>
      <c r="P93" s="25" t="s">
        <v>1105</v>
      </c>
      <c r="Q93" s="99">
        <v>44440</v>
      </c>
      <c r="R93" s="99">
        <v>44498</v>
      </c>
      <c r="S93" s="50">
        <v>44508</v>
      </c>
      <c r="T93" s="26" t="s">
        <v>247</v>
      </c>
      <c r="U93" s="60" t="s">
        <v>1272</v>
      </c>
      <c r="V93" s="26" t="s">
        <v>138</v>
      </c>
      <c r="W93" s="25">
        <v>0</v>
      </c>
      <c r="X93" s="25">
        <v>0</v>
      </c>
      <c r="Y93" s="6"/>
    </row>
    <row r="94" spans="1:25" ht="12" customHeight="1" x14ac:dyDescent="0.2">
      <c r="A94" s="19" t="s">
        <v>1204</v>
      </c>
      <c r="B94" s="20">
        <v>1</v>
      </c>
      <c r="C94" s="21">
        <v>2021</v>
      </c>
      <c r="D94" s="22" t="s">
        <v>140</v>
      </c>
      <c r="E94" s="27" t="s">
        <v>1161</v>
      </c>
      <c r="F94" s="112">
        <v>44452</v>
      </c>
      <c r="G94" s="25" t="s">
        <v>1209</v>
      </c>
      <c r="H94" s="22" t="s">
        <v>1162</v>
      </c>
      <c r="I94" s="24" t="s">
        <v>1163</v>
      </c>
      <c r="J94" s="28" t="s">
        <v>1164</v>
      </c>
      <c r="K94" s="8" t="s">
        <v>137</v>
      </c>
      <c r="L94" s="25" t="s">
        <v>1165</v>
      </c>
      <c r="M94" s="25">
        <v>1</v>
      </c>
      <c r="N94" s="25" t="s">
        <v>95</v>
      </c>
      <c r="O94" s="25" t="s">
        <v>1215</v>
      </c>
      <c r="P94" s="25" t="s">
        <v>1166</v>
      </c>
      <c r="Q94" s="99">
        <v>44470</v>
      </c>
      <c r="R94" s="67">
        <v>44834</v>
      </c>
      <c r="S94" s="50">
        <v>44508</v>
      </c>
      <c r="T94" s="26" t="s">
        <v>105</v>
      </c>
      <c r="U94" s="60" t="s">
        <v>1244</v>
      </c>
      <c r="V94" s="26" t="s">
        <v>106</v>
      </c>
      <c r="W94" s="25">
        <v>0</v>
      </c>
      <c r="X94" s="25">
        <v>0</v>
      </c>
      <c r="Y94" s="6"/>
    </row>
    <row r="95" spans="1:25" ht="12" customHeight="1" x14ac:dyDescent="0.2">
      <c r="A95" s="19" t="s">
        <v>1205</v>
      </c>
      <c r="B95" s="20">
        <v>1</v>
      </c>
      <c r="C95" s="21">
        <v>2021</v>
      </c>
      <c r="D95" s="22" t="s">
        <v>140</v>
      </c>
      <c r="E95" s="27" t="s">
        <v>1161</v>
      </c>
      <c r="F95" s="112">
        <v>44452</v>
      </c>
      <c r="G95" s="25" t="s">
        <v>1210</v>
      </c>
      <c r="H95" s="22" t="s">
        <v>1162</v>
      </c>
      <c r="I95" s="24" t="s">
        <v>1167</v>
      </c>
      <c r="J95" s="28" t="s">
        <v>1168</v>
      </c>
      <c r="K95" s="8" t="s">
        <v>137</v>
      </c>
      <c r="L95" s="25" t="s">
        <v>1169</v>
      </c>
      <c r="M95" s="25">
        <v>1</v>
      </c>
      <c r="N95" s="25" t="s">
        <v>95</v>
      </c>
      <c r="O95" s="25" t="s">
        <v>1215</v>
      </c>
      <c r="P95" s="25" t="s">
        <v>1166</v>
      </c>
      <c r="Q95" s="99">
        <v>44470</v>
      </c>
      <c r="R95" s="67">
        <v>44834</v>
      </c>
      <c r="S95" s="50">
        <v>44508</v>
      </c>
      <c r="T95" s="26" t="s">
        <v>105</v>
      </c>
      <c r="U95" s="60" t="s">
        <v>1244</v>
      </c>
      <c r="V95" s="26" t="s">
        <v>106</v>
      </c>
      <c r="W95" s="25">
        <v>0</v>
      </c>
      <c r="X95" s="25">
        <v>0</v>
      </c>
      <c r="Y95" s="6"/>
    </row>
    <row r="96" spans="1:25" ht="12" customHeight="1" x14ac:dyDescent="0.2">
      <c r="A96" s="19" t="s">
        <v>1205</v>
      </c>
      <c r="B96" s="20">
        <v>2</v>
      </c>
      <c r="C96" s="21">
        <v>2021</v>
      </c>
      <c r="D96" s="22" t="s">
        <v>140</v>
      </c>
      <c r="E96" s="27" t="s">
        <v>1161</v>
      </c>
      <c r="F96" s="112">
        <v>44452</v>
      </c>
      <c r="G96" s="25" t="s">
        <v>1210</v>
      </c>
      <c r="H96" s="22" t="s">
        <v>1162</v>
      </c>
      <c r="I96" s="24" t="s">
        <v>1170</v>
      </c>
      <c r="J96" s="28" t="s">
        <v>1171</v>
      </c>
      <c r="K96" s="8" t="s">
        <v>137</v>
      </c>
      <c r="L96" s="25" t="s">
        <v>1172</v>
      </c>
      <c r="M96" s="25">
        <v>1</v>
      </c>
      <c r="N96" s="25" t="s">
        <v>95</v>
      </c>
      <c r="O96" s="25" t="s">
        <v>1215</v>
      </c>
      <c r="P96" s="25" t="s">
        <v>1166</v>
      </c>
      <c r="Q96" s="99">
        <v>44470</v>
      </c>
      <c r="R96" s="67">
        <v>44834</v>
      </c>
      <c r="S96" s="50">
        <v>44508</v>
      </c>
      <c r="T96" s="26" t="s">
        <v>105</v>
      </c>
      <c r="U96" s="60" t="s">
        <v>1244</v>
      </c>
      <c r="V96" s="26" t="s">
        <v>106</v>
      </c>
      <c r="W96" s="25">
        <v>0</v>
      </c>
      <c r="X96" s="25">
        <v>0</v>
      </c>
      <c r="Y96" s="6"/>
    </row>
    <row r="97" spans="1:25" ht="12" customHeight="1" x14ac:dyDescent="0.2">
      <c r="A97" s="19" t="s">
        <v>1205</v>
      </c>
      <c r="B97" s="20">
        <v>3</v>
      </c>
      <c r="C97" s="21">
        <v>2021</v>
      </c>
      <c r="D97" s="22" t="s">
        <v>140</v>
      </c>
      <c r="E97" s="27" t="s">
        <v>1161</v>
      </c>
      <c r="F97" s="112">
        <v>44452</v>
      </c>
      <c r="G97" s="25" t="s">
        <v>1210</v>
      </c>
      <c r="H97" s="22" t="s">
        <v>1162</v>
      </c>
      <c r="I97" s="24" t="s">
        <v>1173</v>
      </c>
      <c r="J97" s="28" t="s">
        <v>1174</v>
      </c>
      <c r="K97" s="8" t="s">
        <v>137</v>
      </c>
      <c r="L97" s="25" t="s">
        <v>1175</v>
      </c>
      <c r="M97" s="25">
        <v>1</v>
      </c>
      <c r="N97" s="25" t="s">
        <v>95</v>
      </c>
      <c r="O97" s="25" t="s">
        <v>1215</v>
      </c>
      <c r="P97" s="25" t="s">
        <v>1166</v>
      </c>
      <c r="Q97" s="99">
        <v>44470</v>
      </c>
      <c r="R97" s="67">
        <v>44834</v>
      </c>
      <c r="S97" s="50">
        <v>44508</v>
      </c>
      <c r="T97" s="26" t="s">
        <v>105</v>
      </c>
      <c r="U97" s="60" t="s">
        <v>1244</v>
      </c>
      <c r="V97" s="26" t="s">
        <v>106</v>
      </c>
      <c r="W97" s="25">
        <v>0</v>
      </c>
      <c r="X97" s="25">
        <v>0</v>
      </c>
      <c r="Y97" s="6"/>
    </row>
    <row r="98" spans="1:25" ht="12" customHeight="1" x14ac:dyDescent="0.2">
      <c r="A98" s="19" t="s">
        <v>1205</v>
      </c>
      <c r="B98" s="20">
        <v>4</v>
      </c>
      <c r="C98" s="21">
        <v>2021</v>
      </c>
      <c r="D98" s="22" t="s">
        <v>140</v>
      </c>
      <c r="E98" s="27" t="s">
        <v>1161</v>
      </c>
      <c r="F98" s="112">
        <v>44452</v>
      </c>
      <c r="G98" s="25" t="s">
        <v>1210</v>
      </c>
      <c r="H98" s="22" t="s">
        <v>1162</v>
      </c>
      <c r="I98" s="24" t="s">
        <v>1173</v>
      </c>
      <c r="J98" s="28" t="s">
        <v>1176</v>
      </c>
      <c r="K98" s="8" t="s">
        <v>137</v>
      </c>
      <c r="L98" s="25" t="s">
        <v>1177</v>
      </c>
      <c r="M98" s="25">
        <v>1</v>
      </c>
      <c r="N98" s="25" t="s">
        <v>95</v>
      </c>
      <c r="O98" s="25" t="s">
        <v>1215</v>
      </c>
      <c r="P98" s="25" t="s">
        <v>1166</v>
      </c>
      <c r="Q98" s="99">
        <v>44470</v>
      </c>
      <c r="R98" s="67">
        <v>44834</v>
      </c>
      <c r="S98" s="50">
        <v>44508</v>
      </c>
      <c r="T98" s="26" t="s">
        <v>105</v>
      </c>
      <c r="U98" s="60" t="s">
        <v>1239</v>
      </c>
      <c r="V98" s="26" t="s">
        <v>106</v>
      </c>
      <c r="W98" s="25">
        <v>0</v>
      </c>
      <c r="X98" s="25">
        <v>0</v>
      </c>
      <c r="Y98" s="6"/>
    </row>
    <row r="99" spans="1:25" ht="12" customHeight="1" x14ac:dyDescent="0.2">
      <c r="A99" s="19" t="s">
        <v>1205</v>
      </c>
      <c r="B99" s="20">
        <v>5</v>
      </c>
      <c r="C99" s="21">
        <v>2021</v>
      </c>
      <c r="D99" s="22" t="s">
        <v>140</v>
      </c>
      <c r="E99" s="27" t="s">
        <v>1161</v>
      </c>
      <c r="F99" s="112">
        <v>44452</v>
      </c>
      <c r="G99" s="25" t="s">
        <v>1210</v>
      </c>
      <c r="H99" s="22" t="s">
        <v>1162</v>
      </c>
      <c r="I99" s="24" t="s">
        <v>1178</v>
      </c>
      <c r="J99" s="28" t="s">
        <v>1179</v>
      </c>
      <c r="K99" s="8" t="s">
        <v>137</v>
      </c>
      <c r="L99" s="25" t="s">
        <v>1180</v>
      </c>
      <c r="M99" s="25">
        <v>1</v>
      </c>
      <c r="N99" s="25" t="s">
        <v>95</v>
      </c>
      <c r="O99" s="25" t="s">
        <v>1215</v>
      </c>
      <c r="P99" s="25" t="s">
        <v>1166</v>
      </c>
      <c r="Q99" s="99">
        <v>44470</v>
      </c>
      <c r="R99" s="67">
        <v>44834</v>
      </c>
      <c r="S99" s="50">
        <v>44508</v>
      </c>
      <c r="T99" s="26" t="s">
        <v>105</v>
      </c>
      <c r="U99" s="60" t="s">
        <v>1244</v>
      </c>
      <c r="V99" s="26" t="s">
        <v>106</v>
      </c>
      <c r="W99" s="25">
        <v>0</v>
      </c>
      <c r="X99" s="25">
        <v>0</v>
      </c>
      <c r="Y99" s="6"/>
    </row>
    <row r="100" spans="1:25" ht="12" customHeight="1" x14ac:dyDescent="0.2">
      <c r="A100" s="19" t="s">
        <v>1205</v>
      </c>
      <c r="B100" s="20">
        <v>6</v>
      </c>
      <c r="C100" s="21">
        <v>2021</v>
      </c>
      <c r="D100" s="22" t="s">
        <v>140</v>
      </c>
      <c r="E100" s="27" t="s">
        <v>1161</v>
      </c>
      <c r="F100" s="112">
        <v>44452</v>
      </c>
      <c r="G100" s="25" t="s">
        <v>1210</v>
      </c>
      <c r="H100" s="22" t="s">
        <v>1162</v>
      </c>
      <c r="I100" s="24" t="s">
        <v>1181</v>
      </c>
      <c r="J100" s="28" t="s">
        <v>1182</v>
      </c>
      <c r="K100" s="8" t="s">
        <v>137</v>
      </c>
      <c r="L100" s="25" t="s">
        <v>1183</v>
      </c>
      <c r="M100" s="25">
        <v>1</v>
      </c>
      <c r="N100" s="25" t="s">
        <v>95</v>
      </c>
      <c r="O100" s="25" t="s">
        <v>1215</v>
      </c>
      <c r="P100" s="25" t="s">
        <v>1166</v>
      </c>
      <c r="Q100" s="99">
        <v>44470</v>
      </c>
      <c r="R100" s="67">
        <v>44834</v>
      </c>
      <c r="S100" s="50">
        <v>44508</v>
      </c>
      <c r="T100" s="26" t="s">
        <v>105</v>
      </c>
      <c r="U100" s="60" t="s">
        <v>1244</v>
      </c>
      <c r="V100" s="26" t="s">
        <v>106</v>
      </c>
      <c r="W100" s="25">
        <v>0</v>
      </c>
      <c r="X100" s="25">
        <v>0</v>
      </c>
      <c r="Y100" s="6"/>
    </row>
    <row r="101" spans="1:25" ht="12" customHeight="1" x14ac:dyDescent="0.2">
      <c r="A101" s="19" t="s">
        <v>1206</v>
      </c>
      <c r="B101" s="20">
        <v>1</v>
      </c>
      <c r="C101" s="21">
        <v>2021</v>
      </c>
      <c r="D101" s="22" t="s">
        <v>140</v>
      </c>
      <c r="E101" s="27" t="s">
        <v>1161</v>
      </c>
      <c r="F101" s="112">
        <v>44452</v>
      </c>
      <c r="G101" s="25" t="s">
        <v>1211</v>
      </c>
      <c r="H101" s="22" t="s">
        <v>1184</v>
      </c>
      <c r="I101" s="24" t="s">
        <v>1185</v>
      </c>
      <c r="J101" s="28" t="s">
        <v>1186</v>
      </c>
      <c r="K101" s="8" t="s">
        <v>137</v>
      </c>
      <c r="L101" s="25" t="s">
        <v>1187</v>
      </c>
      <c r="M101" s="25">
        <v>1</v>
      </c>
      <c r="N101" s="25" t="s">
        <v>95</v>
      </c>
      <c r="O101" s="25" t="s">
        <v>1216</v>
      </c>
      <c r="P101" s="25" t="s">
        <v>1188</v>
      </c>
      <c r="Q101" s="99">
        <v>44470</v>
      </c>
      <c r="R101" s="113">
        <v>44530</v>
      </c>
      <c r="S101" s="50">
        <v>44508</v>
      </c>
      <c r="T101" s="26" t="s">
        <v>105</v>
      </c>
      <c r="U101" s="60" t="s">
        <v>1241</v>
      </c>
      <c r="V101" s="26" t="s">
        <v>106</v>
      </c>
      <c r="W101" s="25">
        <v>0</v>
      </c>
      <c r="X101" s="25">
        <v>0</v>
      </c>
      <c r="Y101" s="6"/>
    </row>
    <row r="102" spans="1:25" ht="12" customHeight="1" x14ac:dyDescent="0.2">
      <c r="A102" s="19" t="s">
        <v>1206</v>
      </c>
      <c r="B102" s="20">
        <v>2</v>
      </c>
      <c r="C102" s="21">
        <v>2021</v>
      </c>
      <c r="D102" s="22" t="s">
        <v>1189</v>
      </c>
      <c r="E102" s="27" t="s">
        <v>1161</v>
      </c>
      <c r="F102" s="112">
        <v>44452</v>
      </c>
      <c r="G102" s="25" t="s">
        <v>1211</v>
      </c>
      <c r="H102" s="22" t="s">
        <v>977</v>
      </c>
      <c r="I102" s="24" t="s">
        <v>1190</v>
      </c>
      <c r="J102" s="28" t="s">
        <v>1191</v>
      </c>
      <c r="K102" s="8" t="s">
        <v>99</v>
      </c>
      <c r="L102" s="25" t="s">
        <v>1192</v>
      </c>
      <c r="M102" s="25">
        <v>1</v>
      </c>
      <c r="N102" s="25" t="s">
        <v>95</v>
      </c>
      <c r="O102" s="25" t="s">
        <v>1217</v>
      </c>
      <c r="P102" s="25" t="s">
        <v>1193</v>
      </c>
      <c r="Q102" s="99">
        <v>44470</v>
      </c>
      <c r="R102" s="50">
        <v>44560</v>
      </c>
      <c r="S102" s="50">
        <v>44508</v>
      </c>
      <c r="T102" s="26" t="s">
        <v>105</v>
      </c>
      <c r="U102" s="60" t="s">
        <v>1243</v>
      </c>
      <c r="V102" s="26" t="s">
        <v>106</v>
      </c>
      <c r="W102" s="25">
        <v>0</v>
      </c>
      <c r="X102" s="25">
        <v>0</v>
      </c>
      <c r="Y102" s="6"/>
    </row>
    <row r="103" spans="1:25" ht="12" customHeight="1" x14ac:dyDescent="0.2">
      <c r="A103" s="19" t="s">
        <v>1206</v>
      </c>
      <c r="B103" s="20">
        <v>3</v>
      </c>
      <c r="C103" s="21">
        <v>2021</v>
      </c>
      <c r="D103" s="22" t="s">
        <v>1189</v>
      </c>
      <c r="E103" s="27" t="s">
        <v>1161</v>
      </c>
      <c r="F103" s="112">
        <v>44452</v>
      </c>
      <c r="G103" s="25" t="s">
        <v>1211</v>
      </c>
      <c r="H103" s="22" t="s">
        <v>977</v>
      </c>
      <c r="I103" s="24" t="s">
        <v>1190</v>
      </c>
      <c r="J103" s="28" t="s">
        <v>1214</v>
      </c>
      <c r="K103" s="8" t="s">
        <v>99</v>
      </c>
      <c r="L103" s="25" t="s">
        <v>1194</v>
      </c>
      <c r="M103" s="25">
        <v>1</v>
      </c>
      <c r="N103" s="25" t="s">
        <v>95</v>
      </c>
      <c r="O103" s="25" t="s">
        <v>1217</v>
      </c>
      <c r="P103" s="25" t="s">
        <v>1193</v>
      </c>
      <c r="Q103" s="99">
        <v>44470</v>
      </c>
      <c r="R103" s="50">
        <v>44560</v>
      </c>
      <c r="S103" s="50">
        <v>44508</v>
      </c>
      <c r="T103" s="26" t="s">
        <v>105</v>
      </c>
      <c r="U103" s="60" t="s">
        <v>1243</v>
      </c>
      <c r="V103" s="26" t="s">
        <v>106</v>
      </c>
      <c r="W103" s="25">
        <v>0</v>
      </c>
      <c r="X103" s="25">
        <v>0</v>
      </c>
      <c r="Y103" s="6"/>
    </row>
    <row r="104" spans="1:25" ht="12" customHeight="1" x14ac:dyDescent="0.2">
      <c r="A104" s="19" t="s">
        <v>1207</v>
      </c>
      <c r="B104" s="20">
        <v>1</v>
      </c>
      <c r="C104" s="21">
        <v>2021</v>
      </c>
      <c r="D104" s="22" t="s">
        <v>140</v>
      </c>
      <c r="E104" s="27" t="s">
        <v>1161</v>
      </c>
      <c r="F104" s="112">
        <v>44452</v>
      </c>
      <c r="G104" s="25" t="s">
        <v>1212</v>
      </c>
      <c r="H104" s="22" t="s">
        <v>977</v>
      </c>
      <c r="I104" s="24" t="s">
        <v>1195</v>
      </c>
      <c r="J104" s="28" t="s">
        <v>1196</v>
      </c>
      <c r="K104" s="8" t="s">
        <v>99</v>
      </c>
      <c r="L104" s="25" t="s">
        <v>1197</v>
      </c>
      <c r="M104" s="25">
        <v>1</v>
      </c>
      <c r="N104" s="25" t="s">
        <v>95</v>
      </c>
      <c r="O104" s="35" t="s">
        <v>1218</v>
      </c>
      <c r="P104" s="25" t="s">
        <v>1198</v>
      </c>
      <c r="Q104" s="99">
        <v>44470</v>
      </c>
      <c r="R104" s="50">
        <v>44560</v>
      </c>
      <c r="S104" s="50">
        <v>44508</v>
      </c>
      <c r="T104" s="26" t="s">
        <v>105</v>
      </c>
      <c r="U104" s="60" t="s">
        <v>1243</v>
      </c>
      <c r="V104" s="26" t="s">
        <v>106</v>
      </c>
      <c r="W104" s="25">
        <v>0</v>
      </c>
      <c r="X104" s="25">
        <v>0</v>
      </c>
      <c r="Y104" s="6"/>
    </row>
    <row r="105" spans="1:25" ht="12" customHeight="1" x14ac:dyDescent="0.2">
      <c r="A105" s="19" t="s">
        <v>1208</v>
      </c>
      <c r="B105" s="20">
        <v>1</v>
      </c>
      <c r="C105" s="21">
        <v>2021</v>
      </c>
      <c r="D105" s="22" t="s">
        <v>140</v>
      </c>
      <c r="E105" s="27" t="s">
        <v>1161</v>
      </c>
      <c r="F105" s="112">
        <v>44452</v>
      </c>
      <c r="G105" s="25" t="s">
        <v>1213</v>
      </c>
      <c r="H105" s="22" t="s">
        <v>1199</v>
      </c>
      <c r="I105" s="24" t="s">
        <v>1200</v>
      </c>
      <c r="J105" s="28" t="s">
        <v>1201</v>
      </c>
      <c r="K105" s="8" t="s">
        <v>137</v>
      </c>
      <c r="L105" s="25" t="s">
        <v>1187</v>
      </c>
      <c r="M105" s="25">
        <v>1</v>
      </c>
      <c r="N105" s="25" t="s">
        <v>95</v>
      </c>
      <c r="O105" s="25" t="s">
        <v>1216</v>
      </c>
      <c r="P105" s="25" t="s">
        <v>1188</v>
      </c>
      <c r="Q105" s="99">
        <v>44470</v>
      </c>
      <c r="R105" s="50">
        <v>44560</v>
      </c>
      <c r="S105" s="50">
        <v>44508</v>
      </c>
      <c r="T105" s="26" t="s">
        <v>105</v>
      </c>
      <c r="U105" s="60" t="s">
        <v>1243</v>
      </c>
      <c r="V105" s="26" t="s">
        <v>106</v>
      </c>
      <c r="W105" s="25">
        <v>0</v>
      </c>
      <c r="X105" s="25">
        <v>0</v>
      </c>
      <c r="Y105" s="6"/>
    </row>
    <row r="106" spans="1:25" ht="12" customHeight="1" x14ac:dyDescent="0.2">
      <c r="A106" s="19" t="s">
        <v>1208</v>
      </c>
      <c r="B106" s="20">
        <v>2</v>
      </c>
      <c r="C106" s="21">
        <v>2021</v>
      </c>
      <c r="D106" s="22" t="s">
        <v>140</v>
      </c>
      <c r="E106" s="27" t="s">
        <v>1161</v>
      </c>
      <c r="F106" s="112">
        <v>44452</v>
      </c>
      <c r="G106" s="25" t="s">
        <v>1213</v>
      </c>
      <c r="H106" s="22" t="s">
        <v>1199</v>
      </c>
      <c r="I106" s="24" t="s">
        <v>1200</v>
      </c>
      <c r="J106" s="28" t="s">
        <v>1202</v>
      </c>
      <c r="K106" s="8" t="s">
        <v>137</v>
      </c>
      <c r="L106" s="25" t="s">
        <v>1203</v>
      </c>
      <c r="M106" s="25">
        <v>1</v>
      </c>
      <c r="N106" s="25" t="s">
        <v>95</v>
      </c>
      <c r="O106" s="25" t="s">
        <v>1216</v>
      </c>
      <c r="P106" s="25" t="s">
        <v>1188</v>
      </c>
      <c r="Q106" s="99">
        <v>44470</v>
      </c>
      <c r="R106" s="99">
        <v>44620</v>
      </c>
      <c r="S106" s="50">
        <v>44508</v>
      </c>
      <c r="T106" s="26" t="s">
        <v>105</v>
      </c>
      <c r="U106" s="60" t="s">
        <v>1244</v>
      </c>
      <c r="V106" s="26" t="s">
        <v>106</v>
      </c>
      <c r="W106" s="25">
        <v>0</v>
      </c>
      <c r="X106" s="25">
        <v>0</v>
      </c>
      <c r="Y106" s="6"/>
    </row>
  </sheetData>
  <autoFilter ref="A6:Y106" xr:uid="{00000000-0009-0000-0000-000001000000}"/>
  <mergeCells count="8">
    <mergeCell ref="A5:R5"/>
    <mergeCell ref="A1:E4"/>
    <mergeCell ref="F4:O4"/>
    <mergeCell ref="F1:V1"/>
    <mergeCell ref="F2:V2"/>
    <mergeCell ref="F3:V3"/>
    <mergeCell ref="P4:V4"/>
    <mergeCell ref="S5:X5"/>
  </mergeCells>
  <printOptions horizontalCentered="1"/>
  <pageMargins left="0.23622047244094491" right="0.23622047244094491" top="0.74803149606299213" bottom="0.74803149606299213" header="0.31496062992125984" footer="0.31496062992125984"/>
  <pageSetup scale="33" orientation="landscape" r:id="rId1"/>
  <headerFooter alignWithMargins="0">
    <oddFooter>&amp;R&amp;11Página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12"/>
  <sheetViews>
    <sheetView topLeftCell="A37" workbookViewId="0">
      <selection activeCell="A101" sqref="A101"/>
    </sheetView>
  </sheetViews>
  <sheetFormatPr baseColWidth="10" defaultRowHeight="12.75" x14ac:dyDescent="0.2"/>
  <cols>
    <col min="3" max="3" width="7.28515625" customWidth="1"/>
    <col min="7" max="7" width="11.42578125" style="61"/>
    <col min="19" max="19" width="11.42578125" style="62"/>
    <col min="20" max="20" width="11.42578125" style="63"/>
  </cols>
  <sheetData>
    <row r="1" spans="1:25" ht="15.75" x14ac:dyDescent="0.25">
      <c r="A1" s="57" t="s">
        <v>116</v>
      </c>
      <c r="T1" s="63" t="s">
        <v>11</v>
      </c>
    </row>
    <row r="2" spans="1:25" s="9" customFormat="1" ht="49.5" customHeight="1" x14ac:dyDescent="0.2">
      <c r="A2" s="53" t="s">
        <v>136</v>
      </c>
      <c r="B2" s="53" t="s">
        <v>28</v>
      </c>
      <c r="C2" s="53" t="s">
        <v>27</v>
      </c>
      <c r="D2" s="53" t="s">
        <v>26</v>
      </c>
      <c r="E2" s="53" t="s">
        <v>17</v>
      </c>
      <c r="F2" s="53" t="s">
        <v>0</v>
      </c>
      <c r="G2" s="48" t="s">
        <v>8</v>
      </c>
      <c r="H2" s="16" t="s">
        <v>10</v>
      </c>
      <c r="I2" s="53" t="s">
        <v>20</v>
      </c>
      <c r="J2" s="53" t="s">
        <v>19</v>
      </c>
      <c r="K2" s="53" t="s">
        <v>1</v>
      </c>
      <c r="L2" s="53" t="s">
        <v>15</v>
      </c>
      <c r="M2" s="53" t="s">
        <v>2</v>
      </c>
      <c r="N2" s="53" t="s">
        <v>3</v>
      </c>
      <c r="O2" s="53" t="s">
        <v>25</v>
      </c>
      <c r="P2" s="53" t="s">
        <v>4</v>
      </c>
      <c r="Q2" s="48" t="s">
        <v>5</v>
      </c>
      <c r="R2" s="48" t="s">
        <v>6</v>
      </c>
      <c r="S2" s="48" t="s">
        <v>7</v>
      </c>
      <c r="T2" s="64" t="s">
        <v>12</v>
      </c>
      <c r="U2" s="54" t="s">
        <v>18</v>
      </c>
      <c r="V2" s="54" t="s">
        <v>13</v>
      </c>
      <c r="W2" s="54" t="s">
        <v>14</v>
      </c>
      <c r="X2" s="54" t="s">
        <v>109</v>
      </c>
      <c r="Y2" s="59" t="s">
        <v>110</v>
      </c>
    </row>
    <row r="3" spans="1:25" x14ac:dyDescent="0.2">
      <c r="A3" t="s">
        <v>444</v>
      </c>
      <c r="B3" t="s">
        <v>148</v>
      </c>
      <c r="C3">
        <v>1</v>
      </c>
      <c r="D3">
        <v>2020</v>
      </c>
      <c r="E3" t="s">
        <v>141</v>
      </c>
      <c r="F3" t="s">
        <v>87</v>
      </c>
      <c r="G3" s="61">
        <v>43921</v>
      </c>
      <c r="H3" t="s">
        <v>143</v>
      </c>
      <c r="I3" t="s">
        <v>144</v>
      </c>
      <c r="J3" t="s">
        <v>145</v>
      </c>
      <c r="K3" t="s">
        <v>146</v>
      </c>
      <c r="L3" t="s">
        <v>99</v>
      </c>
      <c r="M3" t="s">
        <v>147</v>
      </c>
      <c r="N3">
        <v>1</v>
      </c>
      <c r="O3" t="s">
        <v>149</v>
      </c>
      <c r="P3" t="s">
        <v>150</v>
      </c>
      <c r="Q3" t="s">
        <v>142</v>
      </c>
      <c r="R3" s="61">
        <v>43917</v>
      </c>
      <c r="S3" s="63">
        <v>44227</v>
      </c>
      <c r="T3" s="63">
        <v>44230</v>
      </c>
      <c r="U3" t="s">
        <v>372</v>
      </c>
      <c r="V3" t="s">
        <v>441</v>
      </c>
      <c r="W3" t="s">
        <v>138</v>
      </c>
      <c r="X3">
        <v>1</v>
      </c>
      <c r="Y3">
        <v>0</v>
      </c>
    </row>
    <row r="4" spans="1:25" x14ac:dyDescent="0.2">
      <c r="A4" t="s">
        <v>444</v>
      </c>
      <c r="B4" t="s">
        <v>229</v>
      </c>
      <c r="C4">
        <v>1</v>
      </c>
      <c r="D4">
        <v>2020</v>
      </c>
      <c r="E4" t="s">
        <v>86</v>
      </c>
      <c r="F4" t="s">
        <v>230</v>
      </c>
      <c r="G4" s="61">
        <v>43952</v>
      </c>
      <c r="H4" t="s">
        <v>223</v>
      </c>
      <c r="I4" t="s">
        <v>224</v>
      </c>
      <c r="J4" t="s">
        <v>225</v>
      </c>
      <c r="K4" t="s">
        <v>226</v>
      </c>
      <c r="L4" t="s">
        <v>99</v>
      </c>
      <c r="M4" t="s">
        <v>227</v>
      </c>
      <c r="N4">
        <v>1</v>
      </c>
      <c r="O4" t="s">
        <v>100</v>
      </c>
      <c r="P4" t="s">
        <v>101</v>
      </c>
      <c r="Q4" t="s">
        <v>228</v>
      </c>
      <c r="R4" s="61">
        <v>43987</v>
      </c>
      <c r="S4" s="63">
        <v>44226</v>
      </c>
      <c r="T4" s="63">
        <v>44318</v>
      </c>
      <c r="U4" t="s">
        <v>108</v>
      </c>
      <c r="V4" t="s">
        <v>439</v>
      </c>
      <c r="W4" t="s">
        <v>138</v>
      </c>
      <c r="X4">
        <v>0</v>
      </c>
      <c r="Y4">
        <v>0</v>
      </c>
    </row>
    <row r="5" spans="1:25" x14ac:dyDescent="0.2">
      <c r="A5" t="s">
        <v>444</v>
      </c>
      <c r="B5" t="s">
        <v>339</v>
      </c>
      <c r="C5">
        <v>1</v>
      </c>
      <c r="D5">
        <v>2020</v>
      </c>
      <c r="E5" t="s">
        <v>164</v>
      </c>
      <c r="F5" t="s">
        <v>342</v>
      </c>
      <c r="G5" s="61">
        <v>44090</v>
      </c>
      <c r="H5" t="s">
        <v>323</v>
      </c>
      <c r="I5" t="s">
        <v>324</v>
      </c>
      <c r="J5" t="s">
        <v>325</v>
      </c>
      <c r="K5" t="s">
        <v>326</v>
      </c>
      <c r="L5" t="s">
        <v>99</v>
      </c>
      <c r="M5" t="s">
        <v>327</v>
      </c>
      <c r="N5">
        <v>1</v>
      </c>
      <c r="O5" t="s">
        <v>90</v>
      </c>
      <c r="P5" t="s">
        <v>165</v>
      </c>
      <c r="Q5" t="s">
        <v>328</v>
      </c>
      <c r="R5" s="61">
        <v>44166</v>
      </c>
      <c r="S5" s="63">
        <v>44227</v>
      </c>
      <c r="T5" s="63">
        <v>44231</v>
      </c>
      <c r="U5" t="s">
        <v>247</v>
      </c>
      <c r="V5" t="s">
        <v>437</v>
      </c>
      <c r="W5" t="s">
        <v>138</v>
      </c>
      <c r="X5">
        <v>0</v>
      </c>
      <c r="Y5">
        <v>0</v>
      </c>
    </row>
    <row r="6" spans="1:25" x14ac:dyDescent="0.2">
      <c r="A6" t="s">
        <v>444</v>
      </c>
      <c r="B6" t="s">
        <v>340</v>
      </c>
      <c r="C6">
        <v>1</v>
      </c>
      <c r="D6">
        <v>2020</v>
      </c>
      <c r="E6" t="s">
        <v>164</v>
      </c>
      <c r="F6" t="s">
        <v>342</v>
      </c>
      <c r="G6" s="61">
        <v>44090</v>
      </c>
      <c r="H6" t="s">
        <v>329</v>
      </c>
      <c r="I6" t="s">
        <v>330</v>
      </c>
      <c r="J6" t="s">
        <v>331</v>
      </c>
      <c r="K6" t="s">
        <v>332</v>
      </c>
      <c r="L6" t="s">
        <v>99</v>
      </c>
      <c r="M6" t="s">
        <v>333</v>
      </c>
      <c r="N6">
        <v>1</v>
      </c>
      <c r="O6" t="s">
        <v>90</v>
      </c>
      <c r="P6" t="s">
        <v>343</v>
      </c>
      <c r="Q6" t="s">
        <v>334</v>
      </c>
      <c r="R6" s="61">
        <v>44166</v>
      </c>
      <c r="S6" s="63">
        <v>44227</v>
      </c>
      <c r="T6" s="63">
        <v>44231</v>
      </c>
      <c r="U6" t="s">
        <v>247</v>
      </c>
      <c r="V6" t="s">
        <v>438</v>
      </c>
      <c r="W6" t="s">
        <v>138</v>
      </c>
      <c r="X6">
        <v>0</v>
      </c>
      <c r="Y6">
        <v>0</v>
      </c>
    </row>
    <row r="7" spans="1:25" x14ac:dyDescent="0.2">
      <c r="A7" t="s">
        <v>444</v>
      </c>
      <c r="B7" t="s">
        <v>354</v>
      </c>
      <c r="C7">
        <v>3</v>
      </c>
      <c r="D7">
        <v>2020</v>
      </c>
      <c r="E7" t="s">
        <v>345</v>
      </c>
      <c r="F7" t="s">
        <v>346</v>
      </c>
      <c r="G7" s="61">
        <v>44091</v>
      </c>
      <c r="H7" t="s">
        <v>350</v>
      </c>
      <c r="I7" t="s">
        <v>347</v>
      </c>
      <c r="J7" t="s">
        <v>351</v>
      </c>
      <c r="K7" t="s">
        <v>352</v>
      </c>
      <c r="L7" t="s">
        <v>99</v>
      </c>
      <c r="M7" t="s">
        <v>353</v>
      </c>
      <c r="N7" t="s">
        <v>466</v>
      </c>
      <c r="O7" t="s">
        <v>90</v>
      </c>
      <c r="P7" t="s">
        <v>348</v>
      </c>
      <c r="Q7" t="s">
        <v>349</v>
      </c>
      <c r="R7" s="61">
        <v>44105</v>
      </c>
      <c r="S7" s="63">
        <v>44211</v>
      </c>
      <c r="T7" s="63">
        <v>44232</v>
      </c>
      <c r="U7" t="s">
        <v>108</v>
      </c>
      <c r="V7" t="s">
        <v>440</v>
      </c>
      <c r="W7" t="s">
        <v>138</v>
      </c>
      <c r="X7">
        <v>0</v>
      </c>
      <c r="Y7">
        <v>0</v>
      </c>
    </row>
    <row r="8" spans="1:25" x14ac:dyDescent="0.2">
      <c r="A8" s="84" t="s">
        <v>465</v>
      </c>
      <c r="B8" s="84" t="s">
        <v>221</v>
      </c>
      <c r="C8" s="84">
        <v>1</v>
      </c>
      <c r="D8" s="84">
        <v>2020</v>
      </c>
      <c r="E8" s="84" t="s">
        <v>86</v>
      </c>
      <c r="F8" s="84" t="s">
        <v>163</v>
      </c>
      <c r="G8" s="85">
        <v>43972</v>
      </c>
      <c r="H8" s="84" t="s">
        <v>210</v>
      </c>
      <c r="I8" s="84" t="s">
        <v>211</v>
      </c>
      <c r="J8" s="84" t="s">
        <v>212</v>
      </c>
      <c r="K8" s="84" t="s">
        <v>213</v>
      </c>
      <c r="L8" s="84" t="s">
        <v>96</v>
      </c>
      <c r="M8" s="84" t="s">
        <v>214</v>
      </c>
      <c r="N8" s="84">
        <v>1</v>
      </c>
      <c r="O8" s="84" t="s">
        <v>100</v>
      </c>
      <c r="P8" s="84" t="s">
        <v>101</v>
      </c>
      <c r="Q8" s="84" t="s">
        <v>205</v>
      </c>
      <c r="R8" s="85">
        <v>44013</v>
      </c>
      <c r="S8" s="86">
        <v>44255</v>
      </c>
      <c r="T8" s="86">
        <v>44319</v>
      </c>
      <c r="U8" s="84" t="s">
        <v>108</v>
      </c>
      <c r="V8" s="84" t="s">
        <v>462</v>
      </c>
      <c r="W8" s="84" t="s">
        <v>138</v>
      </c>
      <c r="X8" s="84">
        <v>0</v>
      </c>
      <c r="Y8" s="84">
        <v>0</v>
      </c>
    </row>
    <row r="9" spans="1:25" x14ac:dyDescent="0.2">
      <c r="A9" s="84" t="s">
        <v>465</v>
      </c>
      <c r="B9" s="84" t="s">
        <v>296</v>
      </c>
      <c r="C9" s="84">
        <v>1</v>
      </c>
      <c r="D9" s="84">
        <v>2020</v>
      </c>
      <c r="E9" s="84" t="s">
        <v>82</v>
      </c>
      <c r="F9" s="84" t="s">
        <v>433</v>
      </c>
      <c r="G9" s="85">
        <v>44098</v>
      </c>
      <c r="H9" s="84" t="s">
        <v>285</v>
      </c>
      <c r="I9" s="84" t="s">
        <v>77</v>
      </c>
      <c r="J9" s="84" t="s">
        <v>286</v>
      </c>
      <c r="K9" s="84" t="s">
        <v>287</v>
      </c>
      <c r="L9" s="84" t="s">
        <v>99</v>
      </c>
      <c r="M9" s="84" t="s">
        <v>288</v>
      </c>
      <c r="N9" s="84">
        <v>1</v>
      </c>
      <c r="O9" s="84" t="s">
        <v>97</v>
      </c>
      <c r="P9" s="84" t="s">
        <v>98</v>
      </c>
      <c r="Q9" s="84" t="s">
        <v>250</v>
      </c>
      <c r="R9" s="85">
        <v>44105</v>
      </c>
      <c r="S9" s="86">
        <v>44377</v>
      </c>
      <c r="T9" s="86">
        <v>44260</v>
      </c>
      <c r="U9" s="84" t="s">
        <v>451</v>
      </c>
      <c r="V9" s="84" t="s">
        <v>452</v>
      </c>
      <c r="W9" s="84" t="s">
        <v>138</v>
      </c>
      <c r="X9" s="84">
        <v>0</v>
      </c>
      <c r="Y9" s="84">
        <v>0</v>
      </c>
    </row>
    <row r="10" spans="1:25" x14ac:dyDescent="0.2">
      <c r="A10" s="84" t="s">
        <v>465</v>
      </c>
      <c r="B10" s="84" t="s">
        <v>306</v>
      </c>
      <c r="C10" s="84">
        <v>3</v>
      </c>
      <c r="D10" s="84">
        <v>2020</v>
      </c>
      <c r="E10" s="84" t="s">
        <v>298</v>
      </c>
      <c r="F10" s="84" t="s">
        <v>241</v>
      </c>
      <c r="G10" s="85">
        <v>44063</v>
      </c>
      <c r="H10" s="84" t="s">
        <v>299</v>
      </c>
      <c r="I10" s="84" t="s">
        <v>300</v>
      </c>
      <c r="J10" s="84" t="s">
        <v>301</v>
      </c>
      <c r="K10" s="84" t="s">
        <v>302</v>
      </c>
      <c r="L10" s="84" t="s">
        <v>99</v>
      </c>
      <c r="M10" s="84" t="s">
        <v>303</v>
      </c>
      <c r="N10" s="84">
        <v>1</v>
      </c>
      <c r="O10" s="84" t="s">
        <v>90</v>
      </c>
      <c r="P10" s="84" t="s">
        <v>304</v>
      </c>
      <c r="Q10" s="84" t="s">
        <v>305</v>
      </c>
      <c r="R10" s="85">
        <v>44075</v>
      </c>
      <c r="S10" s="86">
        <v>44255</v>
      </c>
      <c r="T10" s="86">
        <v>44260</v>
      </c>
      <c r="U10" s="84" t="s">
        <v>247</v>
      </c>
      <c r="V10" s="84" t="s">
        <v>460</v>
      </c>
      <c r="W10" s="84" t="s">
        <v>138</v>
      </c>
      <c r="X10" s="84">
        <v>0</v>
      </c>
      <c r="Y10" s="84">
        <v>0</v>
      </c>
    </row>
    <row r="11" spans="1:25" x14ac:dyDescent="0.2">
      <c r="A11" s="84" t="s">
        <v>465</v>
      </c>
      <c r="B11" s="84" t="s">
        <v>320</v>
      </c>
      <c r="C11" s="84">
        <v>1</v>
      </c>
      <c r="D11" s="84">
        <v>2020</v>
      </c>
      <c r="E11" s="84" t="s">
        <v>344</v>
      </c>
      <c r="F11" s="84" t="s">
        <v>319</v>
      </c>
      <c r="G11" s="85">
        <v>44103</v>
      </c>
      <c r="H11" s="84" t="s">
        <v>307</v>
      </c>
      <c r="I11" s="84" t="s">
        <v>308</v>
      </c>
      <c r="J11" s="84" t="s">
        <v>309</v>
      </c>
      <c r="K11" s="84" t="s">
        <v>310</v>
      </c>
      <c r="L11" s="84" t="s">
        <v>99</v>
      </c>
      <c r="M11" s="84" t="s">
        <v>311</v>
      </c>
      <c r="N11" s="84">
        <v>1</v>
      </c>
      <c r="O11" s="84" t="s">
        <v>162</v>
      </c>
      <c r="P11" s="84" t="s">
        <v>162</v>
      </c>
      <c r="Q11" s="84" t="s">
        <v>161</v>
      </c>
      <c r="R11" s="85">
        <v>44117</v>
      </c>
      <c r="S11" s="86">
        <v>44242</v>
      </c>
      <c r="T11" s="86">
        <v>44242</v>
      </c>
      <c r="U11" s="84" t="s">
        <v>107</v>
      </c>
      <c r="V11" s="84" t="s">
        <v>445</v>
      </c>
      <c r="W11" s="84" t="s">
        <v>138</v>
      </c>
      <c r="X11" s="84">
        <v>0</v>
      </c>
      <c r="Y11" s="84">
        <v>0</v>
      </c>
    </row>
    <row r="12" spans="1:25" x14ac:dyDescent="0.2">
      <c r="A12" s="84" t="s">
        <v>465</v>
      </c>
      <c r="B12" s="84" t="s">
        <v>321</v>
      </c>
      <c r="C12" s="84">
        <v>1</v>
      </c>
      <c r="D12" s="84">
        <v>2020</v>
      </c>
      <c r="E12" s="84" t="s">
        <v>344</v>
      </c>
      <c r="F12" s="84" t="s">
        <v>319</v>
      </c>
      <c r="G12" s="85">
        <v>44103</v>
      </c>
      <c r="H12" s="84" t="s">
        <v>312</v>
      </c>
      <c r="I12" s="84" t="s">
        <v>313</v>
      </c>
      <c r="J12" s="84" t="s">
        <v>314</v>
      </c>
      <c r="K12" s="84" t="s">
        <v>315</v>
      </c>
      <c r="L12" s="84" t="s">
        <v>99</v>
      </c>
      <c r="M12" s="84" t="s">
        <v>311</v>
      </c>
      <c r="N12" s="84">
        <v>1</v>
      </c>
      <c r="O12" s="84" t="s">
        <v>162</v>
      </c>
      <c r="P12" s="84" t="s">
        <v>162</v>
      </c>
      <c r="Q12" s="84" t="s">
        <v>161</v>
      </c>
      <c r="R12" s="85">
        <v>44117</v>
      </c>
      <c r="S12" s="86">
        <v>44242</v>
      </c>
      <c r="T12" s="86">
        <v>44242</v>
      </c>
      <c r="U12" s="84" t="s">
        <v>107</v>
      </c>
      <c r="V12" s="84" t="s">
        <v>446</v>
      </c>
      <c r="W12" s="84" t="s">
        <v>138</v>
      </c>
      <c r="X12" s="84">
        <v>0</v>
      </c>
      <c r="Y12" s="84">
        <v>0</v>
      </c>
    </row>
    <row r="13" spans="1:25" x14ac:dyDescent="0.2">
      <c r="A13" s="84" t="s">
        <v>465</v>
      </c>
      <c r="B13" s="84" t="s">
        <v>322</v>
      </c>
      <c r="C13" s="84">
        <v>1</v>
      </c>
      <c r="D13" s="84">
        <v>2020</v>
      </c>
      <c r="E13" s="84" t="s">
        <v>344</v>
      </c>
      <c r="F13" s="84" t="s">
        <v>319</v>
      </c>
      <c r="G13" s="85">
        <v>44103</v>
      </c>
      <c r="H13" s="84" t="s">
        <v>316</v>
      </c>
      <c r="I13" s="84" t="s">
        <v>313</v>
      </c>
      <c r="J13" s="84" t="s">
        <v>317</v>
      </c>
      <c r="K13" s="84" t="s">
        <v>318</v>
      </c>
      <c r="L13" s="84" t="s">
        <v>99</v>
      </c>
      <c r="M13" s="84" t="s">
        <v>311</v>
      </c>
      <c r="N13" s="84">
        <v>1</v>
      </c>
      <c r="O13" s="84" t="s">
        <v>162</v>
      </c>
      <c r="P13" s="84" t="s">
        <v>162</v>
      </c>
      <c r="Q13" s="84" t="s">
        <v>161</v>
      </c>
      <c r="R13" s="85">
        <v>44117</v>
      </c>
      <c r="S13" s="86">
        <v>44242</v>
      </c>
      <c r="T13" s="86">
        <v>44242</v>
      </c>
      <c r="U13" s="84" t="s">
        <v>107</v>
      </c>
      <c r="V13" s="84" t="s">
        <v>447</v>
      </c>
      <c r="W13" s="84" t="s">
        <v>138</v>
      </c>
      <c r="X13" s="84">
        <v>0</v>
      </c>
      <c r="Y13" s="84">
        <v>0</v>
      </c>
    </row>
    <row r="14" spans="1:25" x14ac:dyDescent="0.2">
      <c r="A14" s="84" t="s">
        <v>465</v>
      </c>
      <c r="B14" s="84" t="s">
        <v>371</v>
      </c>
      <c r="C14" s="84">
        <v>2</v>
      </c>
      <c r="D14" s="84">
        <v>2020</v>
      </c>
      <c r="E14" s="84" t="s">
        <v>82</v>
      </c>
      <c r="F14" s="84" t="s">
        <v>388</v>
      </c>
      <c r="G14" s="85">
        <v>44127</v>
      </c>
      <c r="H14" s="84" t="s">
        <v>365</v>
      </c>
      <c r="I14" s="84" t="s">
        <v>366</v>
      </c>
      <c r="J14" s="84" t="s">
        <v>368</v>
      </c>
      <c r="K14" s="84" t="s">
        <v>369</v>
      </c>
      <c r="L14" s="84" t="s">
        <v>89</v>
      </c>
      <c r="M14" s="84" t="s">
        <v>370</v>
      </c>
      <c r="N14" s="84">
        <v>4</v>
      </c>
      <c r="O14" s="84" t="s">
        <v>97</v>
      </c>
      <c r="P14" s="84" t="s">
        <v>389</v>
      </c>
      <c r="Q14" s="84" t="s">
        <v>367</v>
      </c>
      <c r="R14" s="85">
        <v>44140</v>
      </c>
      <c r="S14" s="86">
        <v>44255</v>
      </c>
      <c r="T14" s="86">
        <v>44260</v>
      </c>
      <c r="U14" s="84" t="s">
        <v>451</v>
      </c>
      <c r="V14" s="84" t="s">
        <v>453</v>
      </c>
      <c r="W14" s="84" t="s">
        <v>138</v>
      </c>
      <c r="X14" s="84">
        <v>0</v>
      </c>
      <c r="Y14" s="84">
        <v>0</v>
      </c>
    </row>
    <row r="15" spans="1:25" x14ac:dyDescent="0.2">
      <c r="A15" s="84" t="s">
        <v>465</v>
      </c>
      <c r="B15" s="84" t="s">
        <v>387</v>
      </c>
      <c r="C15" s="84">
        <v>3</v>
      </c>
      <c r="D15" s="84">
        <v>2020</v>
      </c>
      <c r="E15" s="84" t="s">
        <v>164</v>
      </c>
      <c r="F15" s="84" t="s">
        <v>386</v>
      </c>
      <c r="G15" s="85">
        <v>44152</v>
      </c>
      <c r="H15" s="84" t="s">
        <v>377</v>
      </c>
      <c r="I15" s="84" t="s">
        <v>194</v>
      </c>
      <c r="J15" s="84" t="s">
        <v>378</v>
      </c>
      <c r="K15" s="84" t="s">
        <v>384</v>
      </c>
      <c r="L15" s="84" t="s">
        <v>99</v>
      </c>
      <c r="M15" s="84" t="s">
        <v>385</v>
      </c>
      <c r="N15" s="84">
        <v>1</v>
      </c>
      <c r="O15" s="84" t="s">
        <v>90</v>
      </c>
      <c r="P15" s="84" t="s">
        <v>165</v>
      </c>
      <c r="Q15" s="84" t="s">
        <v>381</v>
      </c>
      <c r="R15" s="85">
        <v>44166</v>
      </c>
      <c r="S15" s="86">
        <v>44377</v>
      </c>
      <c r="T15" s="86">
        <v>44260</v>
      </c>
      <c r="U15" s="84" t="s">
        <v>247</v>
      </c>
      <c r="V15" s="84" t="s">
        <v>461</v>
      </c>
      <c r="W15" s="84" t="s">
        <v>138</v>
      </c>
      <c r="X15" s="84">
        <v>0</v>
      </c>
      <c r="Y15" s="84">
        <v>0</v>
      </c>
    </row>
    <row r="16" spans="1:25" x14ac:dyDescent="0.2">
      <c r="A16" t="s">
        <v>503</v>
      </c>
      <c r="B16" t="s">
        <v>158</v>
      </c>
      <c r="C16">
        <v>2</v>
      </c>
      <c r="D16">
        <v>2020</v>
      </c>
      <c r="E16" t="s">
        <v>157</v>
      </c>
      <c r="F16" t="s">
        <v>159</v>
      </c>
      <c r="G16" s="61">
        <v>43934</v>
      </c>
      <c r="H16" t="s">
        <v>153</v>
      </c>
      <c r="I16" t="s">
        <v>151</v>
      </c>
      <c r="J16" t="s">
        <v>154</v>
      </c>
      <c r="K16" t="s">
        <v>155</v>
      </c>
      <c r="L16" t="s">
        <v>99</v>
      </c>
      <c r="M16" t="s">
        <v>156</v>
      </c>
      <c r="N16">
        <v>1</v>
      </c>
      <c r="O16" t="s">
        <v>149</v>
      </c>
      <c r="P16" t="s">
        <v>160</v>
      </c>
      <c r="Q16" t="s">
        <v>152</v>
      </c>
      <c r="R16" s="61">
        <v>43969</v>
      </c>
      <c r="S16" s="63">
        <v>44286</v>
      </c>
      <c r="T16" s="63">
        <v>44292</v>
      </c>
      <c r="U16" t="s">
        <v>372</v>
      </c>
      <c r="V16" t="s">
        <v>468</v>
      </c>
      <c r="W16" t="s">
        <v>138</v>
      </c>
      <c r="X16">
        <v>2</v>
      </c>
      <c r="Y16">
        <v>0</v>
      </c>
    </row>
    <row r="17" spans="1:25" x14ac:dyDescent="0.2">
      <c r="A17" t="s">
        <v>503</v>
      </c>
      <c r="B17" t="s">
        <v>191</v>
      </c>
      <c r="C17">
        <v>2</v>
      </c>
      <c r="D17">
        <v>2020</v>
      </c>
      <c r="E17" t="s">
        <v>140</v>
      </c>
      <c r="F17" t="s">
        <v>190</v>
      </c>
      <c r="G17" s="61">
        <v>43979</v>
      </c>
      <c r="H17" t="s">
        <v>174</v>
      </c>
      <c r="I17" t="s">
        <v>175</v>
      </c>
      <c r="J17" t="s">
        <v>180</v>
      </c>
      <c r="K17" t="s">
        <v>181</v>
      </c>
      <c r="L17" t="s">
        <v>96</v>
      </c>
      <c r="M17" t="s">
        <v>182</v>
      </c>
      <c r="N17">
        <v>1</v>
      </c>
      <c r="O17" t="s">
        <v>95</v>
      </c>
      <c r="P17" t="s">
        <v>193</v>
      </c>
      <c r="Q17" t="s">
        <v>179</v>
      </c>
      <c r="R17" s="61">
        <v>43959</v>
      </c>
      <c r="S17" s="63">
        <v>44267</v>
      </c>
      <c r="T17" s="63">
        <v>44270</v>
      </c>
      <c r="U17" t="s">
        <v>105</v>
      </c>
      <c r="V17" t="s">
        <v>502</v>
      </c>
      <c r="W17" t="s">
        <v>138</v>
      </c>
      <c r="X17">
        <v>1</v>
      </c>
      <c r="Y17">
        <v>0</v>
      </c>
    </row>
    <row r="18" spans="1:25" x14ac:dyDescent="0.2">
      <c r="A18" t="s">
        <v>503</v>
      </c>
      <c r="B18" t="s">
        <v>202</v>
      </c>
      <c r="C18">
        <v>1</v>
      </c>
      <c r="D18">
        <v>2020</v>
      </c>
      <c r="E18" t="s">
        <v>195</v>
      </c>
      <c r="F18" t="s">
        <v>231</v>
      </c>
      <c r="G18" s="61">
        <v>43948</v>
      </c>
      <c r="H18" t="s">
        <v>203</v>
      </c>
      <c r="I18" t="s">
        <v>196</v>
      </c>
      <c r="J18" t="s">
        <v>197</v>
      </c>
      <c r="K18" t="s">
        <v>198</v>
      </c>
      <c r="L18" t="s">
        <v>99</v>
      </c>
      <c r="M18" t="s">
        <v>199</v>
      </c>
      <c r="N18">
        <v>1</v>
      </c>
      <c r="O18" t="s">
        <v>97</v>
      </c>
      <c r="P18" t="s">
        <v>98</v>
      </c>
      <c r="Q18" t="s">
        <v>240</v>
      </c>
      <c r="R18" s="61">
        <v>44014</v>
      </c>
      <c r="S18" s="63">
        <v>44286</v>
      </c>
      <c r="T18" s="63">
        <v>44295</v>
      </c>
      <c r="U18" t="s">
        <v>451</v>
      </c>
      <c r="V18" t="s">
        <v>498</v>
      </c>
      <c r="W18" t="s">
        <v>138</v>
      </c>
      <c r="X18">
        <v>2</v>
      </c>
      <c r="Y18">
        <v>1</v>
      </c>
    </row>
    <row r="19" spans="1:25" x14ac:dyDescent="0.2">
      <c r="A19" t="s">
        <v>503</v>
      </c>
      <c r="B19" t="s">
        <v>202</v>
      </c>
      <c r="C19">
        <v>2</v>
      </c>
      <c r="D19">
        <v>2020</v>
      </c>
      <c r="E19" t="s">
        <v>195</v>
      </c>
      <c r="F19" t="s">
        <v>231</v>
      </c>
      <c r="G19" s="61">
        <v>43948</v>
      </c>
      <c r="H19" t="s">
        <v>203</v>
      </c>
      <c r="I19" t="s">
        <v>196</v>
      </c>
      <c r="J19" t="s">
        <v>197</v>
      </c>
      <c r="K19" t="s">
        <v>200</v>
      </c>
      <c r="L19" t="s">
        <v>99</v>
      </c>
      <c r="M19" t="s">
        <v>201</v>
      </c>
      <c r="N19">
        <v>1</v>
      </c>
      <c r="O19" t="s">
        <v>97</v>
      </c>
      <c r="P19" t="s">
        <v>98</v>
      </c>
      <c r="Q19" t="s">
        <v>240</v>
      </c>
      <c r="R19" s="61">
        <v>44014</v>
      </c>
      <c r="S19" s="63">
        <v>44286</v>
      </c>
      <c r="T19" s="63">
        <v>44295</v>
      </c>
      <c r="U19" t="s">
        <v>451</v>
      </c>
      <c r="V19" t="s">
        <v>499</v>
      </c>
      <c r="W19" t="s">
        <v>138</v>
      </c>
      <c r="X19">
        <v>2</v>
      </c>
      <c r="Y19">
        <v>1</v>
      </c>
    </row>
    <row r="20" spans="1:25" x14ac:dyDescent="0.2">
      <c r="A20" t="s">
        <v>503</v>
      </c>
      <c r="B20" t="s">
        <v>220</v>
      </c>
      <c r="C20">
        <v>1</v>
      </c>
      <c r="D20">
        <v>2020</v>
      </c>
      <c r="E20" t="s">
        <v>86</v>
      </c>
      <c r="F20" t="s">
        <v>163</v>
      </c>
      <c r="G20" s="61">
        <v>43972</v>
      </c>
      <c r="H20" t="s">
        <v>206</v>
      </c>
      <c r="I20" t="s">
        <v>204</v>
      </c>
      <c r="J20" t="s">
        <v>207</v>
      </c>
      <c r="K20" t="s">
        <v>208</v>
      </c>
      <c r="L20" t="s">
        <v>99</v>
      </c>
      <c r="M20" t="s">
        <v>209</v>
      </c>
      <c r="N20">
        <v>1</v>
      </c>
      <c r="O20" t="s">
        <v>100</v>
      </c>
      <c r="P20" t="s">
        <v>101</v>
      </c>
      <c r="Q20" t="s">
        <v>205</v>
      </c>
      <c r="R20" s="61">
        <v>44013</v>
      </c>
      <c r="S20" s="63">
        <v>44377</v>
      </c>
      <c r="T20" s="63">
        <v>44295</v>
      </c>
      <c r="U20" t="s">
        <v>108</v>
      </c>
      <c r="V20" t="s">
        <v>493</v>
      </c>
      <c r="W20" t="s">
        <v>138</v>
      </c>
      <c r="X20">
        <v>0</v>
      </c>
      <c r="Y20">
        <v>0</v>
      </c>
    </row>
    <row r="21" spans="1:25" x14ac:dyDescent="0.2">
      <c r="A21" t="s">
        <v>503</v>
      </c>
      <c r="B21" t="s">
        <v>222</v>
      </c>
      <c r="C21">
        <v>1</v>
      </c>
      <c r="D21">
        <v>2020</v>
      </c>
      <c r="E21" t="s">
        <v>86</v>
      </c>
      <c r="F21" t="s">
        <v>163</v>
      </c>
      <c r="G21" s="61">
        <v>43972</v>
      </c>
      <c r="H21" t="s">
        <v>215</v>
      </c>
      <c r="I21" t="s">
        <v>216</v>
      </c>
      <c r="J21" t="s">
        <v>217</v>
      </c>
      <c r="K21" t="s">
        <v>218</v>
      </c>
      <c r="L21" t="s">
        <v>99</v>
      </c>
      <c r="M21" t="s">
        <v>219</v>
      </c>
      <c r="N21">
        <v>1</v>
      </c>
      <c r="O21" t="s">
        <v>100</v>
      </c>
      <c r="P21" t="s">
        <v>101</v>
      </c>
      <c r="Q21" t="s">
        <v>205</v>
      </c>
      <c r="R21" s="61">
        <v>44013</v>
      </c>
      <c r="S21" s="63">
        <v>44270</v>
      </c>
      <c r="T21" s="63">
        <v>44295</v>
      </c>
      <c r="U21" t="s">
        <v>108</v>
      </c>
      <c r="V21" t="s">
        <v>494</v>
      </c>
      <c r="W21" t="s">
        <v>138</v>
      </c>
      <c r="X21">
        <v>0</v>
      </c>
      <c r="Y21">
        <v>0</v>
      </c>
    </row>
    <row r="22" spans="1:25" x14ac:dyDescent="0.2">
      <c r="A22" t="s">
        <v>503</v>
      </c>
      <c r="B22" t="s">
        <v>387</v>
      </c>
      <c r="C22">
        <v>1</v>
      </c>
      <c r="D22">
        <v>2020</v>
      </c>
      <c r="E22" t="s">
        <v>164</v>
      </c>
      <c r="F22" t="s">
        <v>386</v>
      </c>
      <c r="G22" s="61">
        <v>44152</v>
      </c>
      <c r="H22" t="s">
        <v>377</v>
      </c>
      <c r="I22" t="s">
        <v>194</v>
      </c>
      <c r="J22" t="s">
        <v>378</v>
      </c>
      <c r="K22" t="s">
        <v>379</v>
      </c>
      <c r="L22" t="s">
        <v>99</v>
      </c>
      <c r="M22" t="s">
        <v>380</v>
      </c>
      <c r="N22">
        <v>1</v>
      </c>
      <c r="O22" t="s">
        <v>90</v>
      </c>
      <c r="P22" t="s">
        <v>165</v>
      </c>
      <c r="Q22" t="s">
        <v>381</v>
      </c>
      <c r="R22" s="61">
        <v>44166</v>
      </c>
      <c r="S22" s="63">
        <v>44286</v>
      </c>
      <c r="T22" s="63">
        <v>44293</v>
      </c>
      <c r="U22" t="s">
        <v>247</v>
      </c>
      <c r="V22" t="s">
        <v>492</v>
      </c>
      <c r="W22" t="s">
        <v>138</v>
      </c>
      <c r="X22">
        <v>0</v>
      </c>
      <c r="Y22">
        <v>0</v>
      </c>
    </row>
    <row r="23" spans="1:25" x14ac:dyDescent="0.2">
      <c r="A23" t="s">
        <v>503</v>
      </c>
      <c r="B23" t="s">
        <v>423</v>
      </c>
      <c r="C23">
        <v>2</v>
      </c>
      <c r="D23">
        <v>2020</v>
      </c>
      <c r="E23" t="s">
        <v>390</v>
      </c>
      <c r="F23" t="s">
        <v>432</v>
      </c>
      <c r="G23" s="61">
        <v>44155</v>
      </c>
      <c r="H23" t="s">
        <v>398</v>
      </c>
      <c r="I23" t="s">
        <v>88</v>
      </c>
      <c r="J23" t="s">
        <v>430</v>
      </c>
      <c r="K23" t="s">
        <v>401</v>
      </c>
      <c r="L23" t="s">
        <v>96</v>
      </c>
      <c r="M23" t="s">
        <v>402</v>
      </c>
      <c r="N23">
        <v>1</v>
      </c>
      <c r="O23" t="s">
        <v>100</v>
      </c>
      <c r="P23" t="s">
        <v>101</v>
      </c>
      <c r="Q23" t="s">
        <v>394</v>
      </c>
      <c r="R23" s="61">
        <v>44166</v>
      </c>
      <c r="S23" s="63">
        <v>44285</v>
      </c>
      <c r="T23" s="63">
        <v>44295</v>
      </c>
      <c r="U23" t="s">
        <v>108</v>
      </c>
      <c r="V23" t="s">
        <v>495</v>
      </c>
      <c r="W23" t="s">
        <v>138</v>
      </c>
      <c r="X23">
        <v>0</v>
      </c>
      <c r="Y23">
        <v>0</v>
      </c>
    </row>
    <row r="24" spans="1:25" x14ac:dyDescent="0.2">
      <c r="A24" t="s">
        <v>503</v>
      </c>
      <c r="B24" t="s">
        <v>424</v>
      </c>
      <c r="C24">
        <v>1</v>
      </c>
      <c r="D24">
        <v>2020</v>
      </c>
      <c r="E24" t="s">
        <v>390</v>
      </c>
      <c r="F24" t="s">
        <v>432</v>
      </c>
      <c r="G24" s="61">
        <v>44155</v>
      </c>
      <c r="H24" t="s">
        <v>403</v>
      </c>
      <c r="I24" t="s">
        <v>88</v>
      </c>
      <c r="J24" t="s">
        <v>404</v>
      </c>
      <c r="K24" t="s">
        <v>405</v>
      </c>
      <c r="L24" t="s">
        <v>137</v>
      </c>
      <c r="M24" t="s">
        <v>406</v>
      </c>
      <c r="N24">
        <v>1</v>
      </c>
      <c r="O24" t="s">
        <v>100</v>
      </c>
      <c r="P24" t="s">
        <v>101</v>
      </c>
      <c r="Q24" t="s">
        <v>104</v>
      </c>
      <c r="R24" s="61">
        <v>44166</v>
      </c>
      <c r="S24" s="63">
        <v>44316</v>
      </c>
      <c r="T24" s="63">
        <v>44295</v>
      </c>
      <c r="U24" t="s">
        <v>108</v>
      </c>
      <c r="V24" t="s">
        <v>496</v>
      </c>
      <c r="W24" t="s">
        <v>138</v>
      </c>
      <c r="X24">
        <v>0</v>
      </c>
      <c r="Y24">
        <v>0</v>
      </c>
    </row>
    <row r="25" spans="1:25" x14ac:dyDescent="0.2">
      <c r="A25" t="s">
        <v>503</v>
      </c>
      <c r="B25" t="s">
        <v>427</v>
      </c>
      <c r="C25">
        <v>2</v>
      </c>
      <c r="D25">
        <v>2020</v>
      </c>
      <c r="E25" t="s">
        <v>413</v>
      </c>
      <c r="F25" t="s">
        <v>432</v>
      </c>
      <c r="G25" s="61">
        <v>44155</v>
      </c>
      <c r="H25" t="s">
        <v>419</v>
      </c>
      <c r="I25" t="s">
        <v>88</v>
      </c>
      <c r="J25" t="s">
        <v>431</v>
      </c>
      <c r="K25" t="s">
        <v>420</v>
      </c>
      <c r="L25" t="s">
        <v>137</v>
      </c>
      <c r="M25" t="s">
        <v>421</v>
      </c>
      <c r="N25">
        <v>1</v>
      </c>
      <c r="O25" t="s">
        <v>100</v>
      </c>
      <c r="P25" t="s">
        <v>101</v>
      </c>
      <c r="Q25" t="s">
        <v>104</v>
      </c>
      <c r="R25" s="61">
        <v>44166</v>
      </c>
      <c r="S25" s="63">
        <v>44286</v>
      </c>
      <c r="T25" s="63">
        <v>44295</v>
      </c>
      <c r="U25" t="s">
        <v>108</v>
      </c>
      <c r="V25" t="s">
        <v>497</v>
      </c>
      <c r="W25" t="s">
        <v>138</v>
      </c>
      <c r="X25">
        <v>0</v>
      </c>
      <c r="Y25">
        <v>0</v>
      </c>
    </row>
    <row r="26" spans="1:25" x14ac:dyDescent="0.2">
      <c r="A26" s="84" t="s">
        <v>634</v>
      </c>
      <c r="B26" s="84" t="s">
        <v>191</v>
      </c>
      <c r="C26" s="84">
        <v>1</v>
      </c>
      <c r="D26" s="84">
        <v>2020</v>
      </c>
      <c r="E26" s="84" t="s">
        <v>140</v>
      </c>
      <c r="F26" s="84" t="s">
        <v>190</v>
      </c>
      <c r="G26" s="85">
        <v>43979</v>
      </c>
      <c r="H26" s="84" t="s">
        <v>174</v>
      </c>
      <c r="I26" s="84" t="s">
        <v>175</v>
      </c>
      <c r="J26" s="84" t="s">
        <v>176</v>
      </c>
      <c r="K26" s="84" t="s">
        <v>177</v>
      </c>
      <c r="L26" s="84" t="s">
        <v>99</v>
      </c>
      <c r="M26" s="84" t="s">
        <v>178</v>
      </c>
      <c r="N26" s="84">
        <v>2</v>
      </c>
      <c r="O26" s="84" t="s">
        <v>95</v>
      </c>
      <c r="P26" s="84" t="s">
        <v>193</v>
      </c>
      <c r="Q26" s="84" t="s">
        <v>179</v>
      </c>
      <c r="R26" s="85">
        <v>43959</v>
      </c>
      <c r="S26" s="86">
        <v>44347</v>
      </c>
      <c r="T26" s="86">
        <v>44313</v>
      </c>
      <c r="U26" s="84" t="s">
        <v>105</v>
      </c>
      <c r="V26" s="84" t="s">
        <v>633</v>
      </c>
      <c r="W26" s="84" t="s">
        <v>138</v>
      </c>
      <c r="X26" s="84">
        <v>0</v>
      </c>
      <c r="Y26" s="84">
        <v>0</v>
      </c>
    </row>
    <row r="27" spans="1:25" x14ac:dyDescent="0.2">
      <c r="A27" s="84" t="s">
        <v>634</v>
      </c>
      <c r="B27" s="84" t="s">
        <v>292</v>
      </c>
      <c r="C27" s="84">
        <v>2</v>
      </c>
      <c r="D27" s="84">
        <v>2020</v>
      </c>
      <c r="E27" s="84" t="s">
        <v>82</v>
      </c>
      <c r="F27" s="84" t="s">
        <v>433</v>
      </c>
      <c r="G27" s="85">
        <v>44098</v>
      </c>
      <c r="H27" s="84" t="s">
        <v>269</v>
      </c>
      <c r="I27" s="84" t="s">
        <v>77</v>
      </c>
      <c r="J27" s="84" t="s">
        <v>270</v>
      </c>
      <c r="K27" s="84" t="s">
        <v>271</v>
      </c>
      <c r="L27" s="84" t="s">
        <v>99</v>
      </c>
      <c r="M27" s="84" t="s">
        <v>272</v>
      </c>
      <c r="N27" s="84">
        <v>1</v>
      </c>
      <c r="O27" s="84" t="s">
        <v>97</v>
      </c>
      <c r="P27" s="84" t="s">
        <v>98</v>
      </c>
      <c r="Q27" s="84" t="s">
        <v>250</v>
      </c>
      <c r="R27" s="85">
        <v>44105</v>
      </c>
      <c r="S27" s="86">
        <v>44285</v>
      </c>
      <c r="T27" s="86">
        <v>44323</v>
      </c>
      <c r="U27" s="84" t="s">
        <v>451</v>
      </c>
      <c r="V27" s="84" t="s">
        <v>555</v>
      </c>
      <c r="W27" s="84" t="s">
        <v>138</v>
      </c>
      <c r="X27" s="84">
        <v>0</v>
      </c>
      <c r="Y27" s="84">
        <v>0</v>
      </c>
    </row>
    <row r="28" spans="1:25" x14ac:dyDescent="0.2">
      <c r="A28" s="84" t="s">
        <v>634</v>
      </c>
      <c r="B28" s="84" t="s">
        <v>422</v>
      </c>
      <c r="C28" s="84">
        <v>2</v>
      </c>
      <c r="D28" s="84">
        <v>2020</v>
      </c>
      <c r="E28" s="84" t="s">
        <v>390</v>
      </c>
      <c r="F28" s="84" t="s">
        <v>432</v>
      </c>
      <c r="G28" s="85">
        <v>44155</v>
      </c>
      <c r="H28" s="84" t="s">
        <v>391</v>
      </c>
      <c r="I28" s="84" t="s">
        <v>88</v>
      </c>
      <c r="J28" s="84" t="s">
        <v>429</v>
      </c>
      <c r="K28" s="84" t="s">
        <v>395</v>
      </c>
      <c r="L28" s="84" t="s">
        <v>137</v>
      </c>
      <c r="M28" s="84" t="s">
        <v>396</v>
      </c>
      <c r="N28" s="84">
        <v>1</v>
      </c>
      <c r="O28" s="84" t="s">
        <v>428</v>
      </c>
      <c r="P28" s="84" t="s">
        <v>434</v>
      </c>
      <c r="Q28" s="84" t="s">
        <v>397</v>
      </c>
      <c r="R28" s="85">
        <v>44166</v>
      </c>
      <c r="S28" s="86">
        <v>44316</v>
      </c>
      <c r="T28" s="86">
        <v>44324</v>
      </c>
      <c r="U28" s="84" t="s">
        <v>247</v>
      </c>
      <c r="V28" s="84" t="s">
        <v>631</v>
      </c>
      <c r="W28" s="84" t="s">
        <v>138</v>
      </c>
      <c r="X28" s="84">
        <v>1</v>
      </c>
      <c r="Y28" s="84">
        <v>0</v>
      </c>
    </row>
    <row r="29" spans="1:25" x14ac:dyDescent="0.2">
      <c r="A29" s="84" t="s">
        <v>634</v>
      </c>
      <c r="B29" s="84" t="s">
        <v>489</v>
      </c>
      <c r="C29" s="84">
        <v>1</v>
      </c>
      <c r="D29" s="84">
        <v>2021</v>
      </c>
      <c r="E29" s="84" t="s">
        <v>484</v>
      </c>
      <c r="F29" s="84" t="s">
        <v>485</v>
      </c>
      <c r="G29" s="85">
        <v>44257</v>
      </c>
      <c r="H29" s="84" t="s">
        <v>469</v>
      </c>
      <c r="I29" s="84" t="s">
        <v>470</v>
      </c>
      <c r="J29" s="84" t="s">
        <v>471</v>
      </c>
      <c r="K29" s="84" t="s">
        <v>472</v>
      </c>
      <c r="L29" s="84" t="s">
        <v>99</v>
      </c>
      <c r="M29" s="84" t="s">
        <v>473</v>
      </c>
      <c r="N29" s="84">
        <v>1</v>
      </c>
      <c r="O29" s="84" t="s">
        <v>487</v>
      </c>
      <c r="P29" s="84" t="s">
        <v>487</v>
      </c>
      <c r="Q29" s="84" t="s">
        <v>474</v>
      </c>
      <c r="R29" s="85">
        <v>44257</v>
      </c>
      <c r="S29" s="86">
        <v>44316</v>
      </c>
      <c r="T29" s="86">
        <v>44320</v>
      </c>
      <c r="U29" s="84" t="s">
        <v>107</v>
      </c>
      <c r="V29" s="84" t="s">
        <v>547</v>
      </c>
      <c r="W29" s="84" t="s">
        <v>138</v>
      </c>
      <c r="X29" s="84">
        <v>0</v>
      </c>
      <c r="Y29" s="84">
        <v>0</v>
      </c>
    </row>
    <row r="30" spans="1:25" x14ac:dyDescent="0.2">
      <c r="A30" t="s">
        <v>782</v>
      </c>
      <c r="B30" t="s">
        <v>192</v>
      </c>
      <c r="C30">
        <v>2</v>
      </c>
      <c r="D30">
        <v>2020</v>
      </c>
      <c r="E30" t="s">
        <v>70</v>
      </c>
      <c r="F30" t="s">
        <v>190</v>
      </c>
      <c r="G30" s="61">
        <v>43979</v>
      </c>
      <c r="H30" t="s">
        <v>183</v>
      </c>
      <c r="I30" t="s">
        <v>184</v>
      </c>
      <c r="J30" t="s">
        <v>185</v>
      </c>
      <c r="K30" t="s">
        <v>186</v>
      </c>
      <c r="L30" t="s">
        <v>99</v>
      </c>
      <c r="M30" t="s">
        <v>187</v>
      </c>
      <c r="N30" t="s">
        <v>188</v>
      </c>
      <c r="O30" t="s">
        <v>90</v>
      </c>
      <c r="P30" t="s">
        <v>91</v>
      </c>
      <c r="Q30" t="s">
        <v>189</v>
      </c>
      <c r="R30" s="61">
        <v>43990</v>
      </c>
      <c r="S30" s="63">
        <v>44354</v>
      </c>
      <c r="T30" s="63">
        <v>44355</v>
      </c>
      <c r="U30" t="s">
        <v>247</v>
      </c>
      <c r="V30" t="s">
        <v>780</v>
      </c>
      <c r="W30" t="s">
        <v>138</v>
      </c>
      <c r="X30">
        <v>0</v>
      </c>
      <c r="Y30">
        <v>0</v>
      </c>
    </row>
    <row r="31" spans="1:25" x14ac:dyDescent="0.2">
      <c r="A31" t="s">
        <v>782</v>
      </c>
      <c r="B31" t="s">
        <v>292</v>
      </c>
      <c r="C31">
        <v>1</v>
      </c>
      <c r="D31">
        <v>2020</v>
      </c>
      <c r="E31" t="s">
        <v>82</v>
      </c>
      <c r="F31" t="s">
        <v>433</v>
      </c>
      <c r="G31" s="61">
        <v>44098</v>
      </c>
      <c r="H31" t="s">
        <v>269</v>
      </c>
      <c r="I31" t="s">
        <v>77</v>
      </c>
      <c r="J31" t="s">
        <v>448</v>
      </c>
      <c r="K31" t="s">
        <v>449</v>
      </c>
      <c r="L31" t="s">
        <v>96</v>
      </c>
      <c r="M31" t="s">
        <v>450</v>
      </c>
      <c r="N31">
        <v>1</v>
      </c>
      <c r="O31" t="s">
        <v>97</v>
      </c>
      <c r="P31" t="s">
        <v>98</v>
      </c>
      <c r="Q31" t="s">
        <v>250</v>
      </c>
      <c r="R31" s="61">
        <v>44105</v>
      </c>
      <c r="S31" s="63">
        <v>44377</v>
      </c>
      <c r="T31" s="63">
        <v>44356</v>
      </c>
      <c r="U31" t="s">
        <v>451</v>
      </c>
      <c r="V31" t="s">
        <v>778</v>
      </c>
      <c r="W31" t="s">
        <v>138</v>
      </c>
      <c r="X31">
        <v>0</v>
      </c>
      <c r="Y31">
        <v>0</v>
      </c>
    </row>
    <row r="32" spans="1:25" x14ac:dyDescent="0.2">
      <c r="A32" t="s">
        <v>782</v>
      </c>
      <c r="B32" t="s">
        <v>554</v>
      </c>
      <c r="C32">
        <v>1</v>
      </c>
      <c r="D32">
        <v>2021</v>
      </c>
      <c r="E32" t="s">
        <v>484</v>
      </c>
      <c r="F32" t="s">
        <v>486</v>
      </c>
      <c r="G32" s="61">
        <v>44320</v>
      </c>
      <c r="H32" t="s">
        <v>548</v>
      </c>
      <c r="I32" t="s">
        <v>480</v>
      </c>
      <c r="J32" t="s">
        <v>549</v>
      </c>
      <c r="K32" t="s">
        <v>550</v>
      </c>
      <c r="L32" t="s">
        <v>513</v>
      </c>
      <c r="M32" t="s">
        <v>551</v>
      </c>
      <c r="N32">
        <v>2</v>
      </c>
      <c r="O32" t="s">
        <v>614</v>
      </c>
      <c r="P32" t="s">
        <v>614</v>
      </c>
      <c r="Q32" t="s">
        <v>552</v>
      </c>
      <c r="R32" s="61">
        <v>44321</v>
      </c>
      <c r="S32" s="63">
        <v>44346</v>
      </c>
      <c r="T32" s="63">
        <v>44344</v>
      </c>
      <c r="U32" t="s">
        <v>107</v>
      </c>
      <c r="V32" t="s">
        <v>757</v>
      </c>
      <c r="W32" t="s">
        <v>138</v>
      </c>
      <c r="X32">
        <v>0</v>
      </c>
      <c r="Y32">
        <v>0</v>
      </c>
    </row>
    <row r="33" spans="1:25" x14ac:dyDescent="0.2">
      <c r="A33" t="s">
        <v>782</v>
      </c>
      <c r="B33" t="s">
        <v>554</v>
      </c>
      <c r="C33">
        <v>2</v>
      </c>
      <c r="D33">
        <v>2021</v>
      </c>
      <c r="E33" t="s">
        <v>484</v>
      </c>
      <c r="F33" t="s">
        <v>486</v>
      </c>
      <c r="G33" s="61">
        <v>44320</v>
      </c>
      <c r="H33" t="s">
        <v>548</v>
      </c>
      <c r="I33" t="s">
        <v>480</v>
      </c>
      <c r="J33" t="s">
        <v>549</v>
      </c>
      <c r="K33" t="s">
        <v>553</v>
      </c>
      <c r="L33" t="s">
        <v>513</v>
      </c>
      <c r="M33" t="s">
        <v>758</v>
      </c>
      <c r="N33">
        <v>1</v>
      </c>
      <c r="O33" t="s">
        <v>614</v>
      </c>
      <c r="P33" t="s">
        <v>614</v>
      </c>
      <c r="Q33" t="s">
        <v>552</v>
      </c>
      <c r="R33" s="61">
        <v>44321</v>
      </c>
      <c r="S33" s="63">
        <v>44346</v>
      </c>
      <c r="T33" s="63">
        <v>44344</v>
      </c>
      <c r="U33" t="s">
        <v>107</v>
      </c>
      <c r="V33" t="s">
        <v>759</v>
      </c>
      <c r="W33" t="s">
        <v>138</v>
      </c>
      <c r="X33">
        <v>0</v>
      </c>
      <c r="Y33">
        <v>0</v>
      </c>
    </row>
    <row r="34" spans="1:25" x14ac:dyDescent="0.2">
      <c r="A34" t="s">
        <v>782</v>
      </c>
      <c r="B34" t="s">
        <v>682</v>
      </c>
      <c r="C34">
        <v>1</v>
      </c>
      <c r="D34">
        <v>2021</v>
      </c>
      <c r="E34" t="s">
        <v>70</v>
      </c>
      <c r="F34" t="s">
        <v>78</v>
      </c>
      <c r="G34" s="61">
        <v>44294</v>
      </c>
      <c r="H34" t="s">
        <v>636</v>
      </c>
      <c r="I34" t="s">
        <v>637</v>
      </c>
      <c r="J34" t="s">
        <v>638</v>
      </c>
      <c r="K34" t="s">
        <v>639</v>
      </c>
      <c r="L34" t="s">
        <v>96</v>
      </c>
      <c r="M34" t="s">
        <v>640</v>
      </c>
      <c r="N34">
        <v>1</v>
      </c>
      <c r="O34" t="s">
        <v>90</v>
      </c>
      <c r="P34" t="s">
        <v>91</v>
      </c>
      <c r="Q34" t="s">
        <v>641</v>
      </c>
      <c r="R34" s="61">
        <v>44322</v>
      </c>
      <c r="S34" s="63">
        <v>44346</v>
      </c>
      <c r="T34" s="63">
        <v>44355</v>
      </c>
      <c r="U34" t="s">
        <v>247</v>
      </c>
      <c r="V34" t="s">
        <v>776</v>
      </c>
      <c r="W34" t="s">
        <v>138</v>
      </c>
      <c r="X34">
        <v>0</v>
      </c>
      <c r="Y34">
        <v>0</v>
      </c>
    </row>
    <row r="35" spans="1:25" x14ac:dyDescent="0.2">
      <c r="A35" t="s">
        <v>782</v>
      </c>
      <c r="B35" t="s">
        <v>684</v>
      </c>
      <c r="C35">
        <v>1</v>
      </c>
      <c r="D35">
        <v>2021</v>
      </c>
      <c r="E35" t="s">
        <v>70</v>
      </c>
      <c r="F35" t="s">
        <v>78</v>
      </c>
      <c r="G35" s="61">
        <v>44294</v>
      </c>
      <c r="H35" t="s">
        <v>656</v>
      </c>
      <c r="I35" t="s">
        <v>637</v>
      </c>
      <c r="J35" t="s">
        <v>657</v>
      </c>
      <c r="K35" t="s">
        <v>658</v>
      </c>
      <c r="L35" t="s">
        <v>99</v>
      </c>
      <c r="M35" t="s">
        <v>659</v>
      </c>
      <c r="N35">
        <v>1</v>
      </c>
      <c r="O35" t="s">
        <v>90</v>
      </c>
      <c r="P35" t="s">
        <v>91</v>
      </c>
      <c r="Q35" t="s">
        <v>641</v>
      </c>
      <c r="R35" s="61">
        <v>44300</v>
      </c>
      <c r="S35" s="63">
        <v>44335</v>
      </c>
      <c r="T35" s="63">
        <v>44355</v>
      </c>
      <c r="U35" t="s">
        <v>247</v>
      </c>
      <c r="V35" t="s">
        <v>777</v>
      </c>
      <c r="W35" t="s">
        <v>138</v>
      </c>
      <c r="X35">
        <v>0</v>
      </c>
      <c r="Y35">
        <v>0</v>
      </c>
    </row>
    <row r="36" spans="1:25" x14ac:dyDescent="0.2">
      <c r="A36" s="97" t="s">
        <v>1031</v>
      </c>
      <c r="B36" s="84" t="s">
        <v>33</v>
      </c>
      <c r="C36" s="84">
        <v>1</v>
      </c>
      <c r="D36" s="84">
        <v>2017</v>
      </c>
      <c r="E36" s="84" t="s">
        <v>70</v>
      </c>
      <c r="F36" s="84" t="s">
        <v>72</v>
      </c>
      <c r="G36" s="85">
        <v>42646</v>
      </c>
      <c r="H36" s="84" t="s">
        <v>73</v>
      </c>
      <c r="I36" s="84" t="s">
        <v>71</v>
      </c>
      <c r="J36" s="84" t="s">
        <v>74</v>
      </c>
      <c r="K36" s="84" t="s">
        <v>436</v>
      </c>
      <c r="L36" s="84" t="s">
        <v>99</v>
      </c>
      <c r="M36" s="84" t="s">
        <v>93</v>
      </c>
      <c r="N36" s="84" t="s">
        <v>94</v>
      </c>
      <c r="O36" s="84" t="s">
        <v>90</v>
      </c>
      <c r="P36" s="84" t="s">
        <v>91</v>
      </c>
      <c r="Q36" s="84" t="s">
        <v>92</v>
      </c>
      <c r="R36" s="85">
        <v>42850</v>
      </c>
      <c r="S36" s="86">
        <v>44377</v>
      </c>
      <c r="T36" s="86">
        <v>44385</v>
      </c>
      <c r="U36" s="84" t="s">
        <v>247</v>
      </c>
      <c r="V36" s="84" t="s">
        <v>1019</v>
      </c>
      <c r="W36" s="84" t="s">
        <v>138</v>
      </c>
      <c r="X36" s="84">
        <v>6</v>
      </c>
      <c r="Y36" s="84">
        <v>2</v>
      </c>
    </row>
    <row r="37" spans="1:25" x14ac:dyDescent="0.2">
      <c r="A37" s="97" t="s">
        <v>1031</v>
      </c>
      <c r="B37" s="84" t="s">
        <v>51</v>
      </c>
      <c r="C37" s="84">
        <v>1</v>
      </c>
      <c r="D37" s="84">
        <v>2019</v>
      </c>
      <c r="E37" s="84" t="s">
        <v>70</v>
      </c>
      <c r="F37" s="84" t="s">
        <v>78</v>
      </c>
      <c r="G37" s="85">
        <v>43418</v>
      </c>
      <c r="H37" s="84" t="s">
        <v>79</v>
      </c>
      <c r="I37" s="84" t="s">
        <v>80</v>
      </c>
      <c r="J37" s="84" t="s">
        <v>81</v>
      </c>
      <c r="K37" s="84" t="s">
        <v>630</v>
      </c>
      <c r="L37" s="84" t="s">
        <v>99</v>
      </c>
      <c r="M37" s="84" t="s">
        <v>102</v>
      </c>
      <c r="N37" s="84" t="s">
        <v>103</v>
      </c>
      <c r="O37" s="84" t="s">
        <v>90</v>
      </c>
      <c r="P37" s="84" t="s">
        <v>91</v>
      </c>
      <c r="Q37" s="84" t="s">
        <v>92</v>
      </c>
      <c r="R37" s="85">
        <v>43497</v>
      </c>
      <c r="S37" s="86">
        <v>44377</v>
      </c>
      <c r="T37" s="86">
        <v>44385</v>
      </c>
      <c r="U37" s="84" t="s">
        <v>247</v>
      </c>
      <c r="V37" s="84" t="s">
        <v>1020</v>
      </c>
      <c r="W37" s="84" t="s">
        <v>138</v>
      </c>
      <c r="X37" s="84">
        <v>3</v>
      </c>
      <c r="Y37" s="84">
        <v>2</v>
      </c>
    </row>
    <row r="38" spans="1:25" x14ac:dyDescent="0.2">
      <c r="A38" s="97" t="s">
        <v>1031</v>
      </c>
      <c r="B38" s="84" t="s">
        <v>246</v>
      </c>
      <c r="C38" s="84">
        <v>1</v>
      </c>
      <c r="D38" s="84">
        <v>2020</v>
      </c>
      <c r="E38" s="84" t="s">
        <v>166</v>
      </c>
      <c r="F38" s="84" t="s">
        <v>241</v>
      </c>
      <c r="G38" s="85">
        <v>44061</v>
      </c>
      <c r="H38" s="84" t="s">
        <v>242</v>
      </c>
      <c r="I38" s="84" t="s">
        <v>914</v>
      </c>
      <c r="J38" s="84" t="s">
        <v>243</v>
      </c>
      <c r="K38" s="84" t="s">
        <v>244</v>
      </c>
      <c r="L38" s="84" t="s">
        <v>99</v>
      </c>
      <c r="M38" s="84" t="s">
        <v>245</v>
      </c>
      <c r="N38" s="84">
        <v>1</v>
      </c>
      <c r="O38" s="84" t="s">
        <v>167</v>
      </c>
      <c r="P38" s="84" t="s">
        <v>167</v>
      </c>
      <c r="Q38" s="84" t="s">
        <v>915</v>
      </c>
      <c r="R38" s="85">
        <v>44073</v>
      </c>
      <c r="S38" s="86">
        <v>44377</v>
      </c>
      <c r="T38" s="86">
        <v>44378</v>
      </c>
      <c r="U38" s="84" t="s">
        <v>107</v>
      </c>
      <c r="V38" s="84" t="s">
        <v>916</v>
      </c>
      <c r="W38" s="84" t="s">
        <v>138</v>
      </c>
      <c r="X38" s="84">
        <v>0</v>
      </c>
      <c r="Y38" s="84">
        <v>0</v>
      </c>
    </row>
    <row r="39" spans="1:25" x14ac:dyDescent="0.2">
      <c r="A39" s="97" t="s">
        <v>1031</v>
      </c>
      <c r="B39" s="84" t="s">
        <v>289</v>
      </c>
      <c r="C39" s="84">
        <v>3</v>
      </c>
      <c r="D39" s="84">
        <v>2020</v>
      </c>
      <c r="E39" s="84" t="s">
        <v>82</v>
      </c>
      <c r="F39" s="84" t="s">
        <v>433</v>
      </c>
      <c r="G39" s="85">
        <v>44098</v>
      </c>
      <c r="H39" s="84" t="s">
        <v>248</v>
      </c>
      <c r="I39" s="84" t="s">
        <v>251</v>
      </c>
      <c r="J39" s="84" t="s">
        <v>249</v>
      </c>
      <c r="K39" s="84" t="s">
        <v>252</v>
      </c>
      <c r="L39" s="84" t="s">
        <v>99</v>
      </c>
      <c r="M39" s="84" t="s">
        <v>297</v>
      </c>
      <c r="N39" s="84">
        <v>1</v>
      </c>
      <c r="O39" s="84" t="s">
        <v>149</v>
      </c>
      <c r="P39" s="84" t="s">
        <v>149</v>
      </c>
      <c r="Q39" s="84" t="s">
        <v>253</v>
      </c>
      <c r="R39" s="85">
        <v>44105</v>
      </c>
      <c r="S39" s="86">
        <v>44377</v>
      </c>
      <c r="T39" s="86">
        <v>44014</v>
      </c>
      <c r="U39" s="84" t="s">
        <v>910</v>
      </c>
      <c r="V39" s="84" t="s">
        <v>911</v>
      </c>
      <c r="W39" s="84" t="s">
        <v>138</v>
      </c>
      <c r="X39" s="84">
        <v>0</v>
      </c>
      <c r="Y39" s="84">
        <v>0</v>
      </c>
    </row>
    <row r="40" spans="1:25" x14ac:dyDescent="0.2">
      <c r="A40" s="97" t="s">
        <v>1031</v>
      </c>
      <c r="B40" s="84" t="s">
        <v>289</v>
      </c>
      <c r="C40" s="84">
        <v>6</v>
      </c>
      <c r="D40" s="84">
        <v>2020</v>
      </c>
      <c r="E40" s="84" t="s">
        <v>82</v>
      </c>
      <c r="F40" s="84" t="s">
        <v>433</v>
      </c>
      <c r="G40" s="85">
        <v>44098</v>
      </c>
      <c r="H40" s="84" t="s">
        <v>248</v>
      </c>
      <c r="I40" s="84" t="s">
        <v>251</v>
      </c>
      <c r="J40" s="84" t="s">
        <v>249</v>
      </c>
      <c r="K40" s="84" t="s">
        <v>254</v>
      </c>
      <c r="L40" s="84" t="s">
        <v>99</v>
      </c>
      <c r="M40" s="84" t="s">
        <v>297</v>
      </c>
      <c r="N40" s="84">
        <v>1</v>
      </c>
      <c r="O40" s="84" t="s">
        <v>90</v>
      </c>
      <c r="P40" s="84" t="s">
        <v>90</v>
      </c>
      <c r="Q40" s="84" t="s">
        <v>257</v>
      </c>
      <c r="R40" s="85">
        <v>44105</v>
      </c>
      <c r="S40" s="86">
        <v>44377</v>
      </c>
      <c r="T40" s="86">
        <v>44385</v>
      </c>
      <c r="U40" s="84" t="s">
        <v>247</v>
      </c>
      <c r="V40" s="84" t="s">
        <v>1021</v>
      </c>
      <c r="W40" s="84" t="s">
        <v>138</v>
      </c>
      <c r="X40" s="84">
        <v>0</v>
      </c>
      <c r="Y40" s="84">
        <v>0</v>
      </c>
    </row>
    <row r="41" spans="1:25" x14ac:dyDescent="0.2">
      <c r="A41" s="97" t="s">
        <v>1031</v>
      </c>
      <c r="B41" s="84" t="s">
        <v>289</v>
      </c>
      <c r="C41" s="84">
        <v>7</v>
      </c>
      <c r="D41" s="84">
        <v>2020</v>
      </c>
      <c r="E41" s="84" t="s">
        <v>82</v>
      </c>
      <c r="F41" s="84" t="s">
        <v>433</v>
      </c>
      <c r="G41" s="85">
        <v>44098</v>
      </c>
      <c r="H41" s="84" t="s">
        <v>248</v>
      </c>
      <c r="I41" s="84" t="s">
        <v>251</v>
      </c>
      <c r="J41" s="84" t="s">
        <v>249</v>
      </c>
      <c r="K41" s="84" t="s">
        <v>258</v>
      </c>
      <c r="L41" s="84" t="s">
        <v>99</v>
      </c>
      <c r="M41" s="84" t="s">
        <v>297</v>
      </c>
      <c r="N41" s="84">
        <v>1</v>
      </c>
      <c r="O41" s="84" t="s">
        <v>97</v>
      </c>
      <c r="P41" s="84" t="s">
        <v>97</v>
      </c>
      <c r="Q41" s="84" t="s">
        <v>259</v>
      </c>
      <c r="R41" s="85">
        <v>44105</v>
      </c>
      <c r="S41" s="86">
        <v>44377</v>
      </c>
      <c r="T41" s="86">
        <v>44386</v>
      </c>
      <c r="U41" s="84" t="s">
        <v>451</v>
      </c>
      <c r="V41" s="84" t="s">
        <v>1027</v>
      </c>
      <c r="W41" s="84" t="s">
        <v>138</v>
      </c>
      <c r="X41" s="84">
        <v>0</v>
      </c>
      <c r="Y41" s="84">
        <v>0</v>
      </c>
    </row>
    <row r="42" spans="1:25" x14ac:dyDescent="0.2">
      <c r="A42" s="97" t="s">
        <v>1031</v>
      </c>
      <c r="B42" s="84" t="s">
        <v>290</v>
      </c>
      <c r="C42" s="84">
        <v>1</v>
      </c>
      <c r="D42" s="84">
        <v>2020</v>
      </c>
      <c r="E42" s="84" t="s">
        <v>82</v>
      </c>
      <c r="F42" s="84" t="s">
        <v>433</v>
      </c>
      <c r="G42" s="85">
        <v>44098</v>
      </c>
      <c r="H42" s="84" t="s">
        <v>260</v>
      </c>
      <c r="I42" s="84" t="s">
        <v>76</v>
      </c>
      <c r="J42" s="84" t="s">
        <v>261</v>
      </c>
      <c r="K42" s="84" t="s">
        <v>262</v>
      </c>
      <c r="L42" s="84" t="s">
        <v>99</v>
      </c>
      <c r="M42" s="84" t="s">
        <v>263</v>
      </c>
      <c r="N42" s="84">
        <v>1</v>
      </c>
      <c r="O42" s="84" t="s">
        <v>90</v>
      </c>
      <c r="P42" s="84" t="s">
        <v>348</v>
      </c>
      <c r="Q42" s="84" t="s">
        <v>264</v>
      </c>
      <c r="R42" s="85">
        <v>44105</v>
      </c>
      <c r="S42" s="86">
        <v>44377</v>
      </c>
      <c r="T42" s="86">
        <v>44385</v>
      </c>
      <c r="U42" s="84" t="s">
        <v>247</v>
      </c>
      <c r="V42" s="84" t="s">
        <v>1022</v>
      </c>
      <c r="W42" s="84" t="s">
        <v>138</v>
      </c>
      <c r="X42" s="84">
        <v>0</v>
      </c>
      <c r="Y42" s="84">
        <v>0</v>
      </c>
    </row>
    <row r="43" spans="1:25" x14ac:dyDescent="0.2">
      <c r="A43" s="97" t="s">
        <v>1031</v>
      </c>
      <c r="B43" s="84" t="s">
        <v>293</v>
      </c>
      <c r="C43" s="84">
        <v>1</v>
      </c>
      <c r="D43" s="84">
        <v>2020</v>
      </c>
      <c r="E43" s="84" t="s">
        <v>82</v>
      </c>
      <c r="F43" s="84" t="s">
        <v>433</v>
      </c>
      <c r="G43" s="85">
        <v>44098</v>
      </c>
      <c r="H43" s="84" t="s">
        <v>273</v>
      </c>
      <c r="I43" s="84" t="s">
        <v>274</v>
      </c>
      <c r="J43" s="84" t="s">
        <v>275</v>
      </c>
      <c r="K43" s="84" t="s">
        <v>276</v>
      </c>
      <c r="L43" s="84" t="s">
        <v>99</v>
      </c>
      <c r="M43" s="84" t="s">
        <v>277</v>
      </c>
      <c r="N43" s="84">
        <v>1</v>
      </c>
      <c r="O43" s="84" t="s">
        <v>97</v>
      </c>
      <c r="P43" s="84" t="s">
        <v>98</v>
      </c>
      <c r="Q43" s="84" t="s">
        <v>250</v>
      </c>
      <c r="R43" s="85">
        <v>44105</v>
      </c>
      <c r="S43" s="86">
        <v>44377</v>
      </c>
      <c r="T43" s="86">
        <v>44386</v>
      </c>
      <c r="U43" s="84" t="s">
        <v>451</v>
      </c>
      <c r="V43" s="84" t="s">
        <v>1028</v>
      </c>
      <c r="W43" s="84" t="s">
        <v>138</v>
      </c>
      <c r="X43" s="84">
        <v>0</v>
      </c>
      <c r="Y43" s="84">
        <v>0</v>
      </c>
    </row>
    <row r="44" spans="1:25" x14ac:dyDescent="0.2">
      <c r="A44" s="97" t="s">
        <v>1031</v>
      </c>
      <c r="B44" s="84" t="s">
        <v>422</v>
      </c>
      <c r="C44" s="84">
        <v>1</v>
      </c>
      <c r="D44" s="84">
        <v>2020</v>
      </c>
      <c r="E44" s="84" t="s">
        <v>390</v>
      </c>
      <c r="F44" s="84" t="s">
        <v>432</v>
      </c>
      <c r="G44" s="85">
        <v>44155</v>
      </c>
      <c r="H44" s="84" t="s">
        <v>391</v>
      </c>
      <c r="I44" s="84" t="s">
        <v>88</v>
      </c>
      <c r="J44" s="84" t="s">
        <v>429</v>
      </c>
      <c r="K44" s="84" t="s">
        <v>392</v>
      </c>
      <c r="L44" s="84" t="s">
        <v>96</v>
      </c>
      <c r="M44" s="84" t="s">
        <v>393</v>
      </c>
      <c r="N44" s="84">
        <v>1</v>
      </c>
      <c r="O44" s="84" t="s">
        <v>100</v>
      </c>
      <c r="P44" s="84" t="s">
        <v>101</v>
      </c>
      <c r="Q44" s="84" t="s">
        <v>104</v>
      </c>
      <c r="R44" s="85">
        <v>44166</v>
      </c>
      <c r="S44" s="86">
        <v>44377</v>
      </c>
      <c r="T44" s="86">
        <v>44384</v>
      </c>
      <c r="U44" s="84" t="s">
        <v>108</v>
      </c>
      <c r="V44" s="84" t="s">
        <v>925</v>
      </c>
      <c r="W44" s="84" t="s">
        <v>138</v>
      </c>
      <c r="X44" s="84">
        <v>0</v>
      </c>
      <c r="Y44" s="84">
        <v>0</v>
      </c>
    </row>
    <row r="45" spans="1:25" x14ac:dyDescent="0.2">
      <c r="A45" s="97" t="s">
        <v>1031</v>
      </c>
      <c r="B45" s="84" t="s">
        <v>423</v>
      </c>
      <c r="C45" s="84">
        <v>1</v>
      </c>
      <c r="D45" s="84">
        <v>2020</v>
      </c>
      <c r="E45" s="84" t="s">
        <v>390</v>
      </c>
      <c r="F45" s="84" t="s">
        <v>432</v>
      </c>
      <c r="G45" s="85">
        <v>44155</v>
      </c>
      <c r="H45" s="84" t="s">
        <v>398</v>
      </c>
      <c r="I45" s="84" t="s">
        <v>88</v>
      </c>
      <c r="J45" s="84" t="s">
        <v>430</v>
      </c>
      <c r="K45" s="84" t="s">
        <v>399</v>
      </c>
      <c r="L45" s="84" t="s">
        <v>137</v>
      </c>
      <c r="M45" s="84" t="s">
        <v>400</v>
      </c>
      <c r="N45" s="84">
        <v>1</v>
      </c>
      <c r="O45" s="84" t="s">
        <v>428</v>
      </c>
      <c r="P45" s="84" t="s">
        <v>434</v>
      </c>
      <c r="Q45" s="84" t="s">
        <v>397</v>
      </c>
      <c r="R45" s="85">
        <v>44166</v>
      </c>
      <c r="S45" s="86">
        <v>44377</v>
      </c>
      <c r="T45" s="86">
        <v>44385</v>
      </c>
      <c r="U45" s="84" t="s">
        <v>247</v>
      </c>
      <c r="V45" s="84" t="s">
        <v>1023</v>
      </c>
      <c r="W45" s="84" t="s">
        <v>138</v>
      </c>
      <c r="X45" s="84">
        <v>0</v>
      </c>
      <c r="Y45" s="84">
        <v>0</v>
      </c>
    </row>
    <row r="46" spans="1:25" x14ac:dyDescent="0.2">
      <c r="A46" s="97" t="s">
        <v>1031</v>
      </c>
      <c r="B46" s="84" t="s">
        <v>424</v>
      </c>
      <c r="C46" s="84">
        <v>2</v>
      </c>
      <c r="D46" s="84">
        <v>2020</v>
      </c>
      <c r="E46" s="84" t="s">
        <v>390</v>
      </c>
      <c r="F46" s="84" t="s">
        <v>432</v>
      </c>
      <c r="G46" s="85">
        <v>44155</v>
      </c>
      <c r="H46" s="84" t="s">
        <v>403</v>
      </c>
      <c r="I46" s="84" t="s">
        <v>88</v>
      </c>
      <c r="J46" s="84" t="s">
        <v>404</v>
      </c>
      <c r="K46" s="84" t="s">
        <v>407</v>
      </c>
      <c r="L46" s="84" t="s">
        <v>96</v>
      </c>
      <c r="M46" s="84" t="s">
        <v>408</v>
      </c>
      <c r="N46" s="84">
        <v>1</v>
      </c>
      <c r="O46" s="84" t="s">
        <v>100</v>
      </c>
      <c r="P46" s="84" t="s">
        <v>101</v>
      </c>
      <c r="Q46" s="84" t="s">
        <v>104</v>
      </c>
      <c r="R46" s="85">
        <v>44166</v>
      </c>
      <c r="S46" s="86">
        <v>44377</v>
      </c>
      <c r="T46" s="86">
        <v>44384</v>
      </c>
      <c r="U46" s="84" t="s">
        <v>108</v>
      </c>
      <c r="V46" s="84" t="s">
        <v>926</v>
      </c>
      <c r="W46" s="84" t="s">
        <v>138</v>
      </c>
      <c r="X46" s="84">
        <v>0</v>
      </c>
      <c r="Y46" s="84">
        <v>0</v>
      </c>
    </row>
    <row r="47" spans="1:25" x14ac:dyDescent="0.2">
      <c r="A47" s="97" t="s">
        <v>1031</v>
      </c>
      <c r="B47" s="84" t="s">
        <v>425</v>
      </c>
      <c r="C47" s="84">
        <v>2</v>
      </c>
      <c r="D47" s="84">
        <v>2020</v>
      </c>
      <c r="E47" s="84" t="s">
        <v>390</v>
      </c>
      <c r="F47" s="84" t="s">
        <v>432</v>
      </c>
      <c r="G47" s="85">
        <v>44155</v>
      </c>
      <c r="H47" s="84" t="s">
        <v>409</v>
      </c>
      <c r="I47" s="84" t="s">
        <v>88</v>
      </c>
      <c r="J47" s="84" t="s">
        <v>410</v>
      </c>
      <c r="K47" s="84" t="s">
        <v>411</v>
      </c>
      <c r="L47" s="84" t="s">
        <v>96</v>
      </c>
      <c r="M47" s="84" t="s">
        <v>412</v>
      </c>
      <c r="N47" s="84">
        <v>1</v>
      </c>
      <c r="O47" s="84" t="s">
        <v>100</v>
      </c>
      <c r="P47" s="84" t="s">
        <v>101</v>
      </c>
      <c r="Q47" s="84" t="s">
        <v>104</v>
      </c>
      <c r="R47" s="85">
        <v>44166</v>
      </c>
      <c r="S47" s="86">
        <v>44377</v>
      </c>
      <c r="T47" s="86">
        <v>44384</v>
      </c>
      <c r="U47" s="84" t="s">
        <v>108</v>
      </c>
      <c r="V47" s="84" t="s">
        <v>929</v>
      </c>
      <c r="W47" s="84" t="s">
        <v>138</v>
      </c>
      <c r="X47" s="84">
        <v>0</v>
      </c>
      <c r="Y47" s="84">
        <v>0</v>
      </c>
    </row>
    <row r="48" spans="1:25" x14ac:dyDescent="0.2">
      <c r="A48" s="97" t="s">
        <v>1031</v>
      </c>
      <c r="B48" s="84" t="s">
        <v>426</v>
      </c>
      <c r="C48" s="84">
        <v>1</v>
      </c>
      <c r="D48" s="84">
        <v>2020</v>
      </c>
      <c r="E48" s="84" t="s">
        <v>413</v>
      </c>
      <c r="F48" s="84" t="s">
        <v>432</v>
      </c>
      <c r="G48" s="85">
        <v>44155</v>
      </c>
      <c r="H48" s="84" t="s">
        <v>414</v>
      </c>
      <c r="I48" s="84" t="s">
        <v>415</v>
      </c>
      <c r="J48" s="84" t="s">
        <v>416</v>
      </c>
      <c r="K48" s="84" t="s">
        <v>417</v>
      </c>
      <c r="L48" s="84" t="s">
        <v>137</v>
      </c>
      <c r="M48" s="84" t="s">
        <v>418</v>
      </c>
      <c r="N48" s="84">
        <v>2</v>
      </c>
      <c r="O48" s="84" t="s">
        <v>428</v>
      </c>
      <c r="P48" s="84" t="s">
        <v>434</v>
      </c>
      <c r="Q48" s="84" t="s">
        <v>397</v>
      </c>
      <c r="R48" s="85">
        <v>44166</v>
      </c>
      <c r="S48" s="86">
        <v>44377</v>
      </c>
      <c r="T48" s="86">
        <v>44385</v>
      </c>
      <c r="U48" s="84" t="s">
        <v>247</v>
      </c>
      <c r="V48" s="84" t="s">
        <v>1024</v>
      </c>
      <c r="W48" s="84" t="s">
        <v>138</v>
      </c>
      <c r="X48" s="84">
        <v>0</v>
      </c>
      <c r="Y48" s="84">
        <v>0</v>
      </c>
    </row>
    <row r="49" spans="1:25" x14ac:dyDescent="0.2">
      <c r="A49" s="97" t="s">
        <v>1031</v>
      </c>
      <c r="B49" s="84" t="s">
        <v>686</v>
      </c>
      <c r="C49" s="84">
        <v>1</v>
      </c>
      <c r="D49" s="84">
        <v>2021</v>
      </c>
      <c r="E49" s="84" t="s">
        <v>70</v>
      </c>
      <c r="F49" s="84" t="s">
        <v>78</v>
      </c>
      <c r="G49" s="85">
        <v>44294</v>
      </c>
      <c r="H49" s="84" t="s">
        <v>670</v>
      </c>
      <c r="I49" s="84" t="s">
        <v>637</v>
      </c>
      <c r="J49" s="84" t="s">
        <v>671</v>
      </c>
      <c r="K49" s="84" t="s">
        <v>672</v>
      </c>
      <c r="L49" s="84" t="s">
        <v>99</v>
      </c>
      <c r="M49" s="84" t="s">
        <v>673</v>
      </c>
      <c r="N49" s="84">
        <v>2</v>
      </c>
      <c r="O49" s="84" t="s">
        <v>90</v>
      </c>
      <c r="P49" s="84" t="s">
        <v>91</v>
      </c>
      <c r="Q49" s="84" t="s">
        <v>641</v>
      </c>
      <c r="R49" s="85">
        <v>44322</v>
      </c>
      <c r="S49" s="86">
        <v>44377</v>
      </c>
      <c r="T49" s="86">
        <v>44385</v>
      </c>
      <c r="U49" s="84" t="s">
        <v>247</v>
      </c>
      <c r="V49" s="84" t="s">
        <v>1025</v>
      </c>
      <c r="W49" s="84" t="s">
        <v>138</v>
      </c>
      <c r="X49" s="84">
        <v>0</v>
      </c>
      <c r="Y49" s="84">
        <v>0</v>
      </c>
    </row>
    <row r="50" spans="1:25" x14ac:dyDescent="0.2">
      <c r="A50" s="97" t="s">
        <v>1031</v>
      </c>
      <c r="B50" s="84" t="s">
        <v>687</v>
      </c>
      <c r="C50" s="84">
        <v>1</v>
      </c>
      <c r="D50" s="84">
        <v>2021</v>
      </c>
      <c r="E50" s="84" t="s">
        <v>70</v>
      </c>
      <c r="F50" s="84" t="s">
        <v>78</v>
      </c>
      <c r="G50" s="85">
        <v>44294</v>
      </c>
      <c r="H50" s="84" t="s">
        <v>676</v>
      </c>
      <c r="I50" s="84" t="s">
        <v>637</v>
      </c>
      <c r="J50" s="84" t="s">
        <v>677</v>
      </c>
      <c r="K50" s="84" t="s">
        <v>678</v>
      </c>
      <c r="L50" s="84" t="s">
        <v>99</v>
      </c>
      <c r="M50" s="84" t="s">
        <v>679</v>
      </c>
      <c r="N50" s="84">
        <v>2</v>
      </c>
      <c r="O50" s="84" t="s">
        <v>90</v>
      </c>
      <c r="P50" s="84" t="s">
        <v>91</v>
      </c>
      <c r="Q50" s="84" t="s">
        <v>641</v>
      </c>
      <c r="R50" s="85">
        <v>44322</v>
      </c>
      <c r="S50" s="86">
        <v>44377</v>
      </c>
      <c r="T50" s="86">
        <v>44385</v>
      </c>
      <c r="U50" s="84" t="s">
        <v>247</v>
      </c>
      <c r="V50" s="84" t="s">
        <v>1026</v>
      </c>
      <c r="W50" s="84" t="s">
        <v>138</v>
      </c>
      <c r="X50" s="84">
        <v>0</v>
      </c>
      <c r="Y50" s="84">
        <v>0</v>
      </c>
    </row>
    <row r="51" spans="1:25" x14ac:dyDescent="0.2">
      <c r="A51" s="97" t="s">
        <v>1031</v>
      </c>
      <c r="B51" s="84" t="s">
        <v>775</v>
      </c>
      <c r="C51" s="84">
        <v>1</v>
      </c>
      <c r="D51" s="84">
        <v>2021</v>
      </c>
      <c r="E51" s="84" t="s">
        <v>484</v>
      </c>
      <c r="F51" s="84" t="s">
        <v>771</v>
      </c>
      <c r="G51" s="85">
        <v>44340</v>
      </c>
      <c r="H51" s="84" t="s">
        <v>764</v>
      </c>
      <c r="I51" s="84" t="s">
        <v>765</v>
      </c>
      <c r="J51" s="84" t="s">
        <v>766</v>
      </c>
      <c r="K51" s="84" t="s">
        <v>767</v>
      </c>
      <c r="L51" s="84" t="s">
        <v>513</v>
      </c>
      <c r="M51" s="84" t="s">
        <v>768</v>
      </c>
      <c r="N51" s="84" t="s">
        <v>769</v>
      </c>
      <c r="O51" s="84" t="s">
        <v>614</v>
      </c>
      <c r="P51" s="84" t="s">
        <v>614</v>
      </c>
      <c r="Q51" s="84" t="s">
        <v>773</v>
      </c>
      <c r="R51" s="85">
        <v>44355</v>
      </c>
      <c r="S51" s="86">
        <v>44377</v>
      </c>
      <c r="T51" s="86">
        <v>44378</v>
      </c>
      <c r="U51" s="84" t="s">
        <v>107</v>
      </c>
      <c r="V51" s="84" t="s">
        <v>917</v>
      </c>
      <c r="W51" s="84" t="s">
        <v>138</v>
      </c>
      <c r="X51" s="84">
        <v>0</v>
      </c>
      <c r="Y51" s="84">
        <v>0</v>
      </c>
    </row>
    <row r="52" spans="1:25" x14ac:dyDescent="0.2">
      <c r="A52" s="98" t="s">
        <v>1046</v>
      </c>
      <c r="B52" t="s">
        <v>363</v>
      </c>
      <c r="C52">
        <v>1</v>
      </c>
      <c r="D52">
        <v>2020</v>
      </c>
      <c r="E52" t="s">
        <v>82</v>
      </c>
      <c r="F52" t="s">
        <v>355</v>
      </c>
      <c r="G52" s="61">
        <v>44131</v>
      </c>
      <c r="H52" t="s">
        <v>356</v>
      </c>
      <c r="I52" t="s">
        <v>357</v>
      </c>
      <c r="J52" t="s">
        <v>358</v>
      </c>
      <c r="K52" t="s">
        <v>359</v>
      </c>
      <c r="L52" t="s">
        <v>99</v>
      </c>
      <c r="M52" t="s">
        <v>360</v>
      </c>
      <c r="N52">
        <v>8</v>
      </c>
      <c r="O52" t="s">
        <v>97</v>
      </c>
      <c r="P52" t="s">
        <v>389</v>
      </c>
      <c r="Q52" t="s">
        <v>361</v>
      </c>
      <c r="R52" s="61">
        <v>44166</v>
      </c>
      <c r="S52" s="63">
        <v>44407</v>
      </c>
      <c r="T52" s="63">
        <v>44386</v>
      </c>
      <c r="U52" t="s">
        <v>451</v>
      </c>
      <c r="V52" t="s">
        <v>1034</v>
      </c>
      <c r="W52" t="s">
        <v>138</v>
      </c>
      <c r="X52">
        <v>0</v>
      </c>
      <c r="Y52">
        <v>0</v>
      </c>
    </row>
    <row r="53" spans="1:25" x14ac:dyDescent="0.2">
      <c r="A53" s="98" t="s">
        <v>1046</v>
      </c>
      <c r="B53" t="s">
        <v>364</v>
      </c>
      <c r="C53">
        <v>1</v>
      </c>
      <c r="D53">
        <v>2020</v>
      </c>
      <c r="E53" t="s">
        <v>82</v>
      </c>
      <c r="F53" t="s">
        <v>355</v>
      </c>
      <c r="G53" s="61">
        <v>44131</v>
      </c>
      <c r="H53" t="s">
        <v>362</v>
      </c>
      <c r="I53" t="s">
        <v>357</v>
      </c>
      <c r="J53" t="s">
        <v>358</v>
      </c>
      <c r="K53" t="s">
        <v>359</v>
      </c>
      <c r="L53" t="s">
        <v>99</v>
      </c>
      <c r="M53" t="s">
        <v>360</v>
      </c>
      <c r="N53">
        <v>8</v>
      </c>
      <c r="O53" t="s">
        <v>97</v>
      </c>
      <c r="P53" t="s">
        <v>389</v>
      </c>
      <c r="Q53" t="s">
        <v>361</v>
      </c>
      <c r="R53" s="61">
        <v>44166</v>
      </c>
      <c r="S53" s="63">
        <v>44407</v>
      </c>
      <c r="T53" s="63">
        <v>44386</v>
      </c>
      <c r="U53" t="s">
        <v>451</v>
      </c>
      <c r="V53" t="s">
        <v>1035</v>
      </c>
      <c r="W53" t="s">
        <v>138</v>
      </c>
      <c r="X53">
        <v>0</v>
      </c>
      <c r="Y53">
        <v>0</v>
      </c>
    </row>
    <row r="54" spans="1:25" x14ac:dyDescent="0.2">
      <c r="A54" s="98" t="s">
        <v>1046</v>
      </c>
      <c r="B54" t="s">
        <v>491</v>
      </c>
      <c r="C54">
        <v>1</v>
      </c>
      <c r="D54">
        <v>2021</v>
      </c>
      <c r="E54" t="s">
        <v>721</v>
      </c>
      <c r="F54" t="s">
        <v>486</v>
      </c>
      <c r="G54" s="61">
        <v>44279</v>
      </c>
      <c r="H54" t="s">
        <v>479</v>
      </c>
      <c r="I54" t="s">
        <v>480</v>
      </c>
      <c r="J54" t="s">
        <v>481</v>
      </c>
      <c r="K54" t="s">
        <v>482</v>
      </c>
      <c r="L54" t="s">
        <v>96</v>
      </c>
      <c r="M54" t="s">
        <v>483</v>
      </c>
      <c r="N54">
        <v>1</v>
      </c>
      <c r="O54" t="s">
        <v>487</v>
      </c>
      <c r="P54" t="s">
        <v>487</v>
      </c>
      <c r="Q54" t="s">
        <v>474</v>
      </c>
      <c r="R54" s="61">
        <v>44291</v>
      </c>
      <c r="S54" s="63">
        <v>44392</v>
      </c>
      <c r="T54" s="63">
        <v>44382</v>
      </c>
      <c r="U54" t="s">
        <v>107</v>
      </c>
      <c r="V54" t="s">
        <v>1033</v>
      </c>
      <c r="W54" t="s">
        <v>138</v>
      </c>
      <c r="X54">
        <v>0</v>
      </c>
      <c r="Y54">
        <v>0</v>
      </c>
    </row>
    <row r="55" spans="1:25" x14ac:dyDescent="0.2">
      <c r="A55" s="98" t="s">
        <v>1046</v>
      </c>
      <c r="B55" t="s">
        <v>541</v>
      </c>
      <c r="C55">
        <v>8</v>
      </c>
      <c r="D55">
        <v>2021</v>
      </c>
      <c r="E55" t="s">
        <v>86</v>
      </c>
      <c r="F55" t="s">
        <v>540</v>
      </c>
      <c r="G55" s="61">
        <v>44285</v>
      </c>
      <c r="H55" t="s">
        <v>504</v>
      </c>
      <c r="I55" t="s">
        <v>505</v>
      </c>
      <c r="J55" t="s">
        <v>520</v>
      </c>
      <c r="K55" t="s">
        <v>521</v>
      </c>
      <c r="L55" t="s">
        <v>99</v>
      </c>
      <c r="M55" t="s">
        <v>522</v>
      </c>
      <c r="N55">
        <v>1</v>
      </c>
      <c r="O55" t="s">
        <v>100</v>
      </c>
      <c r="P55" t="s">
        <v>101</v>
      </c>
      <c r="Q55" t="s">
        <v>205</v>
      </c>
      <c r="R55" s="61">
        <v>44319</v>
      </c>
      <c r="S55" s="63">
        <v>44408</v>
      </c>
      <c r="T55" s="63">
        <v>44417</v>
      </c>
      <c r="U55" t="s">
        <v>108</v>
      </c>
      <c r="V55" t="s">
        <v>1039</v>
      </c>
      <c r="W55" t="s">
        <v>138</v>
      </c>
      <c r="X55">
        <v>0</v>
      </c>
      <c r="Y55">
        <v>0</v>
      </c>
    </row>
    <row r="56" spans="1:25" x14ac:dyDescent="0.2">
      <c r="A56" s="98" t="s">
        <v>1046</v>
      </c>
      <c r="B56" t="s">
        <v>542</v>
      </c>
      <c r="C56">
        <v>1</v>
      </c>
      <c r="D56">
        <v>2021</v>
      </c>
      <c r="E56" t="s">
        <v>86</v>
      </c>
      <c r="F56" t="s">
        <v>540</v>
      </c>
      <c r="G56" s="61">
        <v>44285</v>
      </c>
      <c r="H56" t="s">
        <v>523</v>
      </c>
      <c r="I56" t="s">
        <v>505</v>
      </c>
      <c r="J56" t="s">
        <v>524</v>
      </c>
      <c r="K56" t="s">
        <v>525</v>
      </c>
      <c r="L56" t="s">
        <v>99</v>
      </c>
      <c r="M56" t="s">
        <v>526</v>
      </c>
      <c r="N56" t="s">
        <v>527</v>
      </c>
      <c r="O56" t="s">
        <v>100</v>
      </c>
      <c r="P56" t="s">
        <v>101</v>
      </c>
      <c r="Q56" t="s">
        <v>205</v>
      </c>
      <c r="R56" s="61">
        <v>44319</v>
      </c>
      <c r="S56" s="63">
        <v>44408</v>
      </c>
      <c r="T56" s="63">
        <v>44417</v>
      </c>
      <c r="U56" t="s">
        <v>108</v>
      </c>
      <c r="V56" t="s">
        <v>1040</v>
      </c>
      <c r="W56" t="s">
        <v>138</v>
      </c>
      <c r="X56">
        <v>0</v>
      </c>
      <c r="Y56">
        <v>0</v>
      </c>
    </row>
    <row r="57" spans="1:25" x14ac:dyDescent="0.2">
      <c r="A57" s="98" t="s">
        <v>1046</v>
      </c>
      <c r="B57" t="s">
        <v>543</v>
      </c>
      <c r="C57">
        <v>1</v>
      </c>
      <c r="D57">
        <v>2021</v>
      </c>
      <c r="E57" t="s">
        <v>86</v>
      </c>
      <c r="F57" t="s">
        <v>540</v>
      </c>
      <c r="G57" s="61">
        <v>44285</v>
      </c>
      <c r="H57" t="s">
        <v>528</v>
      </c>
      <c r="I57" t="s">
        <v>505</v>
      </c>
      <c r="J57" t="s">
        <v>529</v>
      </c>
      <c r="K57" t="s">
        <v>530</v>
      </c>
      <c r="L57" t="s">
        <v>99</v>
      </c>
      <c r="M57" t="s">
        <v>526</v>
      </c>
      <c r="N57" t="s">
        <v>527</v>
      </c>
      <c r="O57" t="s">
        <v>100</v>
      </c>
      <c r="P57" t="s">
        <v>101</v>
      </c>
      <c r="Q57" t="s">
        <v>205</v>
      </c>
      <c r="R57" s="61">
        <v>44319</v>
      </c>
      <c r="S57" s="63">
        <v>44408</v>
      </c>
      <c r="T57" s="63">
        <v>44417</v>
      </c>
      <c r="U57" t="s">
        <v>108</v>
      </c>
      <c r="V57" t="s">
        <v>1041</v>
      </c>
      <c r="W57" t="s">
        <v>138</v>
      </c>
      <c r="X57">
        <v>0</v>
      </c>
      <c r="Y57">
        <v>0</v>
      </c>
    </row>
    <row r="58" spans="1:25" x14ac:dyDescent="0.2">
      <c r="A58" s="98" t="s">
        <v>1046</v>
      </c>
      <c r="B58" t="s">
        <v>620</v>
      </c>
      <c r="C58">
        <v>1</v>
      </c>
      <c r="D58">
        <v>2021</v>
      </c>
      <c r="E58" t="s">
        <v>86</v>
      </c>
      <c r="F58" t="s">
        <v>486</v>
      </c>
      <c r="G58" s="61">
        <v>44301</v>
      </c>
      <c r="H58" t="s">
        <v>556</v>
      </c>
      <c r="I58" t="s">
        <v>557</v>
      </c>
      <c r="J58" t="s">
        <v>558</v>
      </c>
      <c r="K58" t="s">
        <v>559</v>
      </c>
      <c r="L58" t="s">
        <v>99</v>
      </c>
      <c r="M58" t="s">
        <v>560</v>
      </c>
      <c r="N58" t="s">
        <v>561</v>
      </c>
      <c r="O58" t="s">
        <v>100</v>
      </c>
      <c r="P58" t="s">
        <v>101</v>
      </c>
      <c r="Q58" t="s">
        <v>104</v>
      </c>
      <c r="R58" s="61">
        <v>44317</v>
      </c>
      <c r="S58" s="63">
        <v>44407</v>
      </c>
      <c r="T58" s="63">
        <v>44417</v>
      </c>
      <c r="U58" t="s">
        <v>108</v>
      </c>
      <c r="V58" t="s">
        <v>1042</v>
      </c>
      <c r="W58" t="s">
        <v>138</v>
      </c>
      <c r="X58">
        <v>0</v>
      </c>
      <c r="Y58">
        <v>0</v>
      </c>
    </row>
    <row r="59" spans="1:25" x14ac:dyDescent="0.2">
      <c r="A59" s="98" t="s">
        <v>1046</v>
      </c>
      <c r="B59" t="s">
        <v>622</v>
      </c>
      <c r="C59">
        <v>1</v>
      </c>
      <c r="D59">
        <v>2021</v>
      </c>
      <c r="E59" t="s">
        <v>86</v>
      </c>
      <c r="F59" t="s">
        <v>486</v>
      </c>
      <c r="G59" s="61">
        <v>44301</v>
      </c>
      <c r="H59" t="s">
        <v>566</v>
      </c>
      <c r="I59" t="s">
        <v>567</v>
      </c>
      <c r="J59" t="s">
        <v>568</v>
      </c>
      <c r="K59" t="s">
        <v>569</v>
      </c>
      <c r="L59" t="s">
        <v>99</v>
      </c>
      <c r="M59" t="s">
        <v>565</v>
      </c>
      <c r="N59" t="s">
        <v>561</v>
      </c>
      <c r="O59" t="s">
        <v>100</v>
      </c>
      <c r="P59" t="s">
        <v>101</v>
      </c>
      <c r="Q59" t="s">
        <v>104</v>
      </c>
      <c r="R59" s="61">
        <v>44317</v>
      </c>
      <c r="S59" s="63">
        <v>44407</v>
      </c>
      <c r="T59" s="63">
        <v>44417</v>
      </c>
      <c r="U59" t="s">
        <v>108</v>
      </c>
      <c r="V59" t="s">
        <v>1043</v>
      </c>
      <c r="W59" t="s">
        <v>138</v>
      </c>
      <c r="X59">
        <v>0</v>
      </c>
      <c r="Y59">
        <v>0</v>
      </c>
    </row>
    <row r="60" spans="1:25" x14ac:dyDescent="0.2">
      <c r="A60" s="98" t="s">
        <v>1046</v>
      </c>
      <c r="B60" t="s">
        <v>623</v>
      </c>
      <c r="C60">
        <v>1</v>
      </c>
      <c r="D60">
        <v>2021</v>
      </c>
      <c r="E60" t="s">
        <v>86</v>
      </c>
      <c r="F60" t="s">
        <v>486</v>
      </c>
      <c r="G60" s="61">
        <v>44301</v>
      </c>
      <c r="H60" t="s">
        <v>570</v>
      </c>
      <c r="I60" t="s">
        <v>557</v>
      </c>
      <c r="J60" t="s">
        <v>571</v>
      </c>
      <c r="K60" t="s">
        <v>572</v>
      </c>
      <c r="L60" t="s">
        <v>99</v>
      </c>
      <c r="M60" t="s">
        <v>573</v>
      </c>
      <c r="N60" t="s">
        <v>574</v>
      </c>
      <c r="O60" t="s">
        <v>100</v>
      </c>
      <c r="P60" t="s">
        <v>101</v>
      </c>
      <c r="Q60" t="s">
        <v>104</v>
      </c>
      <c r="R60" s="61">
        <v>44317</v>
      </c>
      <c r="S60" s="63">
        <v>44407</v>
      </c>
      <c r="T60" s="63">
        <v>44417</v>
      </c>
      <c r="U60" t="s">
        <v>108</v>
      </c>
      <c r="V60" t="s">
        <v>1044</v>
      </c>
      <c r="W60" t="s">
        <v>138</v>
      </c>
      <c r="X60">
        <v>0</v>
      </c>
      <c r="Y60">
        <v>0</v>
      </c>
    </row>
    <row r="61" spans="1:25" x14ac:dyDescent="0.2">
      <c r="A61" s="98" t="s">
        <v>1046</v>
      </c>
      <c r="B61" t="s">
        <v>683</v>
      </c>
      <c r="C61">
        <v>1</v>
      </c>
      <c r="D61">
        <v>2021</v>
      </c>
      <c r="E61" t="s">
        <v>70</v>
      </c>
      <c r="F61" t="s">
        <v>78</v>
      </c>
      <c r="G61" s="61">
        <v>44294</v>
      </c>
      <c r="H61" t="s">
        <v>648</v>
      </c>
      <c r="I61" t="s">
        <v>637</v>
      </c>
      <c r="J61" t="s">
        <v>649</v>
      </c>
      <c r="K61" t="s">
        <v>650</v>
      </c>
      <c r="L61" t="s">
        <v>99</v>
      </c>
      <c r="M61" t="s">
        <v>651</v>
      </c>
      <c r="N61">
        <v>1</v>
      </c>
      <c r="O61" t="s">
        <v>90</v>
      </c>
      <c r="P61" t="s">
        <v>91</v>
      </c>
      <c r="Q61" t="s">
        <v>641</v>
      </c>
      <c r="R61" s="61">
        <v>44322</v>
      </c>
      <c r="S61" s="63">
        <v>44407</v>
      </c>
      <c r="T61" s="63">
        <v>44417</v>
      </c>
      <c r="U61" t="s">
        <v>247</v>
      </c>
      <c r="V61" t="s">
        <v>1036</v>
      </c>
      <c r="W61" t="s">
        <v>138</v>
      </c>
      <c r="X61">
        <v>0</v>
      </c>
      <c r="Y61">
        <v>0</v>
      </c>
    </row>
    <row r="62" spans="1:25" x14ac:dyDescent="0.2">
      <c r="A62" s="98" t="s">
        <v>1046</v>
      </c>
      <c r="B62" t="s">
        <v>895</v>
      </c>
      <c r="C62">
        <v>6</v>
      </c>
      <c r="D62">
        <v>2021</v>
      </c>
      <c r="E62" t="s">
        <v>70</v>
      </c>
      <c r="F62" t="s">
        <v>771</v>
      </c>
      <c r="G62" s="61">
        <v>44351</v>
      </c>
      <c r="H62" t="s">
        <v>857</v>
      </c>
      <c r="I62" t="s">
        <v>820</v>
      </c>
      <c r="J62" t="s">
        <v>858</v>
      </c>
      <c r="K62" t="s">
        <v>859</v>
      </c>
      <c r="L62" t="s">
        <v>89</v>
      </c>
      <c r="M62" t="s">
        <v>860</v>
      </c>
      <c r="N62" t="s">
        <v>861</v>
      </c>
      <c r="O62" t="s">
        <v>90</v>
      </c>
      <c r="P62" t="s">
        <v>90</v>
      </c>
      <c r="Q62" t="s">
        <v>519</v>
      </c>
      <c r="R62" s="61">
        <v>44362</v>
      </c>
      <c r="S62" s="63">
        <v>44407</v>
      </c>
      <c r="T62" s="63">
        <v>44417</v>
      </c>
      <c r="U62" t="s">
        <v>247</v>
      </c>
      <c r="V62" t="s">
        <v>1037</v>
      </c>
      <c r="W62" t="s">
        <v>138</v>
      </c>
      <c r="X62">
        <v>0</v>
      </c>
      <c r="Y62">
        <v>0</v>
      </c>
    </row>
    <row r="63" spans="1:25" x14ac:dyDescent="0.2">
      <c r="A63" s="98" t="s">
        <v>1046</v>
      </c>
      <c r="B63" t="s">
        <v>895</v>
      </c>
      <c r="C63">
        <v>7</v>
      </c>
      <c r="D63">
        <v>2021</v>
      </c>
      <c r="E63" t="s">
        <v>70</v>
      </c>
      <c r="F63" t="s">
        <v>771</v>
      </c>
      <c r="G63" s="61">
        <v>44352</v>
      </c>
      <c r="H63" t="s">
        <v>857</v>
      </c>
      <c r="I63" t="s">
        <v>820</v>
      </c>
      <c r="J63" t="s">
        <v>858</v>
      </c>
      <c r="K63" t="s">
        <v>862</v>
      </c>
      <c r="L63" t="s">
        <v>863</v>
      </c>
      <c r="M63" t="s">
        <v>860</v>
      </c>
      <c r="N63" t="s">
        <v>861</v>
      </c>
      <c r="O63" t="s">
        <v>90</v>
      </c>
      <c r="P63" t="s">
        <v>90</v>
      </c>
      <c r="Q63" t="s">
        <v>519</v>
      </c>
      <c r="R63" s="61">
        <v>44362</v>
      </c>
      <c r="S63" s="63">
        <v>44520</v>
      </c>
      <c r="T63" s="63">
        <v>44417</v>
      </c>
      <c r="U63" t="s">
        <v>247</v>
      </c>
      <c r="V63" t="s">
        <v>1038</v>
      </c>
      <c r="W63" t="s">
        <v>138</v>
      </c>
      <c r="X63">
        <v>0</v>
      </c>
      <c r="Y63">
        <v>0</v>
      </c>
    </row>
    <row r="64" spans="1:25" x14ac:dyDescent="0.2">
      <c r="A64" s="97" t="s">
        <v>1087</v>
      </c>
      <c r="B64" s="84" t="s">
        <v>52</v>
      </c>
      <c r="C64" s="84">
        <v>3</v>
      </c>
      <c r="D64" s="84">
        <v>2019</v>
      </c>
      <c r="E64" s="84" t="s">
        <v>82</v>
      </c>
      <c r="F64" s="84" t="s">
        <v>83</v>
      </c>
      <c r="G64" s="85">
        <v>43528</v>
      </c>
      <c r="H64" s="84" t="s">
        <v>84</v>
      </c>
      <c r="I64" s="84" t="s">
        <v>85</v>
      </c>
      <c r="J64" s="84" t="s">
        <v>373</v>
      </c>
      <c r="K64" s="84" t="s">
        <v>374</v>
      </c>
      <c r="L64" s="84" t="s">
        <v>96</v>
      </c>
      <c r="M64" s="84" t="s">
        <v>375</v>
      </c>
      <c r="N64" s="84">
        <v>0.9</v>
      </c>
      <c r="O64" s="84" t="s">
        <v>97</v>
      </c>
      <c r="P64" s="84" t="s">
        <v>98</v>
      </c>
      <c r="Q64" s="84" t="s">
        <v>240</v>
      </c>
      <c r="R64" s="85">
        <v>43585</v>
      </c>
      <c r="S64" s="86">
        <v>44561</v>
      </c>
      <c r="T64" s="86">
        <v>44447</v>
      </c>
      <c r="U64" s="84" t="s">
        <v>451</v>
      </c>
      <c r="V64" s="84" t="s">
        <v>1060</v>
      </c>
      <c r="W64" s="84" t="s">
        <v>138</v>
      </c>
      <c r="X64" s="84">
        <v>3</v>
      </c>
      <c r="Y64" s="84">
        <v>1</v>
      </c>
    </row>
    <row r="65" spans="1:25" x14ac:dyDescent="0.2">
      <c r="A65" s="97" t="s">
        <v>1087</v>
      </c>
      <c r="B65" s="84" t="s">
        <v>122</v>
      </c>
      <c r="C65" s="84">
        <v>2</v>
      </c>
      <c r="D65" s="84">
        <v>2020</v>
      </c>
      <c r="E65" s="84" t="s">
        <v>82</v>
      </c>
      <c r="F65" s="84" t="s">
        <v>123</v>
      </c>
      <c r="G65" s="85">
        <v>43741</v>
      </c>
      <c r="H65" s="84" t="s">
        <v>134</v>
      </c>
      <c r="I65" s="84" t="s">
        <v>135</v>
      </c>
      <c r="J65" s="84" t="s">
        <v>376</v>
      </c>
      <c r="K65" s="84" t="s">
        <v>374</v>
      </c>
      <c r="L65" s="84" t="s">
        <v>99</v>
      </c>
      <c r="M65" s="84" t="s">
        <v>375</v>
      </c>
      <c r="N65" s="84">
        <v>0.9</v>
      </c>
      <c r="O65" s="84" t="s">
        <v>97</v>
      </c>
      <c r="P65" s="84" t="s">
        <v>98</v>
      </c>
      <c r="Q65" s="84" t="s">
        <v>240</v>
      </c>
      <c r="R65" s="85">
        <v>43829</v>
      </c>
      <c r="S65" s="86">
        <v>44561</v>
      </c>
      <c r="T65" s="86">
        <v>44447</v>
      </c>
      <c r="U65" s="84" t="s">
        <v>451</v>
      </c>
      <c r="V65" s="84" t="s">
        <v>1061</v>
      </c>
      <c r="W65" s="84" t="s">
        <v>138</v>
      </c>
      <c r="X65" s="84">
        <v>3</v>
      </c>
      <c r="Y65" s="84">
        <v>1</v>
      </c>
    </row>
    <row r="66" spans="1:25" x14ac:dyDescent="0.2">
      <c r="A66" s="97" t="s">
        <v>1087</v>
      </c>
      <c r="B66" s="84" t="s">
        <v>387</v>
      </c>
      <c r="C66" s="84">
        <v>2</v>
      </c>
      <c r="D66" s="84">
        <v>2020</v>
      </c>
      <c r="E66" s="84" t="s">
        <v>164</v>
      </c>
      <c r="F66" s="84" t="s">
        <v>386</v>
      </c>
      <c r="G66" s="85">
        <v>44152</v>
      </c>
      <c r="H66" s="84" t="s">
        <v>377</v>
      </c>
      <c r="I66" s="84" t="s">
        <v>194</v>
      </c>
      <c r="J66" s="84" t="s">
        <v>378</v>
      </c>
      <c r="K66" s="84" t="s">
        <v>382</v>
      </c>
      <c r="L66" s="84" t="s">
        <v>99</v>
      </c>
      <c r="M66" s="84" t="s">
        <v>383</v>
      </c>
      <c r="N66" s="84">
        <v>1</v>
      </c>
      <c r="O66" s="84" t="s">
        <v>90</v>
      </c>
      <c r="P66" s="84" t="s">
        <v>165</v>
      </c>
      <c r="Q66" s="84" t="s">
        <v>381</v>
      </c>
      <c r="R66" s="85">
        <v>44166</v>
      </c>
      <c r="S66" s="86">
        <v>44439</v>
      </c>
      <c r="T66" s="86">
        <v>44447</v>
      </c>
      <c r="U66" s="84" t="s">
        <v>247</v>
      </c>
      <c r="V66" s="84" t="s">
        <v>1069</v>
      </c>
      <c r="W66" s="84" t="s">
        <v>138</v>
      </c>
      <c r="X66" s="84">
        <v>0</v>
      </c>
      <c r="Y66" s="84">
        <v>0</v>
      </c>
    </row>
    <row r="67" spans="1:25" x14ac:dyDescent="0.2">
      <c r="A67" s="97" t="s">
        <v>1087</v>
      </c>
      <c r="B67" s="84" t="s">
        <v>544</v>
      </c>
      <c r="C67" s="84">
        <v>1</v>
      </c>
      <c r="D67" s="84">
        <v>2021</v>
      </c>
      <c r="E67" s="84" t="s">
        <v>86</v>
      </c>
      <c r="F67" s="84" t="s">
        <v>540</v>
      </c>
      <c r="G67" s="85">
        <v>44285</v>
      </c>
      <c r="H67" s="84" t="s">
        <v>531</v>
      </c>
      <c r="I67" s="84" t="s">
        <v>505</v>
      </c>
      <c r="J67" s="84" t="s">
        <v>532</v>
      </c>
      <c r="K67" s="84" t="s">
        <v>533</v>
      </c>
      <c r="L67" s="84" t="s">
        <v>99</v>
      </c>
      <c r="M67" s="84" t="s">
        <v>534</v>
      </c>
      <c r="N67" s="84">
        <v>1</v>
      </c>
      <c r="O67" s="84" t="s">
        <v>100</v>
      </c>
      <c r="P67" s="84" t="s">
        <v>101</v>
      </c>
      <c r="Q67" s="84" t="s">
        <v>205</v>
      </c>
      <c r="R67" s="85">
        <v>44319</v>
      </c>
      <c r="S67" s="86">
        <v>44438</v>
      </c>
      <c r="T67" s="86">
        <v>44445</v>
      </c>
      <c r="U67" s="84" t="s">
        <v>108</v>
      </c>
      <c r="V67" s="84" t="s">
        <v>1076</v>
      </c>
      <c r="W67" s="84" t="s">
        <v>138</v>
      </c>
      <c r="X67" s="84">
        <v>0</v>
      </c>
      <c r="Y67" s="84">
        <v>0</v>
      </c>
    </row>
    <row r="68" spans="1:25" x14ac:dyDescent="0.2">
      <c r="A68" s="97" t="s">
        <v>1087</v>
      </c>
      <c r="B68" s="84" t="s">
        <v>621</v>
      </c>
      <c r="C68" s="84">
        <v>1</v>
      </c>
      <c r="D68" s="84">
        <v>2021</v>
      </c>
      <c r="E68" s="84" t="s">
        <v>86</v>
      </c>
      <c r="F68" s="84" t="s">
        <v>486</v>
      </c>
      <c r="G68" s="85">
        <v>44301</v>
      </c>
      <c r="H68" s="84" t="s">
        <v>562</v>
      </c>
      <c r="I68" s="84" t="s">
        <v>557</v>
      </c>
      <c r="J68" s="84" t="s">
        <v>563</v>
      </c>
      <c r="K68" s="84" t="s">
        <v>564</v>
      </c>
      <c r="L68" s="84" t="s">
        <v>99</v>
      </c>
      <c r="M68" s="84" t="s">
        <v>565</v>
      </c>
      <c r="N68" s="84" t="s">
        <v>561</v>
      </c>
      <c r="O68" s="84" t="s">
        <v>100</v>
      </c>
      <c r="P68" s="84" t="s">
        <v>101</v>
      </c>
      <c r="Q68" s="84" t="s">
        <v>104</v>
      </c>
      <c r="R68" s="85">
        <v>44317</v>
      </c>
      <c r="S68" s="86">
        <v>44438</v>
      </c>
      <c r="T68" s="86">
        <v>44445</v>
      </c>
      <c r="U68" s="84" t="s">
        <v>108</v>
      </c>
      <c r="V68" s="84" t="s">
        <v>1077</v>
      </c>
      <c r="W68" s="84" t="s">
        <v>138</v>
      </c>
      <c r="X68" s="84">
        <v>1</v>
      </c>
      <c r="Y68" s="84">
        <v>0</v>
      </c>
    </row>
    <row r="69" spans="1:25" x14ac:dyDescent="0.2">
      <c r="A69" s="97" t="s">
        <v>1087</v>
      </c>
      <c r="B69" s="84" t="s">
        <v>624</v>
      </c>
      <c r="C69" s="84">
        <v>1</v>
      </c>
      <c r="D69" s="84">
        <v>2021</v>
      </c>
      <c r="E69" s="84" t="s">
        <v>141</v>
      </c>
      <c r="F69" s="84" t="s">
        <v>635</v>
      </c>
      <c r="G69" s="85">
        <v>44305</v>
      </c>
      <c r="H69" s="84" t="s">
        <v>575</v>
      </c>
      <c r="I69" s="84" t="s">
        <v>576</v>
      </c>
      <c r="J69" s="84" t="s">
        <v>577</v>
      </c>
      <c r="K69" s="84" t="s">
        <v>578</v>
      </c>
      <c r="L69" s="84" t="s">
        <v>96</v>
      </c>
      <c r="M69" s="84" t="s">
        <v>579</v>
      </c>
      <c r="N69" s="84">
        <v>1</v>
      </c>
      <c r="O69" s="84" t="s">
        <v>149</v>
      </c>
      <c r="P69" s="84" t="s">
        <v>615</v>
      </c>
      <c r="Q69" s="84" t="s">
        <v>580</v>
      </c>
      <c r="R69" s="85">
        <v>44321</v>
      </c>
      <c r="S69" s="86">
        <v>44439</v>
      </c>
      <c r="T69" s="86">
        <v>44445</v>
      </c>
      <c r="U69" s="84" t="s">
        <v>1048</v>
      </c>
      <c r="V69" s="84" t="s">
        <v>1049</v>
      </c>
      <c r="W69" s="84" t="s">
        <v>138</v>
      </c>
      <c r="X69" s="84">
        <v>0</v>
      </c>
      <c r="Y69" s="84">
        <v>0</v>
      </c>
    </row>
    <row r="70" spans="1:25" x14ac:dyDescent="0.2">
      <c r="A70" s="97" t="s">
        <v>1087</v>
      </c>
      <c r="B70" s="84" t="s">
        <v>624</v>
      </c>
      <c r="C70" s="84">
        <v>2</v>
      </c>
      <c r="D70" s="84">
        <v>2021</v>
      </c>
      <c r="E70" s="84" t="s">
        <v>141</v>
      </c>
      <c r="F70" s="84" t="s">
        <v>635</v>
      </c>
      <c r="G70" s="85">
        <v>44305</v>
      </c>
      <c r="H70" s="84" t="s">
        <v>575</v>
      </c>
      <c r="I70" s="84" t="s">
        <v>576</v>
      </c>
      <c r="J70" s="84" t="s">
        <v>577</v>
      </c>
      <c r="K70" s="84" t="s">
        <v>581</v>
      </c>
      <c r="L70" s="84" t="s">
        <v>96</v>
      </c>
      <c r="M70" s="84" t="s">
        <v>582</v>
      </c>
      <c r="N70" s="84">
        <v>1</v>
      </c>
      <c r="O70" s="84" t="s">
        <v>149</v>
      </c>
      <c r="P70" s="84" t="s">
        <v>618</v>
      </c>
      <c r="Q70" s="84" t="s">
        <v>583</v>
      </c>
      <c r="R70" s="85">
        <v>44321</v>
      </c>
      <c r="S70" s="86">
        <v>44439</v>
      </c>
      <c r="T70" s="86">
        <v>44445</v>
      </c>
      <c r="U70" s="84" t="s">
        <v>1048</v>
      </c>
      <c r="V70" s="84" t="s">
        <v>1050</v>
      </c>
      <c r="W70" s="84" t="s">
        <v>138</v>
      </c>
      <c r="X70" s="84">
        <v>0</v>
      </c>
      <c r="Y70" s="84">
        <v>0</v>
      </c>
    </row>
    <row r="71" spans="1:25" x14ac:dyDescent="0.2">
      <c r="A71" s="97" t="s">
        <v>1087</v>
      </c>
      <c r="B71" s="84" t="s">
        <v>625</v>
      </c>
      <c r="C71" s="84">
        <v>1</v>
      </c>
      <c r="D71" s="84">
        <v>2021</v>
      </c>
      <c r="E71" s="84" t="s">
        <v>141</v>
      </c>
      <c r="F71" s="84" t="s">
        <v>635</v>
      </c>
      <c r="G71" s="85">
        <v>44305</v>
      </c>
      <c r="H71" s="84" t="s">
        <v>584</v>
      </c>
      <c r="I71" s="84" t="s">
        <v>585</v>
      </c>
      <c r="J71" s="84" t="s">
        <v>586</v>
      </c>
      <c r="K71" s="84" t="s">
        <v>587</v>
      </c>
      <c r="L71" s="84" t="s">
        <v>96</v>
      </c>
      <c r="M71" s="84" t="s">
        <v>588</v>
      </c>
      <c r="N71" s="84">
        <v>1</v>
      </c>
      <c r="O71" s="84" t="s">
        <v>149</v>
      </c>
      <c r="P71" s="84" t="s">
        <v>616</v>
      </c>
      <c r="Q71" s="84" t="s">
        <v>589</v>
      </c>
      <c r="R71" s="85">
        <v>44321</v>
      </c>
      <c r="S71" s="86">
        <v>44439</v>
      </c>
      <c r="T71" s="86">
        <v>44445</v>
      </c>
      <c r="U71" s="84" t="s">
        <v>1048</v>
      </c>
      <c r="V71" s="84" t="s">
        <v>1051</v>
      </c>
      <c r="W71" s="84" t="s">
        <v>138</v>
      </c>
      <c r="X71" s="84">
        <v>0</v>
      </c>
      <c r="Y71" s="84">
        <v>0</v>
      </c>
    </row>
    <row r="72" spans="1:25" x14ac:dyDescent="0.2">
      <c r="A72" s="97" t="s">
        <v>1087</v>
      </c>
      <c r="B72" s="84" t="s">
        <v>626</v>
      </c>
      <c r="C72" s="84">
        <v>1</v>
      </c>
      <c r="D72" s="84">
        <v>2021</v>
      </c>
      <c r="E72" s="84" t="s">
        <v>141</v>
      </c>
      <c r="F72" s="84" t="s">
        <v>635</v>
      </c>
      <c r="G72" s="85">
        <v>44305</v>
      </c>
      <c r="H72" s="84" t="s">
        <v>590</v>
      </c>
      <c r="I72" s="84" t="s">
        <v>585</v>
      </c>
      <c r="J72" s="84" t="s">
        <v>591</v>
      </c>
      <c r="K72" s="84" t="s">
        <v>592</v>
      </c>
      <c r="L72" s="84" t="s">
        <v>96</v>
      </c>
      <c r="M72" s="84" t="s">
        <v>593</v>
      </c>
      <c r="N72" s="84">
        <v>1</v>
      </c>
      <c r="O72" s="84" t="s">
        <v>149</v>
      </c>
      <c r="P72" s="84" t="s">
        <v>615</v>
      </c>
      <c r="Q72" s="84" t="s">
        <v>580</v>
      </c>
      <c r="R72" s="85">
        <v>44321</v>
      </c>
      <c r="S72" s="86">
        <v>44439</v>
      </c>
      <c r="T72" s="86">
        <v>44445</v>
      </c>
      <c r="U72" s="84" t="s">
        <v>1048</v>
      </c>
      <c r="V72" s="84" t="s">
        <v>1052</v>
      </c>
      <c r="W72" s="84" t="s">
        <v>138</v>
      </c>
      <c r="X72" s="84">
        <v>0</v>
      </c>
      <c r="Y72" s="84">
        <v>0</v>
      </c>
    </row>
    <row r="73" spans="1:25" x14ac:dyDescent="0.2">
      <c r="A73" s="97" t="s">
        <v>1087</v>
      </c>
      <c r="B73" s="84" t="s">
        <v>682</v>
      </c>
      <c r="C73" s="84">
        <v>2</v>
      </c>
      <c r="D73" s="84">
        <v>2021</v>
      </c>
      <c r="E73" s="84" t="s">
        <v>70</v>
      </c>
      <c r="F73" s="84" t="s">
        <v>78</v>
      </c>
      <c r="G73" s="85">
        <v>44294</v>
      </c>
      <c r="H73" s="84" t="s">
        <v>636</v>
      </c>
      <c r="I73" s="84" t="s">
        <v>637</v>
      </c>
      <c r="J73" s="84" t="s">
        <v>638</v>
      </c>
      <c r="K73" s="84" t="s">
        <v>642</v>
      </c>
      <c r="L73" s="84" t="s">
        <v>508</v>
      </c>
      <c r="M73" s="84" t="s">
        <v>643</v>
      </c>
      <c r="N73" s="84">
        <v>1</v>
      </c>
      <c r="O73" s="84" t="s">
        <v>90</v>
      </c>
      <c r="P73" s="84" t="s">
        <v>91</v>
      </c>
      <c r="Q73" s="84" t="s">
        <v>641</v>
      </c>
      <c r="R73" s="85">
        <v>44322</v>
      </c>
      <c r="S73" s="86">
        <v>44438</v>
      </c>
      <c r="T73" s="86">
        <v>44447</v>
      </c>
      <c r="U73" s="84" t="s">
        <v>247</v>
      </c>
      <c r="V73" s="84" t="s">
        <v>1070</v>
      </c>
      <c r="W73" s="84" t="s">
        <v>138</v>
      </c>
      <c r="X73" s="84">
        <v>0</v>
      </c>
      <c r="Y73" s="84">
        <v>0</v>
      </c>
    </row>
    <row r="74" spans="1:25" x14ac:dyDescent="0.2">
      <c r="A74" s="97" t="s">
        <v>1087</v>
      </c>
      <c r="B74" s="84" t="s">
        <v>684</v>
      </c>
      <c r="C74" s="84">
        <v>3</v>
      </c>
      <c r="D74" s="84">
        <v>2021</v>
      </c>
      <c r="E74" s="84" t="s">
        <v>70</v>
      </c>
      <c r="F74" s="84" t="s">
        <v>78</v>
      </c>
      <c r="G74" s="85">
        <v>44294</v>
      </c>
      <c r="H74" s="84" t="s">
        <v>656</v>
      </c>
      <c r="I74" s="84" t="s">
        <v>637</v>
      </c>
      <c r="J74" s="84" t="s">
        <v>657</v>
      </c>
      <c r="K74" s="84" t="s">
        <v>662</v>
      </c>
      <c r="L74" s="84" t="s">
        <v>99</v>
      </c>
      <c r="M74" s="84" t="s">
        <v>663</v>
      </c>
      <c r="N74" s="84">
        <v>1</v>
      </c>
      <c r="O74" s="84" t="s">
        <v>90</v>
      </c>
      <c r="P74" s="84" t="s">
        <v>91</v>
      </c>
      <c r="Q74" s="84" t="s">
        <v>641</v>
      </c>
      <c r="R74" s="85">
        <v>44322</v>
      </c>
      <c r="S74" s="86">
        <v>44438</v>
      </c>
      <c r="T74" s="86">
        <v>44447</v>
      </c>
      <c r="U74" s="84" t="s">
        <v>247</v>
      </c>
      <c r="V74" s="84" t="s">
        <v>1071</v>
      </c>
      <c r="W74" s="84" t="s">
        <v>138</v>
      </c>
      <c r="X74" s="84">
        <v>0</v>
      </c>
      <c r="Y74" s="84">
        <v>0</v>
      </c>
    </row>
    <row r="75" spans="1:25" x14ac:dyDescent="0.2">
      <c r="A75" s="97" t="s">
        <v>1087</v>
      </c>
      <c r="B75" s="84" t="s">
        <v>685</v>
      </c>
      <c r="C75" s="84">
        <v>1</v>
      </c>
      <c r="D75" s="84">
        <v>2021</v>
      </c>
      <c r="E75" s="84" t="s">
        <v>70</v>
      </c>
      <c r="F75" s="84" t="s">
        <v>78</v>
      </c>
      <c r="G75" s="85">
        <v>44294</v>
      </c>
      <c r="H75" s="84" t="s">
        <v>664</v>
      </c>
      <c r="I75" s="84" t="s">
        <v>637</v>
      </c>
      <c r="J75" s="84" t="s">
        <v>665</v>
      </c>
      <c r="K75" s="84" t="s">
        <v>666</v>
      </c>
      <c r="L75" s="84" t="s">
        <v>99</v>
      </c>
      <c r="M75" s="84" t="s">
        <v>667</v>
      </c>
      <c r="N75" s="84">
        <v>2</v>
      </c>
      <c r="O75" s="84" t="s">
        <v>90</v>
      </c>
      <c r="P75" s="84" t="s">
        <v>91</v>
      </c>
      <c r="Q75" s="84" t="s">
        <v>641</v>
      </c>
      <c r="R75" s="85">
        <v>44322</v>
      </c>
      <c r="S75" s="86">
        <v>44438</v>
      </c>
      <c r="T75" s="86">
        <v>44447</v>
      </c>
      <c r="U75" s="84" t="s">
        <v>247</v>
      </c>
      <c r="V75" s="84" t="s">
        <v>1072</v>
      </c>
      <c r="W75" s="84" t="s">
        <v>138</v>
      </c>
      <c r="X75" s="84">
        <v>0</v>
      </c>
      <c r="Y75" s="84">
        <v>0</v>
      </c>
    </row>
    <row r="76" spans="1:25" x14ac:dyDescent="0.2">
      <c r="A76" s="97" t="s">
        <v>1087</v>
      </c>
      <c r="B76" s="84" t="s">
        <v>733</v>
      </c>
      <c r="C76" s="84">
        <v>1</v>
      </c>
      <c r="D76" s="84">
        <v>2021</v>
      </c>
      <c r="E76" s="84" t="s">
        <v>732</v>
      </c>
      <c r="F76" s="84" t="s">
        <v>735</v>
      </c>
      <c r="G76" s="85">
        <v>44290</v>
      </c>
      <c r="H76" s="84" t="s">
        <v>1073</v>
      </c>
      <c r="I76" s="84" t="s">
        <v>740</v>
      </c>
      <c r="J76" s="84" t="s">
        <v>754</v>
      </c>
      <c r="K76" s="84" t="s">
        <v>755</v>
      </c>
      <c r="L76" s="84" t="s">
        <v>99</v>
      </c>
      <c r="M76" s="84" t="s">
        <v>728</v>
      </c>
      <c r="N76" s="84">
        <v>1</v>
      </c>
      <c r="O76" s="84" t="s">
        <v>90</v>
      </c>
      <c r="P76" s="84" t="s">
        <v>165</v>
      </c>
      <c r="Q76" s="84" t="s">
        <v>729</v>
      </c>
      <c r="R76" s="85">
        <v>44319</v>
      </c>
      <c r="S76" s="86">
        <v>44500</v>
      </c>
      <c r="T76" s="86">
        <v>44447</v>
      </c>
      <c r="U76" s="84" t="s">
        <v>247</v>
      </c>
      <c r="V76" s="84" t="s">
        <v>1074</v>
      </c>
      <c r="W76" s="84" t="s">
        <v>138</v>
      </c>
      <c r="X76" s="84">
        <v>0</v>
      </c>
      <c r="Y76" s="84">
        <v>0</v>
      </c>
    </row>
    <row r="77" spans="1:25" x14ac:dyDescent="0.2">
      <c r="A77" s="97" t="s">
        <v>1087</v>
      </c>
      <c r="B77" s="84" t="s">
        <v>895</v>
      </c>
      <c r="C77" s="84">
        <v>1</v>
      </c>
      <c r="D77" s="84">
        <v>2021</v>
      </c>
      <c r="E77" s="84" t="s">
        <v>86</v>
      </c>
      <c r="F77" s="84" t="s">
        <v>771</v>
      </c>
      <c r="G77" s="85">
        <v>44341</v>
      </c>
      <c r="H77" s="84" t="s">
        <v>838</v>
      </c>
      <c r="I77" s="84" t="s">
        <v>839</v>
      </c>
      <c r="J77" s="84" t="s">
        <v>840</v>
      </c>
      <c r="K77" s="84" t="s">
        <v>841</v>
      </c>
      <c r="L77" s="84" t="s">
        <v>96</v>
      </c>
      <c r="M77" s="84" t="s">
        <v>842</v>
      </c>
      <c r="N77" s="84" t="s">
        <v>843</v>
      </c>
      <c r="O77" s="84" t="s">
        <v>100</v>
      </c>
      <c r="P77" s="84" t="s">
        <v>101</v>
      </c>
      <c r="Q77" s="84" t="s">
        <v>205</v>
      </c>
      <c r="R77" s="85">
        <v>44362</v>
      </c>
      <c r="S77" s="86">
        <v>44423</v>
      </c>
      <c r="T77" s="86">
        <v>44445</v>
      </c>
      <c r="U77" s="84" t="s">
        <v>108</v>
      </c>
      <c r="V77" s="84" t="s">
        <v>1078</v>
      </c>
      <c r="W77" s="84" t="s">
        <v>138</v>
      </c>
      <c r="X77" s="84">
        <v>0</v>
      </c>
      <c r="Y77" s="84">
        <v>0</v>
      </c>
    </row>
    <row r="78" spans="1:25" x14ac:dyDescent="0.2">
      <c r="A78" s="97" t="s">
        <v>1087</v>
      </c>
      <c r="B78" s="84" t="s">
        <v>895</v>
      </c>
      <c r="C78" s="84">
        <v>2</v>
      </c>
      <c r="D78" s="84">
        <v>2021</v>
      </c>
      <c r="E78" s="84" t="s">
        <v>86</v>
      </c>
      <c r="F78" s="84" t="s">
        <v>771</v>
      </c>
      <c r="G78" s="85">
        <v>44341</v>
      </c>
      <c r="H78" s="84" t="s">
        <v>838</v>
      </c>
      <c r="I78" s="84" t="s">
        <v>839</v>
      </c>
      <c r="J78" s="84" t="s">
        <v>840</v>
      </c>
      <c r="K78" s="84" t="s">
        <v>844</v>
      </c>
      <c r="L78" s="84" t="s">
        <v>96</v>
      </c>
      <c r="M78" s="84" t="s">
        <v>845</v>
      </c>
      <c r="N78" s="84" t="s">
        <v>846</v>
      </c>
      <c r="O78" s="84" t="s">
        <v>100</v>
      </c>
      <c r="P78" s="84" t="s">
        <v>101</v>
      </c>
      <c r="Q78" s="84" t="s">
        <v>205</v>
      </c>
      <c r="R78" s="85">
        <v>44362</v>
      </c>
      <c r="S78" s="86">
        <v>44423</v>
      </c>
      <c r="T78" s="86">
        <v>44445</v>
      </c>
      <c r="U78" s="84" t="s">
        <v>108</v>
      </c>
      <c r="V78" s="84" t="s">
        <v>1079</v>
      </c>
      <c r="W78" s="84" t="s">
        <v>138</v>
      </c>
      <c r="X78" s="84">
        <v>0</v>
      </c>
      <c r="Y78" s="84">
        <v>0</v>
      </c>
    </row>
    <row r="79" spans="1:25" x14ac:dyDescent="0.2">
      <c r="A79" s="97" t="s">
        <v>1087</v>
      </c>
      <c r="B79" s="84" t="s">
        <v>895</v>
      </c>
      <c r="C79" s="84">
        <v>3</v>
      </c>
      <c r="D79" s="84">
        <v>2021</v>
      </c>
      <c r="E79" s="84" t="s">
        <v>86</v>
      </c>
      <c r="F79" s="84" t="s">
        <v>771</v>
      </c>
      <c r="G79" s="85">
        <v>44341</v>
      </c>
      <c r="H79" s="84" t="s">
        <v>819</v>
      </c>
      <c r="I79" s="84" t="s">
        <v>839</v>
      </c>
      <c r="J79" s="84" t="s">
        <v>847</v>
      </c>
      <c r="K79" s="84" t="s">
        <v>848</v>
      </c>
      <c r="L79" s="84" t="s">
        <v>96</v>
      </c>
      <c r="M79" s="84" t="s">
        <v>845</v>
      </c>
      <c r="N79" s="84" t="s">
        <v>846</v>
      </c>
      <c r="O79" s="84" t="s">
        <v>100</v>
      </c>
      <c r="P79" s="84" t="s">
        <v>101</v>
      </c>
      <c r="Q79" s="84" t="s">
        <v>205</v>
      </c>
      <c r="R79" s="85">
        <v>44362</v>
      </c>
      <c r="S79" s="86">
        <v>44423</v>
      </c>
      <c r="T79" s="86">
        <v>44445</v>
      </c>
      <c r="U79" s="84" t="s">
        <v>108</v>
      </c>
      <c r="V79" s="84" t="s">
        <v>1080</v>
      </c>
      <c r="W79" s="84" t="s">
        <v>138</v>
      </c>
      <c r="X79" s="84">
        <v>0</v>
      </c>
      <c r="Y79" s="84">
        <v>0</v>
      </c>
    </row>
    <row r="80" spans="1:25" x14ac:dyDescent="0.2">
      <c r="A80" s="97" t="s">
        <v>1087</v>
      </c>
      <c r="B80" s="84" t="s">
        <v>895</v>
      </c>
      <c r="C80" s="84">
        <v>4</v>
      </c>
      <c r="D80" s="84">
        <v>2021</v>
      </c>
      <c r="E80" s="84" t="s">
        <v>86</v>
      </c>
      <c r="F80" s="84" t="s">
        <v>771</v>
      </c>
      <c r="G80" s="85">
        <v>44341</v>
      </c>
      <c r="H80" s="84" t="s">
        <v>819</v>
      </c>
      <c r="I80" s="84" t="s">
        <v>839</v>
      </c>
      <c r="J80" s="84" t="s">
        <v>849</v>
      </c>
      <c r="K80" s="84" t="s">
        <v>850</v>
      </c>
      <c r="L80" s="84" t="s">
        <v>96</v>
      </c>
      <c r="M80" s="84" t="s">
        <v>851</v>
      </c>
      <c r="N80" s="84" t="s">
        <v>852</v>
      </c>
      <c r="O80" s="84" t="s">
        <v>100</v>
      </c>
      <c r="P80" s="84" t="s">
        <v>101</v>
      </c>
      <c r="Q80" s="84" t="s">
        <v>205</v>
      </c>
      <c r="R80" s="85">
        <v>44362</v>
      </c>
      <c r="S80" s="86">
        <v>44423</v>
      </c>
      <c r="T80" s="86">
        <v>44445</v>
      </c>
      <c r="U80" s="84" t="s">
        <v>108</v>
      </c>
      <c r="V80" s="84" t="s">
        <v>1081</v>
      </c>
      <c r="W80" s="84" t="s">
        <v>138</v>
      </c>
      <c r="X80" s="84">
        <v>0</v>
      </c>
      <c r="Y80" s="84">
        <v>0</v>
      </c>
    </row>
    <row r="81" spans="1:25" x14ac:dyDescent="0.2">
      <c r="A81" s="97" t="s">
        <v>1087</v>
      </c>
      <c r="B81" s="84" t="s">
        <v>895</v>
      </c>
      <c r="C81" s="84">
        <v>5</v>
      </c>
      <c r="D81" s="84">
        <v>2021</v>
      </c>
      <c r="E81" s="84" t="s">
        <v>86</v>
      </c>
      <c r="F81" s="84" t="s">
        <v>771</v>
      </c>
      <c r="G81" s="85">
        <v>44341</v>
      </c>
      <c r="H81" s="84" t="s">
        <v>819</v>
      </c>
      <c r="I81" s="84" t="s">
        <v>839</v>
      </c>
      <c r="J81" s="84" t="s">
        <v>853</v>
      </c>
      <c r="K81" s="84" t="s">
        <v>854</v>
      </c>
      <c r="L81" s="84" t="s">
        <v>96</v>
      </c>
      <c r="M81" s="84" t="s">
        <v>855</v>
      </c>
      <c r="N81" s="84" t="s">
        <v>856</v>
      </c>
      <c r="O81" s="84" t="s">
        <v>100</v>
      </c>
      <c r="P81" s="84" t="s">
        <v>101</v>
      </c>
      <c r="Q81" s="84" t="s">
        <v>205</v>
      </c>
      <c r="R81" s="85">
        <v>44362</v>
      </c>
      <c r="S81" s="86">
        <v>44423</v>
      </c>
      <c r="T81" s="86">
        <v>44445</v>
      </c>
      <c r="U81" s="84" t="s">
        <v>108</v>
      </c>
      <c r="V81" s="84" t="s">
        <v>1082</v>
      </c>
      <c r="W81" s="84" t="s">
        <v>138</v>
      </c>
      <c r="X81" s="84">
        <v>0</v>
      </c>
      <c r="Y81" s="84">
        <v>0</v>
      </c>
    </row>
    <row r="82" spans="1:25" x14ac:dyDescent="0.2">
      <c r="A82" s="97" t="s">
        <v>1087</v>
      </c>
      <c r="B82" s="84" t="s">
        <v>899</v>
      </c>
      <c r="C82" s="84">
        <v>1</v>
      </c>
      <c r="D82" s="84">
        <v>2021</v>
      </c>
      <c r="E82" s="84" t="s">
        <v>86</v>
      </c>
      <c r="F82" s="84" t="s">
        <v>771</v>
      </c>
      <c r="G82" s="85">
        <v>44341</v>
      </c>
      <c r="H82" s="84" t="s">
        <v>883</v>
      </c>
      <c r="I82" s="84" t="s">
        <v>884</v>
      </c>
      <c r="J82" s="84" t="s">
        <v>885</v>
      </c>
      <c r="K82" s="84" t="s">
        <v>886</v>
      </c>
      <c r="L82" s="84" t="s">
        <v>137</v>
      </c>
      <c r="M82" s="84" t="s">
        <v>887</v>
      </c>
      <c r="N82" s="84">
        <v>1</v>
      </c>
      <c r="O82" s="84" t="s">
        <v>901</v>
      </c>
      <c r="P82" s="84" t="s">
        <v>902</v>
      </c>
      <c r="Q82" s="84" t="s">
        <v>888</v>
      </c>
      <c r="R82" s="85">
        <v>44378</v>
      </c>
      <c r="S82" s="86">
        <v>44438</v>
      </c>
      <c r="T82" s="86">
        <v>44445</v>
      </c>
      <c r="U82" s="84" t="s">
        <v>108</v>
      </c>
      <c r="V82" s="84" t="s">
        <v>1083</v>
      </c>
      <c r="W82" s="84" t="s">
        <v>138</v>
      </c>
      <c r="X82" s="84">
        <v>0</v>
      </c>
      <c r="Y82" s="84">
        <v>0</v>
      </c>
    </row>
    <row r="83" spans="1:25" x14ac:dyDescent="0.2">
      <c r="A83" s="97" t="s">
        <v>1087</v>
      </c>
      <c r="B83" s="84" t="s">
        <v>899</v>
      </c>
      <c r="C83" s="84">
        <v>2</v>
      </c>
      <c r="D83" s="84">
        <v>2021</v>
      </c>
      <c r="E83" s="84" t="s">
        <v>86</v>
      </c>
      <c r="F83" s="84" t="s">
        <v>771</v>
      </c>
      <c r="G83" s="85">
        <v>44341</v>
      </c>
      <c r="H83" s="84" t="s">
        <v>883</v>
      </c>
      <c r="I83" s="84" t="s">
        <v>884</v>
      </c>
      <c r="J83" s="84" t="s">
        <v>885</v>
      </c>
      <c r="K83" s="84" t="s">
        <v>889</v>
      </c>
      <c r="L83" s="84" t="s">
        <v>137</v>
      </c>
      <c r="M83" s="84" t="s">
        <v>890</v>
      </c>
      <c r="N83" s="84">
        <v>1</v>
      </c>
      <c r="O83" s="84" t="s">
        <v>100</v>
      </c>
      <c r="P83" s="84" t="s">
        <v>101</v>
      </c>
      <c r="Q83" s="84" t="s">
        <v>891</v>
      </c>
      <c r="R83" s="85">
        <v>44378</v>
      </c>
      <c r="S83" s="86">
        <v>44438</v>
      </c>
      <c r="T83" s="86">
        <v>44445</v>
      </c>
      <c r="U83" s="84" t="s">
        <v>108</v>
      </c>
      <c r="V83" s="84" t="s">
        <v>1084</v>
      </c>
      <c r="W83" s="84" t="s">
        <v>138</v>
      </c>
      <c r="X83" s="84">
        <v>0</v>
      </c>
      <c r="Y83" s="84">
        <v>0</v>
      </c>
    </row>
    <row r="84" spans="1:25" x14ac:dyDescent="0.2">
      <c r="A84" s="97" t="s">
        <v>1087</v>
      </c>
      <c r="B84" s="84" t="s">
        <v>899</v>
      </c>
      <c r="C84" s="84">
        <v>3</v>
      </c>
      <c r="D84" s="84">
        <v>2021</v>
      </c>
      <c r="E84" s="84" t="s">
        <v>86</v>
      </c>
      <c r="F84" s="84" t="s">
        <v>771</v>
      </c>
      <c r="G84" s="85">
        <v>44341</v>
      </c>
      <c r="H84" s="84" t="s">
        <v>883</v>
      </c>
      <c r="I84" s="84" t="s">
        <v>884</v>
      </c>
      <c r="J84" s="84" t="s">
        <v>892</v>
      </c>
      <c r="K84" s="84" t="s">
        <v>893</v>
      </c>
      <c r="L84" s="84" t="s">
        <v>137</v>
      </c>
      <c r="M84" s="84" t="s">
        <v>894</v>
      </c>
      <c r="N84" s="84">
        <v>1</v>
      </c>
      <c r="O84" s="84" t="s">
        <v>100</v>
      </c>
      <c r="P84" s="84" t="s">
        <v>101</v>
      </c>
      <c r="Q84" s="84" t="s">
        <v>891</v>
      </c>
      <c r="R84" s="85">
        <v>44378</v>
      </c>
      <c r="S84" s="86">
        <v>44438</v>
      </c>
      <c r="T84" s="86">
        <v>44445</v>
      </c>
      <c r="U84" s="84" t="s">
        <v>108</v>
      </c>
      <c r="V84" s="84" t="s">
        <v>1085</v>
      </c>
      <c r="W84" s="84" t="s">
        <v>138</v>
      </c>
      <c r="X84" s="84">
        <v>0</v>
      </c>
      <c r="Y84" s="84">
        <v>0</v>
      </c>
    </row>
    <row r="85" spans="1:25" x14ac:dyDescent="0.2">
      <c r="A85" s="97" t="s">
        <v>1087</v>
      </c>
      <c r="B85" s="84" t="s">
        <v>900</v>
      </c>
      <c r="C85" s="84">
        <v>1</v>
      </c>
      <c r="D85" s="84">
        <v>2021</v>
      </c>
      <c r="E85" s="84" t="s">
        <v>70</v>
      </c>
      <c r="F85" s="84" t="s">
        <v>771</v>
      </c>
      <c r="G85" s="85">
        <v>44341</v>
      </c>
      <c r="H85" s="84" t="s">
        <v>904</v>
      </c>
      <c r="I85" s="84" t="s">
        <v>905</v>
      </c>
      <c r="J85" s="84" t="s">
        <v>906</v>
      </c>
      <c r="K85" s="84" t="s">
        <v>907</v>
      </c>
      <c r="L85" s="84" t="s">
        <v>863</v>
      </c>
      <c r="M85" s="84" t="s">
        <v>908</v>
      </c>
      <c r="N85" s="84" t="s">
        <v>909</v>
      </c>
      <c r="O85" s="84" t="s">
        <v>90</v>
      </c>
      <c r="P85" s="84" t="s">
        <v>90</v>
      </c>
      <c r="Q85" s="84" t="s">
        <v>519</v>
      </c>
      <c r="R85" s="85">
        <v>44348</v>
      </c>
      <c r="S85" s="86">
        <v>44438</v>
      </c>
      <c r="T85" s="86">
        <v>44447</v>
      </c>
      <c r="U85" s="84" t="s">
        <v>247</v>
      </c>
      <c r="V85" s="84" t="s">
        <v>1075</v>
      </c>
      <c r="W85" s="84" t="s">
        <v>138</v>
      </c>
      <c r="X85" s="84">
        <v>0</v>
      </c>
      <c r="Y85" s="84">
        <v>0</v>
      </c>
    </row>
    <row r="86" spans="1:25" x14ac:dyDescent="0.2">
      <c r="A86" s="97" t="s">
        <v>1087</v>
      </c>
      <c r="B86" s="84" t="s">
        <v>923</v>
      </c>
      <c r="C86" s="84">
        <v>1</v>
      </c>
      <c r="D86" s="84">
        <v>2021</v>
      </c>
      <c r="E86" s="84" t="s">
        <v>484</v>
      </c>
      <c r="F86" s="84" t="s">
        <v>87</v>
      </c>
      <c r="G86" s="85">
        <v>44320</v>
      </c>
      <c r="H86" s="84" t="s">
        <v>918</v>
      </c>
      <c r="I86" s="84" t="s">
        <v>480</v>
      </c>
      <c r="J86" s="84" t="s">
        <v>919</v>
      </c>
      <c r="K86" s="84" t="s">
        <v>920</v>
      </c>
      <c r="L86" s="84" t="s">
        <v>513</v>
      </c>
      <c r="M86" s="84" t="s">
        <v>921</v>
      </c>
      <c r="N86" s="84">
        <v>1</v>
      </c>
      <c r="O86" s="84" t="s">
        <v>614</v>
      </c>
      <c r="P86" s="84" t="s">
        <v>614</v>
      </c>
      <c r="Q86" s="84" t="s">
        <v>922</v>
      </c>
      <c r="R86" s="85">
        <v>44378</v>
      </c>
      <c r="S86" s="86">
        <v>44438</v>
      </c>
      <c r="T86" s="86">
        <v>44440</v>
      </c>
      <c r="U86" s="84" t="s">
        <v>107</v>
      </c>
      <c r="V86" s="84" t="s">
        <v>1047</v>
      </c>
      <c r="W86" s="84" t="s">
        <v>138</v>
      </c>
      <c r="X86" s="84">
        <v>0</v>
      </c>
      <c r="Y86" s="84">
        <v>0</v>
      </c>
    </row>
    <row r="87" spans="1:25" x14ac:dyDescent="0.2">
      <c r="A87" s="115" t="s">
        <v>1219</v>
      </c>
      <c r="B87" t="s">
        <v>682</v>
      </c>
      <c r="C87">
        <v>4</v>
      </c>
      <c r="D87">
        <v>2021</v>
      </c>
      <c r="E87" t="s">
        <v>70</v>
      </c>
      <c r="F87" t="s">
        <v>78</v>
      </c>
      <c r="G87" s="61">
        <v>44294</v>
      </c>
      <c r="H87" t="s">
        <v>636</v>
      </c>
      <c r="I87" t="s">
        <v>637</v>
      </c>
      <c r="J87" t="s">
        <v>638</v>
      </c>
      <c r="K87" t="s">
        <v>646</v>
      </c>
      <c r="L87" t="s">
        <v>508</v>
      </c>
      <c r="M87" t="s">
        <v>647</v>
      </c>
      <c r="N87">
        <v>1</v>
      </c>
      <c r="O87" t="s">
        <v>90</v>
      </c>
      <c r="P87" t="s">
        <v>91</v>
      </c>
      <c r="Q87" t="s">
        <v>641</v>
      </c>
      <c r="R87">
        <v>44322</v>
      </c>
      <c r="S87" s="62">
        <v>44469</v>
      </c>
      <c r="T87" s="63">
        <v>44477</v>
      </c>
      <c r="U87" t="s">
        <v>247</v>
      </c>
      <c r="V87" t="s">
        <v>1155</v>
      </c>
      <c r="W87" t="s">
        <v>138</v>
      </c>
      <c r="X87">
        <v>0</v>
      </c>
      <c r="Y87">
        <v>0</v>
      </c>
    </row>
    <row r="88" spans="1:25" x14ac:dyDescent="0.2">
      <c r="A88" s="115" t="s">
        <v>1219</v>
      </c>
      <c r="B88" t="s">
        <v>683</v>
      </c>
      <c r="C88">
        <v>3</v>
      </c>
      <c r="D88">
        <v>2021</v>
      </c>
      <c r="E88" t="s">
        <v>70</v>
      </c>
      <c r="F88" t="s">
        <v>78</v>
      </c>
      <c r="G88" s="61">
        <v>44294</v>
      </c>
      <c r="H88" t="s">
        <v>648</v>
      </c>
      <c r="I88" t="s">
        <v>637</v>
      </c>
      <c r="J88" t="s">
        <v>649</v>
      </c>
      <c r="K88" t="s">
        <v>654</v>
      </c>
      <c r="L88" t="s">
        <v>508</v>
      </c>
      <c r="M88" t="s">
        <v>655</v>
      </c>
      <c r="N88">
        <v>1</v>
      </c>
      <c r="O88" t="s">
        <v>90</v>
      </c>
      <c r="P88" t="s">
        <v>91</v>
      </c>
      <c r="Q88" t="s">
        <v>641</v>
      </c>
      <c r="R88">
        <v>44322</v>
      </c>
      <c r="S88" s="62">
        <v>44469</v>
      </c>
      <c r="T88" s="63">
        <v>44477</v>
      </c>
      <c r="U88" t="s">
        <v>247</v>
      </c>
      <c r="V88" t="s">
        <v>1156</v>
      </c>
      <c r="W88" t="s">
        <v>138</v>
      </c>
      <c r="X88">
        <v>0</v>
      </c>
      <c r="Y88">
        <v>0</v>
      </c>
    </row>
    <row r="89" spans="1:25" x14ac:dyDescent="0.2">
      <c r="A89" s="115" t="s">
        <v>1219</v>
      </c>
      <c r="B89" t="s">
        <v>683</v>
      </c>
      <c r="C89">
        <v>4</v>
      </c>
      <c r="D89">
        <v>2021</v>
      </c>
      <c r="E89" t="s">
        <v>70</v>
      </c>
      <c r="F89" t="s">
        <v>78</v>
      </c>
      <c r="G89" s="61">
        <v>44294</v>
      </c>
      <c r="H89" t="s">
        <v>648</v>
      </c>
      <c r="I89" t="s">
        <v>637</v>
      </c>
      <c r="J89" t="s">
        <v>649</v>
      </c>
      <c r="K89" t="s">
        <v>646</v>
      </c>
      <c r="L89" t="s">
        <v>508</v>
      </c>
      <c r="M89" t="s">
        <v>647</v>
      </c>
      <c r="N89">
        <v>1</v>
      </c>
      <c r="O89" t="s">
        <v>90</v>
      </c>
      <c r="P89" t="s">
        <v>91</v>
      </c>
      <c r="Q89" t="s">
        <v>641</v>
      </c>
      <c r="R89">
        <v>44322</v>
      </c>
      <c r="S89" s="62">
        <v>44469</v>
      </c>
      <c r="T89" s="63">
        <v>44477</v>
      </c>
      <c r="U89" t="s">
        <v>247</v>
      </c>
      <c r="V89" t="s">
        <v>1157</v>
      </c>
      <c r="W89" t="s">
        <v>138</v>
      </c>
      <c r="X89">
        <v>0</v>
      </c>
      <c r="Y89">
        <v>0</v>
      </c>
    </row>
    <row r="90" spans="1:25" x14ac:dyDescent="0.2">
      <c r="A90" s="115" t="s">
        <v>1219</v>
      </c>
      <c r="B90" t="s">
        <v>685</v>
      </c>
      <c r="C90">
        <v>3</v>
      </c>
      <c r="D90">
        <v>2021</v>
      </c>
      <c r="E90" t="s">
        <v>70</v>
      </c>
      <c r="F90" t="s">
        <v>78</v>
      </c>
      <c r="G90" s="61">
        <v>44294</v>
      </c>
      <c r="H90" t="s">
        <v>664</v>
      </c>
      <c r="I90" t="s">
        <v>637</v>
      </c>
      <c r="J90" t="s">
        <v>665</v>
      </c>
      <c r="K90" t="s">
        <v>646</v>
      </c>
      <c r="L90" t="s">
        <v>99</v>
      </c>
      <c r="M90" t="s">
        <v>647</v>
      </c>
      <c r="N90">
        <v>1</v>
      </c>
      <c r="O90" t="s">
        <v>90</v>
      </c>
      <c r="P90" t="s">
        <v>91</v>
      </c>
      <c r="Q90" t="s">
        <v>641</v>
      </c>
      <c r="R90">
        <v>44322</v>
      </c>
      <c r="S90" s="62">
        <v>44469</v>
      </c>
      <c r="T90" s="63">
        <v>44477</v>
      </c>
      <c r="U90" t="s">
        <v>247</v>
      </c>
      <c r="V90" t="s">
        <v>1158</v>
      </c>
      <c r="W90" t="s">
        <v>138</v>
      </c>
      <c r="X90">
        <v>0</v>
      </c>
      <c r="Y90">
        <v>0</v>
      </c>
    </row>
    <row r="91" spans="1:25" x14ac:dyDescent="0.2">
      <c r="A91" s="115" t="s">
        <v>1219</v>
      </c>
      <c r="B91" t="s">
        <v>774</v>
      </c>
      <c r="C91">
        <v>1</v>
      </c>
      <c r="D91">
        <v>2021</v>
      </c>
      <c r="E91" t="s">
        <v>721</v>
      </c>
      <c r="F91" t="s">
        <v>87</v>
      </c>
      <c r="G91" s="61">
        <v>44351</v>
      </c>
      <c r="H91" t="s">
        <v>760</v>
      </c>
      <c r="I91" t="s">
        <v>761</v>
      </c>
      <c r="J91" t="s">
        <v>770</v>
      </c>
      <c r="K91" t="s">
        <v>762</v>
      </c>
      <c r="L91" t="s">
        <v>96</v>
      </c>
      <c r="M91" t="s">
        <v>763</v>
      </c>
      <c r="N91">
        <v>1</v>
      </c>
      <c r="O91" t="s">
        <v>487</v>
      </c>
      <c r="P91" t="s">
        <v>487</v>
      </c>
      <c r="Q91" t="s">
        <v>772</v>
      </c>
      <c r="R91">
        <v>44362</v>
      </c>
      <c r="S91" s="62">
        <v>44469</v>
      </c>
      <c r="T91" s="63">
        <v>44499</v>
      </c>
      <c r="U91" t="s">
        <v>107</v>
      </c>
      <c r="V91" t="s">
        <v>1150</v>
      </c>
      <c r="W91" t="s">
        <v>138</v>
      </c>
      <c r="X91">
        <v>0</v>
      </c>
      <c r="Y91">
        <v>0</v>
      </c>
    </row>
    <row r="92" spans="1:25" x14ac:dyDescent="0.2">
      <c r="A92" s="115" t="s">
        <v>1219</v>
      </c>
      <c r="B92" t="s">
        <v>1008</v>
      </c>
      <c r="C92">
        <v>1</v>
      </c>
      <c r="D92">
        <v>2021</v>
      </c>
      <c r="E92" t="s">
        <v>86</v>
      </c>
      <c r="F92" t="s">
        <v>930</v>
      </c>
      <c r="G92" s="61">
        <v>44337</v>
      </c>
      <c r="H92" t="s">
        <v>954</v>
      </c>
      <c r="I92" t="s">
        <v>505</v>
      </c>
      <c r="J92" t="s">
        <v>955</v>
      </c>
      <c r="K92" t="s">
        <v>956</v>
      </c>
      <c r="L92" t="s">
        <v>513</v>
      </c>
      <c r="M92" t="s">
        <v>957</v>
      </c>
      <c r="N92" t="s">
        <v>958</v>
      </c>
      <c r="O92" t="s">
        <v>100</v>
      </c>
      <c r="P92" t="s">
        <v>101</v>
      </c>
      <c r="Q92" t="s">
        <v>891</v>
      </c>
      <c r="R92">
        <v>44362</v>
      </c>
      <c r="S92" s="62">
        <v>44560</v>
      </c>
      <c r="T92" s="63">
        <v>44475</v>
      </c>
      <c r="U92" t="s">
        <v>108</v>
      </c>
      <c r="V92" t="s">
        <v>1151</v>
      </c>
      <c r="W92" t="s">
        <v>138</v>
      </c>
      <c r="X92">
        <v>0</v>
      </c>
      <c r="Y92">
        <v>0</v>
      </c>
    </row>
    <row r="93" spans="1:25" x14ac:dyDescent="0.2">
      <c r="A93" s="115" t="s">
        <v>1219</v>
      </c>
      <c r="B93" t="s">
        <v>1011</v>
      </c>
      <c r="C93">
        <v>1</v>
      </c>
      <c r="D93">
        <v>2021</v>
      </c>
      <c r="E93" t="s">
        <v>86</v>
      </c>
      <c r="F93" t="s">
        <v>930</v>
      </c>
      <c r="G93" s="61">
        <v>44337</v>
      </c>
      <c r="H93" t="s">
        <v>964</v>
      </c>
      <c r="I93" t="s">
        <v>505</v>
      </c>
      <c r="J93" t="s">
        <v>965</v>
      </c>
      <c r="K93" t="s">
        <v>966</v>
      </c>
      <c r="L93" t="s">
        <v>137</v>
      </c>
      <c r="M93" t="s">
        <v>967</v>
      </c>
      <c r="N93" t="s">
        <v>968</v>
      </c>
      <c r="O93" t="s">
        <v>100</v>
      </c>
      <c r="P93" t="s">
        <v>101</v>
      </c>
      <c r="Q93" t="s">
        <v>891</v>
      </c>
      <c r="R93">
        <v>44362</v>
      </c>
      <c r="S93" s="62">
        <v>44620</v>
      </c>
      <c r="T93" s="63">
        <v>44475</v>
      </c>
      <c r="U93" t="s">
        <v>108</v>
      </c>
      <c r="V93" t="s">
        <v>1152</v>
      </c>
      <c r="W93" t="s">
        <v>138</v>
      </c>
      <c r="X93">
        <v>0</v>
      </c>
      <c r="Y93">
        <v>0</v>
      </c>
    </row>
    <row r="94" spans="1:25" x14ac:dyDescent="0.2">
      <c r="A94" s="115" t="s">
        <v>1219</v>
      </c>
      <c r="B94" t="s">
        <v>1014</v>
      </c>
      <c r="C94">
        <v>1</v>
      </c>
      <c r="D94">
        <v>2021</v>
      </c>
      <c r="E94" t="s">
        <v>86</v>
      </c>
      <c r="F94" t="s">
        <v>930</v>
      </c>
      <c r="G94" s="61">
        <v>44337</v>
      </c>
      <c r="H94" t="s">
        <v>976</v>
      </c>
      <c r="I94" t="s">
        <v>977</v>
      </c>
      <c r="J94" t="s">
        <v>978</v>
      </c>
      <c r="K94" t="s">
        <v>979</v>
      </c>
      <c r="L94" t="s">
        <v>137</v>
      </c>
      <c r="M94" t="s">
        <v>980</v>
      </c>
      <c r="N94" t="s">
        <v>981</v>
      </c>
      <c r="O94" t="s">
        <v>100</v>
      </c>
      <c r="P94" t="s">
        <v>101</v>
      </c>
      <c r="Q94" t="s">
        <v>891</v>
      </c>
      <c r="R94">
        <v>44362</v>
      </c>
      <c r="S94" s="62">
        <v>44560</v>
      </c>
      <c r="T94" s="63">
        <v>44475</v>
      </c>
      <c r="U94" t="s">
        <v>108</v>
      </c>
      <c r="V94" t="s">
        <v>1153</v>
      </c>
      <c r="W94" t="s">
        <v>138</v>
      </c>
      <c r="X94">
        <v>0</v>
      </c>
      <c r="Y94">
        <v>0</v>
      </c>
    </row>
    <row r="95" spans="1:25" x14ac:dyDescent="0.2">
      <c r="A95" s="115" t="s">
        <v>1219</v>
      </c>
      <c r="B95" t="s">
        <v>1015</v>
      </c>
      <c r="C95">
        <v>1</v>
      </c>
      <c r="D95">
        <v>2021</v>
      </c>
      <c r="E95" t="s">
        <v>86</v>
      </c>
      <c r="F95" t="s">
        <v>930</v>
      </c>
      <c r="G95" s="61">
        <v>44337</v>
      </c>
      <c r="H95" t="s">
        <v>982</v>
      </c>
      <c r="I95" t="s">
        <v>977</v>
      </c>
      <c r="J95" t="s">
        <v>983</v>
      </c>
      <c r="K95" t="s">
        <v>984</v>
      </c>
      <c r="L95" t="s">
        <v>137</v>
      </c>
      <c r="M95" t="s">
        <v>985</v>
      </c>
      <c r="N95" t="s">
        <v>986</v>
      </c>
      <c r="O95" t="s">
        <v>100</v>
      </c>
      <c r="P95" t="s">
        <v>101</v>
      </c>
      <c r="Q95" t="s">
        <v>891</v>
      </c>
      <c r="R95">
        <v>44362</v>
      </c>
      <c r="S95" s="62">
        <v>44560</v>
      </c>
      <c r="T95" s="63">
        <v>44475</v>
      </c>
      <c r="U95" t="s">
        <v>108</v>
      </c>
      <c r="V95" t="s">
        <v>1154</v>
      </c>
      <c r="W95" t="s">
        <v>138</v>
      </c>
      <c r="X95">
        <v>0</v>
      </c>
      <c r="Y95">
        <v>0</v>
      </c>
    </row>
    <row r="96" spans="1:25" x14ac:dyDescent="0.2">
      <c r="A96" s="97" t="s">
        <v>1282</v>
      </c>
      <c r="B96" s="84" t="s">
        <v>684</v>
      </c>
      <c r="C96" s="84">
        <v>2</v>
      </c>
      <c r="D96" s="84">
        <v>2021</v>
      </c>
      <c r="E96" s="84" t="s">
        <v>70</v>
      </c>
      <c r="F96" s="84" t="s">
        <v>78</v>
      </c>
      <c r="G96" s="85">
        <v>44294</v>
      </c>
      <c r="H96" s="84" t="s">
        <v>656</v>
      </c>
      <c r="I96" s="84" t="s">
        <v>637</v>
      </c>
      <c r="J96" s="84" t="s">
        <v>657</v>
      </c>
      <c r="K96" s="84" t="s">
        <v>660</v>
      </c>
      <c r="L96" s="84" t="s">
        <v>99</v>
      </c>
      <c r="M96" s="84" t="s">
        <v>661</v>
      </c>
      <c r="N96" s="84">
        <v>1</v>
      </c>
      <c r="O96" s="84" t="s">
        <v>90</v>
      </c>
      <c r="P96" s="84" t="s">
        <v>91</v>
      </c>
      <c r="Q96" s="84" t="s">
        <v>641</v>
      </c>
      <c r="R96" s="84">
        <v>44322</v>
      </c>
      <c r="S96" s="136">
        <v>44499</v>
      </c>
      <c r="T96" s="86">
        <v>44508</v>
      </c>
      <c r="U96" s="84" t="s">
        <v>247</v>
      </c>
      <c r="V96" s="84" t="s">
        <v>1260</v>
      </c>
      <c r="W96" s="84" t="s">
        <v>138</v>
      </c>
      <c r="X96" s="84">
        <v>0</v>
      </c>
      <c r="Y96" s="84">
        <v>0</v>
      </c>
    </row>
    <row r="97" spans="1:25" x14ac:dyDescent="0.2">
      <c r="A97" s="97" t="s">
        <v>1282</v>
      </c>
      <c r="B97" s="84" t="s">
        <v>720</v>
      </c>
      <c r="C97" s="84">
        <v>1</v>
      </c>
      <c r="D97" s="84">
        <v>2021</v>
      </c>
      <c r="E97" s="84" t="s">
        <v>166</v>
      </c>
      <c r="F97" s="84" t="s">
        <v>734</v>
      </c>
      <c r="G97" s="85">
        <v>44266</v>
      </c>
      <c r="H97" s="84" t="s">
        <v>709</v>
      </c>
      <c r="I97" s="84" t="s">
        <v>710</v>
      </c>
      <c r="J97" s="84" t="s">
        <v>711</v>
      </c>
      <c r="K97" s="84" t="s">
        <v>712</v>
      </c>
      <c r="L97" s="84" t="s">
        <v>99</v>
      </c>
      <c r="M97" s="84" t="s">
        <v>713</v>
      </c>
      <c r="N97" s="84">
        <v>1</v>
      </c>
      <c r="O97" s="84" t="s">
        <v>167</v>
      </c>
      <c r="P97" s="84" t="s">
        <v>167</v>
      </c>
      <c r="Q97" s="84" t="s">
        <v>726</v>
      </c>
      <c r="R97" s="84">
        <v>44291</v>
      </c>
      <c r="S97" s="136">
        <v>44560</v>
      </c>
      <c r="T97" s="86">
        <v>44501</v>
      </c>
      <c r="U97" s="84" t="s">
        <v>107</v>
      </c>
      <c r="V97" s="84" t="s">
        <v>1230</v>
      </c>
      <c r="W97" s="84" t="s">
        <v>138</v>
      </c>
      <c r="X97" s="84">
        <v>0</v>
      </c>
      <c r="Y97" s="84">
        <v>0</v>
      </c>
    </row>
    <row r="98" spans="1:25" x14ac:dyDescent="0.2">
      <c r="A98" s="97" t="s">
        <v>1282</v>
      </c>
      <c r="B98" s="84" t="s">
        <v>720</v>
      </c>
      <c r="C98" s="84">
        <v>2</v>
      </c>
      <c r="D98" s="84">
        <v>2021</v>
      </c>
      <c r="E98" s="84" t="s">
        <v>166</v>
      </c>
      <c r="F98" s="84" t="s">
        <v>734</v>
      </c>
      <c r="G98" s="85">
        <v>44266</v>
      </c>
      <c r="H98" s="84" t="s">
        <v>714</v>
      </c>
      <c r="I98" s="84" t="s">
        <v>710</v>
      </c>
      <c r="J98" s="84" t="s">
        <v>711</v>
      </c>
      <c r="K98" s="84" t="s">
        <v>715</v>
      </c>
      <c r="L98" s="84" t="s">
        <v>99</v>
      </c>
      <c r="M98" s="84" t="s">
        <v>716</v>
      </c>
      <c r="N98" s="84">
        <v>1</v>
      </c>
      <c r="O98" s="84" t="s">
        <v>167</v>
      </c>
      <c r="P98" s="84" t="s">
        <v>167</v>
      </c>
      <c r="Q98" s="84" t="s">
        <v>726</v>
      </c>
      <c r="R98" s="84">
        <v>44291</v>
      </c>
      <c r="S98" s="136">
        <v>44560</v>
      </c>
      <c r="T98" s="86">
        <v>44502</v>
      </c>
      <c r="U98" s="84" t="s">
        <v>107</v>
      </c>
      <c r="V98" s="84" t="s">
        <v>1235</v>
      </c>
      <c r="W98" s="84" t="s">
        <v>138</v>
      </c>
      <c r="X98" s="84">
        <v>0</v>
      </c>
      <c r="Y98" s="84">
        <v>0</v>
      </c>
    </row>
    <row r="99" spans="1:25" x14ac:dyDescent="0.2">
      <c r="A99" s="97" t="s">
        <v>1282</v>
      </c>
      <c r="B99" s="84" t="s">
        <v>751</v>
      </c>
      <c r="C99" s="84">
        <v>1</v>
      </c>
      <c r="D99" s="84">
        <v>2021</v>
      </c>
      <c r="E99" s="84" t="s">
        <v>732</v>
      </c>
      <c r="F99" s="84" t="s">
        <v>750</v>
      </c>
      <c r="G99" s="85">
        <v>44322</v>
      </c>
      <c r="H99" s="84" t="s">
        <v>739</v>
      </c>
      <c r="I99" s="84" t="s">
        <v>740</v>
      </c>
      <c r="J99" s="84" t="s">
        <v>741</v>
      </c>
      <c r="K99" s="84" t="s">
        <v>742</v>
      </c>
      <c r="L99" s="84" t="s">
        <v>99</v>
      </c>
      <c r="M99" s="84" t="s">
        <v>728</v>
      </c>
      <c r="N99" s="84">
        <v>1</v>
      </c>
      <c r="O99" s="84" t="s">
        <v>90</v>
      </c>
      <c r="P99" s="84" t="s">
        <v>165</v>
      </c>
      <c r="Q99" s="84" t="s">
        <v>729</v>
      </c>
      <c r="R99" s="84">
        <v>44319</v>
      </c>
      <c r="S99" s="136">
        <v>44500</v>
      </c>
      <c r="T99" s="86">
        <v>44508</v>
      </c>
      <c r="U99" s="84" t="s">
        <v>247</v>
      </c>
      <c r="V99" s="84" t="s">
        <v>1262</v>
      </c>
      <c r="W99" s="84" t="s">
        <v>138</v>
      </c>
      <c r="X99" s="84">
        <v>0</v>
      </c>
      <c r="Y99" s="84">
        <v>0</v>
      </c>
    </row>
    <row r="100" spans="1:25" x14ac:dyDescent="0.2">
      <c r="A100" s="97" t="s">
        <v>1282</v>
      </c>
      <c r="B100" s="84" t="s">
        <v>830</v>
      </c>
      <c r="C100" s="84">
        <v>1</v>
      </c>
      <c r="D100" s="84">
        <v>2021</v>
      </c>
      <c r="E100" s="84" t="s">
        <v>166</v>
      </c>
      <c r="F100" s="84" t="s">
        <v>771</v>
      </c>
      <c r="G100" s="85">
        <v>44340</v>
      </c>
      <c r="H100" s="84" t="s">
        <v>802</v>
      </c>
      <c r="I100" s="84" t="s">
        <v>797</v>
      </c>
      <c r="J100" s="84" t="s">
        <v>803</v>
      </c>
      <c r="K100" s="84" t="s">
        <v>804</v>
      </c>
      <c r="L100" s="84" t="s">
        <v>99</v>
      </c>
      <c r="M100" s="84" t="s">
        <v>800</v>
      </c>
      <c r="N100" s="84">
        <v>3</v>
      </c>
      <c r="O100" s="84" t="s">
        <v>167</v>
      </c>
      <c r="P100" s="84" t="s">
        <v>167</v>
      </c>
      <c r="Q100" s="84" t="s">
        <v>801</v>
      </c>
      <c r="R100" s="84">
        <v>44340</v>
      </c>
      <c r="S100" s="136">
        <v>44696</v>
      </c>
      <c r="T100" s="86">
        <v>44501</v>
      </c>
      <c r="U100" s="84" t="s">
        <v>107</v>
      </c>
      <c r="V100" s="84" t="s">
        <v>1231</v>
      </c>
      <c r="W100" s="84" t="s">
        <v>138</v>
      </c>
      <c r="X100" s="84">
        <v>0</v>
      </c>
      <c r="Y100" s="84">
        <v>0</v>
      </c>
    </row>
    <row r="101" spans="1:25" x14ac:dyDescent="0.2">
      <c r="A101" s="97" t="s">
        <v>1282</v>
      </c>
      <c r="B101" s="84" t="s">
        <v>831</v>
      </c>
      <c r="C101" s="84">
        <v>1</v>
      </c>
      <c r="D101" s="84">
        <v>2021</v>
      </c>
      <c r="E101" s="84" t="s">
        <v>166</v>
      </c>
      <c r="F101" s="84" t="s">
        <v>771</v>
      </c>
      <c r="G101" s="85">
        <v>44340</v>
      </c>
      <c r="H101" s="84" t="s">
        <v>805</v>
      </c>
      <c r="I101" s="84" t="s">
        <v>797</v>
      </c>
      <c r="J101" s="84" t="s">
        <v>806</v>
      </c>
      <c r="K101" s="84" t="s">
        <v>807</v>
      </c>
      <c r="L101" s="84" t="s">
        <v>99</v>
      </c>
      <c r="M101" s="84" t="s">
        <v>800</v>
      </c>
      <c r="N101" s="84">
        <v>1</v>
      </c>
      <c r="O101" s="84" t="s">
        <v>167</v>
      </c>
      <c r="P101" s="84" t="s">
        <v>167</v>
      </c>
      <c r="Q101" s="84" t="s">
        <v>801</v>
      </c>
      <c r="R101" s="84">
        <v>44340</v>
      </c>
      <c r="S101" s="136">
        <v>44696</v>
      </c>
      <c r="T101" s="86">
        <v>44501</v>
      </c>
      <c r="U101" s="84" t="s">
        <v>107</v>
      </c>
      <c r="V101" s="84" t="s">
        <v>1232</v>
      </c>
      <c r="W101" s="84" t="s">
        <v>138</v>
      </c>
      <c r="X101" s="84">
        <v>0</v>
      </c>
      <c r="Y101" s="84">
        <v>0</v>
      </c>
    </row>
    <row r="102" spans="1:25" x14ac:dyDescent="0.2">
      <c r="A102" s="97" t="s">
        <v>1282</v>
      </c>
      <c r="B102" s="84" t="s">
        <v>832</v>
      </c>
      <c r="C102" s="84">
        <v>1</v>
      </c>
      <c r="D102" s="84">
        <v>2021</v>
      </c>
      <c r="E102" s="84" t="s">
        <v>166</v>
      </c>
      <c r="F102" s="84" t="s">
        <v>771</v>
      </c>
      <c r="G102" s="85">
        <v>44340</v>
      </c>
      <c r="H102" s="84" t="s">
        <v>808</v>
      </c>
      <c r="I102" s="84" t="s">
        <v>797</v>
      </c>
      <c r="J102" s="84" t="s">
        <v>803</v>
      </c>
      <c r="K102" s="84" t="s">
        <v>809</v>
      </c>
      <c r="L102" s="84" t="s">
        <v>99</v>
      </c>
      <c r="M102" s="84" t="s">
        <v>800</v>
      </c>
      <c r="N102" s="84">
        <v>1</v>
      </c>
      <c r="O102" s="84" t="s">
        <v>167</v>
      </c>
      <c r="P102" s="84" t="s">
        <v>167</v>
      </c>
      <c r="Q102" s="84" t="s">
        <v>801</v>
      </c>
      <c r="R102" s="84">
        <v>44340</v>
      </c>
      <c r="S102" s="136">
        <v>44696</v>
      </c>
      <c r="T102" s="86">
        <v>44501</v>
      </c>
      <c r="U102" s="84" t="s">
        <v>107</v>
      </c>
      <c r="V102" s="84" t="s">
        <v>1233</v>
      </c>
      <c r="W102" s="84" t="s">
        <v>138</v>
      </c>
      <c r="X102" s="84">
        <v>0</v>
      </c>
      <c r="Y102" s="84">
        <v>0</v>
      </c>
    </row>
    <row r="103" spans="1:25" x14ac:dyDescent="0.2">
      <c r="A103" s="97" t="s">
        <v>1282</v>
      </c>
      <c r="B103" s="84" t="s">
        <v>833</v>
      </c>
      <c r="C103" s="84">
        <v>1</v>
      </c>
      <c r="D103" s="84">
        <v>2021</v>
      </c>
      <c r="E103" s="84" t="s">
        <v>166</v>
      </c>
      <c r="F103" s="84" t="s">
        <v>771</v>
      </c>
      <c r="G103" s="85">
        <v>44340</v>
      </c>
      <c r="H103" s="84" t="s">
        <v>810</v>
      </c>
      <c r="I103" s="84" t="s">
        <v>797</v>
      </c>
      <c r="J103" s="84" t="s">
        <v>803</v>
      </c>
      <c r="K103" s="84" t="s">
        <v>811</v>
      </c>
      <c r="L103" s="84" t="s">
        <v>99</v>
      </c>
      <c r="M103" s="84" t="s">
        <v>800</v>
      </c>
      <c r="N103" s="84">
        <v>1</v>
      </c>
      <c r="O103" s="84" t="s">
        <v>167</v>
      </c>
      <c r="P103" s="84" t="s">
        <v>167</v>
      </c>
      <c r="Q103" s="84" t="s">
        <v>801</v>
      </c>
      <c r="R103" s="84">
        <v>44340</v>
      </c>
      <c r="S103" s="136">
        <v>44696</v>
      </c>
      <c r="T103" s="86">
        <v>44501</v>
      </c>
      <c r="U103" s="84" t="s">
        <v>107</v>
      </c>
      <c r="V103" s="84" t="s">
        <v>1234</v>
      </c>
      <c r="W103" s="84" t="s">
        <v>138</v>
      </c>
      <c r="X103" s="84">
        <v>0</v>
      </c>
      <c r="Y103" s="84">
        <v>0</v>
      </c>
    </row>
    <row r="104" spans="1:25" x14ac:dyDescent="0.2">
      <c r="A104" s="97" t="s">
        <v>1282</v>
      </c>
      <c r="B104" s="84" t="s">
        <v>835</v>
      </c>
      <c r="C104" s="84">
        <v>1</v>
      </c>
      <c r="D104" s="84">
        <v>2021</v>
      </c>
      <c r="E104" s="84" t="s">
        <v>166</v>
      </c>
      <c r="F104" s="84" t="s">
        <v>771</v>
      </c>
      <c r="G104" s="85">
        <v>44340</v>
      </c>
      <c r="H104" s="84" t="s">
        <v>816</v>
      </c>
      <c r="I104" s="84" t="s">
        <v>71</v>
      </c>
      <c r="J104" s="84" t="s">
        <v>817</v>
      </c>
      <c r="K104" s="84" t="s">
        <v>818</v>
      </c>
      <c r="L104" s="84" t="s">
        <v>99</v>
      </c>
      <c r="M104" s="84" t="s">
        <v>815</v>
      </c>
      <c r="N104" s="84">
        <v>1</v>
      </c>
      <c r="O104" s="84" t="s">
        <v>167</v>
      </c>
      <c r="P104" s="84" t="s">
        <v>167</v>
      </c>
      <c r="Q104" s="84" t="s">
        <v>801</v>
      </c>
      <c r="R104" s="84">
        <v>44340</v>
      </c>
      <c r="S104" s="136">
        <v>44696</v>
      </c>
      <c r="T104" s="86">
        <v>44502</v>
      </c>
      <c r="U104" s="84" t="s">
        <v>107</v>
      </c>
      <c r="V104" s="84" t="s">
        <v>1236</v>
      </c>
      <c r="W104" s="84" t="s">
        <v>138</v>
      </c>
      <c r="X104" s="84">
        <v>0</v>
      </c>
      <c r="Y104" s="84">
        <v>0</v>
      </c>
    </row>
    <row r="105" spans="1:25" x14ac:dyDescent="0.2">
      <c r="A105" s="97" t="s">
        <v>1282</v>
      </c>
      <c r="B105" s="84" t="s">
        <v>1141</v>
      </c>
      <c r="C105" s="84">
        <v>1</v>
      </c>
      <c r="D105" s="84">
        <v>2021</v>
      </c>
      <c r="E105" s="84" t="s">
        <v>1140</v>
      </c>
      <c r="F105" s="84" t="s">
        <v>1149</v>
      </c>
      <c r="G105" s="85">
        <v>44439</v>
      </c>
      <c r="H105" s="84" t="s">
        <v>1098</v>
      </c>
      <c r="I105" s="84" t="s">
        <v>1099</v>
      </c>
      <c r="J105" s="84" t="s">
        <v>1100</v>
      </c>
      <c r="K105" s="84" t="s">
        <v>1101</v>
      </c>
      <c r="L105" s="84" t="s">
        <v>1102</v>
      </c>
      <c r="M105" s="84" t="s">
        <v>1103</v>
      </c>
      <c r="N105" s="84" t="s">
        <v>1104</v>
      </c>
      <c r="O105" s="84" t="s">
        <v>90</v>
      </c>
      <c r="P105" s="84" t="s">
        <v>90</v>
      </c>
      <c r="Q105" s="84" t="s">
        <v>1105</v>
      </c>
      <c r="R105" s="84">
        <v>44440</v>
      </c>
      <c r="S105" s="136">
        <v>44498</v>
      </c>
      <c r="T105" s="86">
        <v>44508</v>
      </c>
      <c r="U105" s="84" t="s">
        <v>247</v>
      </c>
      <c r="V105" s="84" t="s">
        <v>1265</v>
      </c>
      <c r="W105" s="84" t="s">
        <v>138</v>
      </c>
      <c r="X105" s="84">
        <v>0</v>
      </c>
      <c r="Y105" s="84">
        <v>0</v>
      </c>
    </row>
    <row r="106" spans="1:25" x14ac:dyDescent="0.2">
      <c r="A106" s="97" t="s">
        <v>1282</v>
      </c>
      <c r="B106" s="84" t="s">
        <v>1142</v>
      </c>
      <c r="C106" s="84">
        <v>1</v>
      </c>
      <c r="D106" s="84">
        <v>2021</v>
      </c>
      <c r="E106" s="84" t="s">
        <v>1140</v>
      </c>
      <c r="F106" s="84" t="s">
        <v>1149</v>
      </c>
      <c r="G106" s="85">
        <v>44439</v>
      </c>
      <c r="H106" s="84" t="s">
        <v>1106</v>
      </c>
      <c r="I106" s="84" t="s">
        <v>1099</v>
      </c>
      <c r="J106" s="84" t="s">
        <v>1107</v>
      </c>
      <c r="K106" s="84" t="s">
        <v>1108</v>
      </c>
      <c r="L106" s="84" t="s">
        <v>1102</v>
      </c>
      <c r="M106" s="84" t="s">
        <v>1109</v>
      </c>
      <c r="N106" s="84" t="s">
        <v>1110</v>
      </c>
      <c r="O106" s="84" t="s">
        <v>90</v>
      </c>
      <c r="P106" s="84" t="s">
        <v>90</v>
      </c>
      <c r="Q106" s="84" t="s">
        <v>1105</v>
      </c>
      <c r="R106" s="84">
        <v>44440</v>
      </c>
      <c r="S106" s="136">
        <v>44498</v>
      </c>
      <c r="T106" s="86">
        <v>44508</v>
      </c>
      <c r="U106" s="84" t="s">
        <v>247</v>
      </c>
      <c r="V106" s="84" t="s">
        <v>1266</v>
      </c>
      <c r="W106" s="84" t="s">
        <v>138</v>
      </c>
      <c r="X106" s="84">
        <v>0</v>
      </c>
      <c r="Y106" s="84">
        <v>0</v>
      </c>
    </row>
    <row r="107" spans="1:25" x14ac:dyDescent="0.2">
      <c r="A107" s="97" t="s">
        <v>1282</v>
      </c>
      <c r="B107" s="84" t="s">
        <v>1143</v>
      </c>
      <c r="C107" s="84">
        <v>1</v>
      </c>
      <c r="D107" s="84">
        <v>2021</v>
      </c>
      <c r="E107" s="84" t="s">
        <v>1140</v>
      </c>
      <c r="F107" s="84" t="s">
        <v>1149</v>
      </c>
      <c r="G107" s="85">
        <v>44439</v>
      </c>
      <c r="H107" s="84" t="s">
        <v>1111</v>
      </c>
      <c r="I107" s="84" t="s">
        <v>1099</v>
      </c>
      <c r="J107" s="84" t="s">
        <v>1112</v>
      </c>
      <c r="K107" s="84" t="s">
        <v>1113</v>
      </c>
      <c r="L107" s="84" t="s">
        <v>1102</v>
      </c>
      <c r="M107" s="84" t="s">
        <v>1114</v>
      </c>
      <c r="N107" s="84" t="s">
        <v>1115</v>
      </c>
      <c r="O107" s="84" t="s">
        <v>90</v>
      </c>
      <c r="P107" s="84" t="s">
        <v>90</v>
      </c>
      <c r="Q107" s="84" t="s">
        <v>1105</v>
      </c>
      <c r="R107" s="84">
        <v>44440</v>
      </c>
      <c r="S107" s="136">
        <v>44498</v>
      </c>
      <c r="T107" s="86">
        <v>44508</v>
      </c>
      <c r="U107" s="84" t="s">
        <v>247</v>
      </c>
      <c r="V107" s="84" t="s">
        <v>1267</v>
      </c>
      <c r="W107" s="84" t="s">
        <v>138</v>
      </c>
      <c r="X107" s="84">
        <v>0</v>
      </c>
      <c r="Y107" s="84">
        <v>0</v>
      </c>
    </row>
    <row r="108" spans="1:25" x14ac:dyDescent="0.2">
      <c r="A108" s="97" t="s">
        <v>1282</v>
      </c>
      <c r="B108" s="84" t="s">
        <v>1144</v>
      </c>
      <c r="C108" s="84">
        <v>1</v>
      </c>
      <c r="D108" s="84">
        <v>2021</v>
      </c>
      <c r="E108" s="84" t="s">
        <v>1140</v>
      </c>
      <c r="F108" s="84" t="s">
        <v>1149</v>
      </c>
      <c r="G108" s="85">
        <v>44439</v>
      </c>
      <c r="H108" s="84" t="s">
        <v>1116</v>
      </c>
      <c r="I108" s="84" t="s">
        <v>1099</v>
      </c>
      <c r="J108" s="84" t="s">
        <v>1117</v>
      </c>
      <c r="K108" s="84" t="s">
        <v>1118</v>
      </c>
      <c r="L108" s="84" t="s">
        <v>1102</v>
      </c>
      <c r="M108" s="84" t="s">
        <v>1119</v>
      </c>
      <c r="N108" s="84" t="s">
        <v>1120</v>
      </c>
      <c r="O108" s="84" t="s">
        <v>90</v>
      </c>
      <c r="P108" s="84" t="s">
        <v>90</v>
      </c>
      <c r="Q108" s="84" t="s">
        <v>1105</v>
      </c>
      <c r="R108" s="84">
        <v>44440</v>
      </c>
      <c r="S108" s="136">
        <v>44498</v>
      </c>
      <c r="T108" s="86">
        <v>44508</v>
      </c>
      <c r="U108" s="84" t="s">
        <v>247</v>
      </c>
      <c r="V108" s="84" t="s">
        <v>1268</v>
      </c>
      <c r="W108" s="84" t="s">
        <v>138</v>
      </c>
      <c r="X108" s="84">
        <v>0</v>
      </c>
      <c r="Y108" s="84">
        <v>0</v>
      </c>
    </row>
    <row r="109" spans="1:25" x14ac:dyDescent="0.2">
      <c r="A109" s="97" t="s">
        <v>1282</v>
      </c>
      <c r="B109" s="84" t="s">
        <v>1145</v>
      </c>
      <c r="C109" s="84">
        <v>1</v>
      </c>
      <c r="D109" s="84">
        <v>2021</v>
      </c>
      <c r="E109" s="84" t="s">
        <v>1140</v>
      </c>
      <c r="F109" s="84" t="s">
        <v>1149</v>
      </c>
      <c r="G109" s="85">
        <v>44439</v>
      </c>
      <c r="H109" s="84" t="s">
        <v>1121</v>
      </c>
      <c r="I109" s="84" t="s">
        <v>1099</v>
      </c>
      <c r="J109" s="84" t="s">
        <v>1122</v>
      </c>
      <c r="K109" s="84" t="s">
        <v>1123</v>
      </c>
      <c r="L109" s="84" t="s">
        <v>1102</v>
      </c>
      <c r="M109" s="84" t="s">
        <v>1124</v>
      </c>
      <c r="N109" s="84" t="s">
        <v>1125</v>
      </c>
      <c r="O109" s="84" t="s">
        <v>90</v>
      </c>
      <c r="P109" s="84" t="s">
        <v>90</v>
      </c>
      <c r="Q109" s="84" t="s">
        <v>1105</v>
      </c>
      <c r="R109" s="84">
        <v>44440</v>
      </c>
      <c r="S109" s="136">
        <v>44498</v>
      </c>
      <c r="T109" s="86">
        <v>44508</v>
      </c>
      <c r="U109" s="84" t="s">
        <v>247</v>
      </c>
      <c r="V109" s="84" t="s">
        <v>1269</v>
      </c>
      <c r="W109" s="84" t="s">
        <v>138</v>
      </c>
      <c r="X109" s="84">
        <v>0</v>
      </c>
      <c r="Y109" s="84">
        <v>0</v>
      </c>
    </row>
    <row r="110" spans="1:25" x14ac:dyDescent="0.2">
      <c r="A110" s="97" t="s">
        <v>1282</v>
      </c>
      <c r="B110" s="84" t="s">
        <v>1146</v>
      </c>
      <c r="C110" s="84">
        <v>1</v>
      </c>
      <c r="D110" s="84">
        <v>2021</v>
      </c>
      <c r="E110" s="84" t="s">
        <v>1140</v>
      </c>
      <c r="F110" s="84" t="s">
        <v>1149</v>
      </c>
      <c r="G110" s="85">
        <v>44439</v>
      </c>
      <c r="H110" s="84" t="s">
        <v>1126</v>
      </c>
      <c r="I110" s="84" t="s">
        <v>1099</v>
      </c>
      <c r="J110" s="84" t="s">
        <v>1127</v>
      </c>
      <c r="K110" s="84" t="s">
        <v>1128</v>
      </c>
      <c r="L110" s="84" t="s">
        <v>1102</v>
      </c>
      <c r="M110" s="84" t="s">
        <v>1124</v>
      </c>
      <c r="N110" s="84" t="s">
        <v>1129</v>
      </c>
      <c r="O110" s="84" t="s">
        <v>90</v>
      </c>
      <c r="P110" s="84" t="s">
        <v>90</v>
      </c>
      <c r="Q110" s="84" t="s">
        <v>1105</v>
      </c>
      <c r="R110" s="84">
        <v>44440</v>
      </c>
      <c r="S110" s="136">
        <v>44498</v>
      </c>
      <c r="T110" s="86">
        <v>44508</v>
      </c>
      <c r="U110" s="84" t="s">
        <v>247</v>
      </c>
      <c r="V110" s="84" t="s">
        <v>1270</v>
      </c>
      <c r="W110" s="84" t="s">
        <v>138</v>
      </c>
      <c r="X110" s="84">
        <v>0</v>
      </c>
      <c r="Y110" s="84">
        <v>0</v>
      </c>
    </row>
    <row r="111" spans="1:25" x14ac:dyDescent="0.2">
      <c r="A111" s="97" t="s">
        <v>1282</v>
      </c>
      <c r="B111" s="84" t="s">
        <v>1147</v>
      </c>
      <c r="C111" s="84">
        <v>1</v>
      </c>
      <c r="D111" s="84">
        <v>2021</v>
      </c>
      <c r="E111" s="84" t="s">
        <v>1140</v>
      </c>
      <c r="F111" s="84" t="s">
        <v>1149</v>
      </c>
      <c r="G111" s="85">
        <v>44439</v>
      </c>
      <c r="H111" s="84" t="s">
        <v>1130</v>
      </c>
      <c r="I111" s="84" t="s">
        <v>1099</v>
      </c>
      <c r="J111" s="84" t="s">
        <v>1131</v>
      </c>
      <c r="K111" s="84" t="s">
        <v>1132</v>
      </c>
      <c r="L111" s="84" t="s">
        <v>1102</v>
      </c>
      <c r="M111" s="84" t="s">
        <v>1133</v>
      </c>
      <c r="N111" s="84" t="s">
        <v>1134</v>
      </c>
      <c r="O111" s="84" t="s">
        <v>90</v>
      </c>
      <c r="P111" s="84" t="s">
        <v>90</v>
      </c>
      <c r="Q111" s="84" t="s">
        <v>1105</v>
      </c>
      <c r="R111" s="84">
        <v>44440</v>
      </c>
      <c r="S111" s="136">
        <v>44498</v>
      </c>
      <c r="T111" s="86">
        <v>44508</v>
      </c>
      <c r="U111" s="84" t="s">
        <v>247</v>
      </c>
      <c r="V111" s="84" t="s">
        <v>1271</v>
      </c>
      <c r="W111" s="84" t="s">
        <v>138</v>
      </c>
      <c r="X111" s="84">
        <v>0</v>
      </c>
      <c r="Y111" s="84">
        <v>0</v>
      </c>
    </row>
    <row r="112" spans="1:25" x14ac:dyDescent="0.2">
      <c r="A112" s="97" t="s">
        <v>1282</v>
      </c>
      <c r="B112" s="84" t="s">
        <v>1148</v>
      </c>
      <c r="C112" s="84">
        <v>1</v>
      </c>
      <c r="D112" s="84">
        <v>2021</v>
      </c>
      <c r="E112" s="84" t="s">
        <v>1140</v>
      </c>
      <c r="F112" s="84" t="s">
        <v>1149</v>
      </c>
      <c r="G112" s="85">
        <v>44439</v>
      </c>
      <c r="H112" s="84" t="s">
        <v>1135</v>
      </c>
      <c r="I112" s="84" t="s">
        <v>1099</v>
      </c>
      <c r="J112" s="84" t="s">
        <v>1136</v>
      </c>
      <c r="K112" s="84" t="s">
        <v>1137</v>
      </c>
      <c r="L112" s="84" t="s">
        <v>1102</v>
      </c>
      <c r="M112" s="84" t="s">
        <v>1138</v>
      </c>
      <c r="N112" s="84" t="s">
        <v>1139</v>
      </c>
      <c r="O112" s="84" t="s">
        <v>90</v>
      </c>
      <c r="P112" s="84" t="s">
        <v>90</v>
      </c>
      <c r="Q112" s="84" t="s">
        <v>1105</v>
      </c>
      <c r="R112" s="84">
        <v>44440</v>
      </c>
      <c r="S112" s="136">
        <v>44498</v>
      </c>
      <c r="T112" s="86">
        <v>44508</v>
      </c>
      <c r="U112" s="84" t="s">
        <v>247</v>
      </c>
      <c r="V112" s="84" t="s">
        <v>1272</v>
      </c>
      <c r="W112" s="84" t="s">
        <v>138</v>
      </c>
      <c r="X112" s="84">
        <v>0</v>
      </c>
      <c r="Y112" s="84">
        <v>0</v>
      </c>
    </row>
  </sheetData>
  <autoFilter ref="A2:Y2"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4"/>
  <sheetViews>
    <sheetView topLeftCell="A61" workbookViewId="0">
      <selection activeCell="A86" sqref="A86"/>
    </sheetView>
  </sheetViews>
  <sheetFormatPr baseColWidth="10" defaultRowHeight="12.75" x14ac:dyDescent="0.2"/>
  <cols>
    <col min="1" max="1" width="8" customWidth="1"/>
    <col min="3" max="3" width="7.140625" customWidth="1"/>
    <col min="4" max="4" width="10" customWidth="1"/>
    <col min="7" max="7" width="11.42578125" style="63"/>
    <col min="15" max="15" width="40.28515625" customWidth="1"/>
    <col min="16" max="16" width="29.7109375" customWidth="1"/>
    <col min="17" max="18" width="11.42578125" customWidth="1"/>
    <col min="19" max="19" width="11.42578125" style="62"/>
    <col min="20" max="20" width="11.42578125" style="63"/>
  </cols>
  <sheetData>
    <row r="1" spans="1:26" ht="15.75" x14ac:dyDescent="0.25">
      <c r="A1" s="57" t="s">
        <v>116</v>
      </c>
      <c r="T1" s="63" t="s">
        <v>11</v>
      </c>
    </row>
    <row r="2" spans="1:26" s="9" customFormat="1" ht="49.5" customHeight="1" x14ac:dyDescent="0.2">
      <c r="A2" s="58" t="s">
        <v>136</v>
      </c>
      <c r="B2" s="58" t="s">
        <v>28</v>
      </c>
      <c r="C2" s="58" t="s">
        <v>27</v>
      </c>
      <c r="D2" s="58" t="s">
        <v>26</v>
      </c>
      <c r="E2" s="58" t="s">
        <v>17</v>
      </c>
      <c r="F2" s="58" t="s">
        <v>0</v>
      </c>
      <c r="G2" s="65" t="s">
        <v>8</v>
      </c>
      <c r="H2" s="16" t="s">
        <v>10</v>
      </c>
      <c r="I2" s="58" t="s">
        <v>20</v>
      </c>
      <c r="J2" s="58" t="s">
        <v>19</v>
      </c>
      <c r="K2" s="58" t="s">
        <v>1</v>
      </c>
      <c r="L2" s="58" t="s">
        <v>15</v>
      </c>
      <c r="M2" s="58" t="s">
        <v>2</v>
      </c>
      <c r="N2" s="58" t="s">
        <v>3</v>
      </c>
      <c r="O2" s="58" t="s">
        <v>25</v>
      </c>
      <c r="P2" s="58" t="s">
        <v>4</v>
      </c>
      <c r="Q2" s="48" t="s">
        <v>5</v>
      </c>
      <c r="R2" s="48" t="s">
        <v>6</v>
      </c>
      <c r="S2" s="48" t="s">
        <v>7</v>
      </c>
      <c r="T2" s="64" t="s">
        <v>12</v>
      </c>
      <c r="U2" s="59" t="s">
        <v>18</v>
      </c>
      <c r="V2" s="59" t="s">
        <v>13</v>
      </c>
      <c r="W2" s="59" t="s">
        <v>14</v>
      </c>
      <c r="X2" s="59" t="s">
        <v>109</v>
      </c>
      <c r="Y2" s="80" t="s">
        <v>110</v>
      </c>
      <c r="Z2" s="80" t="s">
        <v>139</v>
      </c>
    </row>
    <row r="3" spans="1:26" x14ac:dyDescent="0.2">
      <c r="A3" t="s">
        <v>444</v>
      </c>
      <c r="B3" t="s">
        <v>148</v>
      </c>
      <c r="C3">
        <v>1</v>
      </c>
      <c r="D3">
        <v>2020</v>
      </c>
      <c r="E3" t="s">
        <v>141</v>
      </c>
      <c r="F3" t="s">
        <v>87</v>
      </c>
      <c r="G3" s="63">
        <v>43921</v>
      </c>
      <c r="H3" t="s">
        <v>143</v>
      </c>
      <c r="I3" t="s">
        <v>144</v>
      </c>
      <c r="J3" t="s">
        <v>145</v>
      </c>
      <c r="K3" t="s">
        <v>146</v>
      </c>
      <c r="L3" t="s">
        <v>99</v>
      </c>
      <c r="M3" t="s">
        <v>147</v>
      </c>
      <c r="N3">
        <v>1</v>
      </c>
      <c r="O3" t="s">
        <v>149</v>
      </c>
      <c r="P3" t="s">
        <v>150</v>
      </c>
      <c r="Q3" t="s">
        <v>142</v>
      </c>
      <c r="R3" s="61">
        <v>43917</v>
      </c>
      <c r="S3" s="63">
        <v>44227</v>
      </c>
      <c r="T3" s="63">
        <v>44230</v>
      </c>
      <c r="U3" t="s">
        <v>372</v>
      </c>
      <c r="V3" t="s">
        <v>441</v>
      </c>
      <c r="W3" t="s">
        <v>138</v>
      </c>
      <c r="X3">
        <v>1</v>
      </c>
      <c r="Y3">
        <v>0</v>
      </c>
      <c r="Z3" s="82">
        <v>1</v>
      </c>
    </row>
    <row r="4" spans="1:26" x14ac:dyDescent="0.2">
      <c r="A4" t="s">
        <v>444</v>
      </c>
      <c r="B4" t="s">
        <v>340</v>
      </c>
      <c r="C4">
        <v>1</v>
      </c>
      <c r="D4">
        <v>2020</v>
      </c>
      <c r="E4" t="s">
        <v>164</v>
      </c>
      <c r="F4" t="s">
        <v>342</v>
      </c>
      <c r="G4" s="63">
        <v>44090</v>
      </c>
      <c r="H4" t="s">
        <v>329</v>
      </c>
      <c r="I4" t="s">
        <v>330</v>
      </c>
      <c r="J4" t="s">
        <v>331</v>
      </c>
      <c r="K4" t="s">
        <v>332</v>
      </c>
      <c r="L4" t="s">
        <v>99</v>
      </c>
      <c r="M4" t="s">
        <v>333</v>
      </c>
      <c r="N4">
        <v>1</v>
      </c>
      <c r="O4" t="s">
        <v>90</v>
      </c>
      <c r="P4" t="s">
        <v>343</v>
      </c>
      <c r="Q4" t="s">
        <v>334</v>
      </c>
      <c r="R4" s="61">
        <v>44166</v>
      </c>
      <c r="S4" s="63">
        <v>44227</v>
      </c>
      <c r="T4" s="63">
        <v>44231</v>
      </c>
      <c r="U4" t="s">
        <v>247</v>
      </c>
      <c r="V4" t="s">
        <v>438</v>
      </c>
      <c r="W4" t="s">
        <v>138</v>
      </c>
      <c r="X4">
        <v>0</v>
      </c>
      <c r="Y4">
        <v>0</v>
      </c>
      <c r="Z4" s="82">
        <v>1</v>
      </c>
    </row>
    <row r="5" spans="1:26" x14ac:dyDescent="0.2">
      <c r="A5" t="s">
        <v>444</v>
      </c>
      <c r="B5" t="s">
        <v>229</v>
      </c>
      <c r="C5">
        <v>1</v>
      </c>
      <c r="D5">
        <v>2020</v>
      </c>
      <c r="E5" t="s">
        <v>86</v>
      </c>
      <c r="F5" t="s">
        <v>230</v>
      </c>
      <c r="G5" s="63">
        <v>43952</v>
      </c>
      <c r="H5" t="s">
        <v>223</v>
      </c>
      <c r="I5" t="s">
        <v>224</v>
      </c>
      <c r="J5" t="s">
        <v>225</v>
      </c>
      <c r="K5" t="s">
        <v>226</v>
      </c>
      <c r="L5" t="s">
        <v>99</v>
      </c>
      <c r="M5" t="s">
        <v>227</v>
      </c>
      <c r="N5">
        <v>1</v>
      </c>
      <c r="O5" t="s">
        <v>100</v>
      </c>
      <c r="P5" t="s">
        <v>101</v>
      </c>
      <c r="Q5" t="s">
        <v>228</v>
      </c>
      <c r="R5" s="61">
        <v>43987</v>
      </c>
      <c r="S5" s="63">
        <v>44226</v>
      </c>
      <c r="T5" s="63">
        <v>44318</v>
      </c>
      <c r="U5" t="s">
        <v>108</v>
      </c>
      <c r="V5" t="s">
        <v>439</v>
      </c>
      <c r="W5" t="s">
        <v>138</v>
      </c>
      <c r="X5">
        <v>0</v>
      </c>
      <c r="Y5">
        <v>0</v>
      </c>
      <c r="Z5" s="82">
        <v>1</v>
      </c>
    </row>
    <row r="6" spans="1:26" x14ac:dyDescent="0.2">
      <c r="A6" t="s">
        <v>444</v>
      </c>
      <c r="B6" t="s">
        <v>339</v>
      </c>
      <c r="C6">
        <v>1</v>
      </c>
      <c r="D6">
        <v>2020</v>
      </c>
      <c r="E6" t="s">
        <v>164</v>
      </c>
      <c r="F6" t="s">
        <v>342</v>
      </c>
      <c r="G6" s="63">
        <v>44090</v>
      </c>
      <c r="H6" t="s">
        <v>323</v>
      </c>
      <c r="I6" t="s">
        <v>324</v>
      </c>
      <c r="J6" t="s">
        <v>325</v>
      </c>
      <c r="K6" t="s">
        <v>326</v>
      </c>
      <c r="L6" t="s">
        <v>99</v>
      </c>
      <c r="M6" t="s">
        <v>327</v>
      </c>
      <c r="N6">
        <v>1</v>
      </c>
      <c r="O6" t="s">
        <v>90</v>
      </c>
      <c r="P6" t="s">
        <v>165</v>
      </c>
      <c r="Q6" t="s">
        <v>328</v>
      </c>
      <c r="R6" s="61">
        <v>44166</v>
      </c>
      <c r="S6" s="63">
        <v>44227</v>
      </c>
      <c r="T6" s="63">
        <v>44231</v>
      </c>
      <c r="U6" t="s">
        <v>247</v>
      </c>
      <c r="V6" t="s">
        <v>437</v>
      </c>
      <c r="W6" t="s">
        <v>138</v>
      </c>
      <c r="X6">
        <v>0</v>
      </c>
      <c r="Y6">
        <v>0</v>
      </c>
      <c r="Z6" s="82">
        <v>1</v>
      </c>
    </row>
    <row r="7" spans="1:26" x14ac:dyDescent="0.2">
      <c r="A7" t="s">
        <v>444</v>
      </c>
      <c r="B7" t="s">
        <v>354</v>
      </c>
      <c r="C7">
        <v>3</v>
      </c>
      <c r="D7">
        <v>2020</v>
      </c>
      <c r="E7" t="s">
        <v>345</v>
      </c>
      <c r="F7" t="s">
        <v>346</v>
      </c>
      <c r="G7" s="63">
        <v>44091</v>
      </c>
      <c r="H7" t="s">
        <v>350</v>
      </c>
      <c r="I7" t="s">
        <v>347</v>
      </c>
      <c r="J7" t="s">
        <v>351</v>
      </c>
      <c r="K7" t="s">
        <v>352</v>
      </c>
      <c r="L7" t="s">
        <v>99</v>
      </c>
      <c r="M7" t="s">
        <v>353</v>
      </c>
      <c r="N7" t="s">
        <v>466</v>
      </c>
      <c r="O7" t="s">
        <v>90</v>
      </c>
      <c r="P7" t="s">
        <v>348</v>
      </c>
      <c r="Q7" t="s">
        <v>349</v>
      </c>
      <c r="R7" s="61">
        <v>44105</v>
      </c>
      <c r="S7" s="63">
        <v>44211</v>
      </c>
      <c r="T7" s="63">
        <v>44232</v>
      </c>
      <c r="U7" t="s">
        <v>108</v>
      </c>
      <c r="V7" t="s">
        <v>440</v>
      </c>
      <c r="W7" t="s">
        <v>138</v>
      </c>
      <c r="X7">
        <v>0</v>
      </c>
      <c r="Y7">
        <v>0</v>
      </c>
      <c r="Z7" s="82">
        <v>1</v>
      </c>
    </row>
    <row r="8" spans="1:26" x14ac:dyDescent="0.2">
      <c r="A8" s="84" t="s">
        <v>465</v>
      </c>
      <c r="B8" s="84" t="s">
        <v>191</v>
      </c>
      <c r="C8" s="84">
        <v>2</v>
      </c>
      <c r="D8" s="84">
        <v>2020</v>
      </c>
      <c r="E8" s="84" t="s">
        <v>140</v>
      </c>
      <c r="F8" s="84" t="s">
        <v>190</v>
      </c>
      <c r="G8" s="86">
        <v>43979</v>
      </c>
      <c r="H8" s="84" t="s">
        <v>174</v>
      </c>
      <c r="I8" s="84" t="s">
        <v>175</v>
      </c>
      <c r="J8" s="84" t="s">
        <v>180</v>
      </c>
      <c r="K8" s="84" t="s">
        <v>181</v>
      </c>
      <c r="L8" s="84" t="s">
        <v>96</v>
      </c>
      <c r="M8" s="84" t="s">
        <v>182</v>
      </c>
      <c r="N8" s="84">
        <v>1</v>
      </c>
      <c r="O8" s="84" t="s">
        <v>95</v>
      </c>
      <c r="P8" s="84" t="s">
        <v>193</v>
      </c>
      <c r="Q8" s="84" t="s">
        <v>179</v>
      </c>
      <c r="R8" s="85">
        <v>43959</v>
      </c>
      <c r="S8" s="86">
        <v>44253</v>
      </c>
      <c r="T8" s="86">
        <v>44260</v>
      </c>
      <c r="U8" s="84" t="s">
        <v>105</v>
      </c>
      <c r="V8" s="84" t="s">
        <v>467</v>
      </c>
      <c r="W8" s="84" t="s">
        <v>463</v>
      </c>
      <c r="X8" s="84">
        <v>1</v>
      </c>
      <c r="Y8" s="84">
        <v>0</v>
      </c>
      <c r="Z8" s="87">
        <v>0</v>
      </c>
    </row>
    <row r="9" spans="1:26" x14ac:dyDescent="0.2">
      <c r="A9" s="84" t="s">
        <v>465</v>
      </c>
      <c r="B9" s="84" t="s">
        <v>221</v>
      </c>
      <c r="C9" s="84">
        <v>1</v>
      </c>
      <c r="D9" s="84">
        <v>2020</v>
      </c>
      <c r="E9" s="84" t="s">
        <v>86</v>
      </c>
      <c r="F9" s="84" t="s">
        <v>163</v>
      </c>
      <c r="G9" s="86">
        <v>43972</v>
      </c>
      <c r="H9" s="84" t="s">
        <v>210</v>
      </c>
      <c r="I9" s="84" t="s">
        <v>211</v>
      </c>
      <c r="J9" s="84" t="s">
        <v>212</v>
      </c>
      <c r="K9" s="84" t="s">
        <v>213</v>
      </c>
      <c r="L9" s="84" t="s">
        <v>96</v>
      </c>
      <c r="M9" s="84" t="s">
        <v>214</v>
      </c>
      <c r="N9" s="84">
        <v>1</v>
      </c>
      <c r="O9" s="84" t="s">
        <v>100</v>
      </c>
      <c r="P9" s="84" t="s">
        <v>101</v>
      </c>
      <c r="Q9" s="84" t="s">
        <v>205</v>
      </c>
      <c r="R9" s="85">
        <v>44013</v>
      </c>
      <c r="S9" s="86">
        <v>44255</v>
      </c>
      <c r="T9" s="86">
        <v>44319</v>
      </c>
      <c r="U9" s="84" t="s">
        <v>108</v>
      </c>
      <c r="V9" s="84" t="s">
        <v>462</v>
      </c>
      <c r="W9" s="84" t="s">
        <v>138</v>
      </c>
      <c r="X9" s="84">
        <v>0</v>
      </c>
      <c r="Y9" s="84">
        <v>0</v>
      </c>
      <c r="Z9" s="87">
        <v>1</v>
      </c>
    </row>
    <row r="10" spans="1:26" x14ac:dyDescent="0.2">
      <c r="A10" s="84" t="s">
        <v>465</v>
      </c>
      <c r="B10" s="84" t="s">
        <v>306</v>
      </c>
      <c r="C10" s="84">
        <v>3</v>
      </c>
      <c r="D10" s="84">
        <v>2020</v>
      </c>
      <c r="E10" s="84" t="s">
        <v>298</v>
      </c>
      <c r="F10" s="84" t="s">
        <v>241</v>
      </c>
      <c r="G10" s="86">
        <v>44063</v>
      </c>
      <c r="H10" s="84" t="s">
        <v>299</v>
      </c>
      <c r="I10" s="84" t="s">
        <v>300</v>
      </c>
      <c r="J10" s="84" t="s">
        <v>301</v>
      </c>
      <c r="K10" s="84" t="s">
        <v>302</v>
      </c>
      <c r="L10" s="84" t="s">
        <v>99</v>
      </c>
      <c r="M10" s="84" t="s">
        <v>303</v>
      </c>
      <c r="N10" s="84">
        <v>1</v>
      </c>
      <c r="O10" s="84" t="s">
        <v>90</v>
      </c>
      <c r="P10" s="84" t="s">
        <v>304</v>
      </c>
      <c r="Q10" s="84" t="s">
        <v>305</v>
      </c>
      <c r="R10" s="85">
        <v>44075</v>
      </c>
      <c r="S10" s="86">
        <v>44255</v>
      </c>
      <c r="T10" s="86">
        <v>44260</v>
      </c>
      <c r="U10" s="84" t="s">
        <v>247</v>
      </c>
      <c r="V10" s="84" t="s">
        <v>460</v>
      </c>
      <c r="W10" s="84" t="s">
        <v>138</v>
      </c>
      <c r="X10" s="84">
        <v>0</v>
      </c>
      <c r="Y10" s="84">
        <v>0</v>
      </c>
      <c r="Z10" s="87">
        <v>1</v>
      </c>
    </row>
    <row r="11" spans="1:26" x14ac:dyDescent="0.2">
      <c r="A11" s="84" t="s">
        <v>465</v>
      </c>
      <c r="B11" s="84" t="s">
        <v>320</v>
      </c>
      <c r="C11" s="84">
        <v>1</v>
      </c>
      <c r="D11" s="84">
        <v>2020</v>
      </c>
      <c r="E11" s="84" t="s">
        <v>344</v>
      </c>
      <c r="F11" s="84" t="s">
        <v>319</v>
      </c>
      <c r="G11" s="86">
        <v>44103</v>
      </c>
      <c r="H11" s="84" t="s">
        <v>307</v>
      </c>
      <c r="I11" s="84" t="s">
        <v>308</v>
      </c>
      <c r="J11" s="84" t="s">
        <v>309</v>
      </c>
      <c r="K11" s="84" t="s">
        <v>310</v>
      </c>
      <c r="L11" s="84" t="s">
        <v>99</v>
      </c>
      <c r="M11" s="84" t="s">
        <v>311</v>
      </c>
      <c r="N11" s="84">
        <v>1</v>
      </c>
      <c r="O11" s="84" t="s">
        <v>162</v>
      </c>
      <c r="P11" s="84" t="s">
        <v>162</v>
      </c>
      <c r="Q11" s="84" t="s">
        <v>161</v>
      </c>
      <c r="R11" s="85">
        <v>44117</v>
      </c>
      <c r="S11" s="86">
        <v>44242</v>
      </c>
      <c r="T11" s="86">
        <v>44242</v>
      </c>
      <c r="U11" s="84" t="s">
        <v>107</v>
      </c>
      <c r="V11" s="84" t="s">
        <v>445</v>
      </c>
      <c r="W11" s="84" t="s">
        <v>138</v>
      </c>
      <c r="X11" s="84">
        <v>0</v>
      </c>
      <c r="Y11" s="84">
        <v>0</v>
      </c>
      <c r="Z11" s="131">
        <v>1</v>
      </c>
    </row>
    <row r="12" spans="1:26" x14ac:dyDescent="0.2">
      <c r="A12" s="84" t="s">
        <v>465</v>
      </c>
      <c r="B12" s="84" t="s">
        <v>321</v>
      </c>
      <c r="C12" s="84">
        <v>1</v>
      </c>
      <c r="D12" s="84">
        <v>2020</v>
      </c>
      <c r="E12" s="84" t="s">
        <v>344</v>
      </c>
      <c r="F12" s="84" t="s">
        <v>319</v>
      </c>
      <c r="G12" s="86">
        <v>44103</v>
      </c>
      <c r="H12" s="84" t="s">
        <v>312</v>
      </c>
      <c r="I12" s="84" t="s">
        <v>313</v>
      </c>
      <c r="J12" s="84" t="s">
        <v>314</v>
      </c>
      <c r="K12" s="84" t="s">
        <v>315</v>
      </c>
      <c r="L12" s="84" t="s">
        <v>99</v>
      </c>
      <c r="M12" s="84" t="s">
        <v>311</v>
      </c>
      <c r="N12" s="84">
        <v>1</v>
      </c>
      <c r="O12" s="84" t="s">
        <v>162</v>
      </c>
      <c r="P12" s="84" t="s">
        <v>162</v>
      </c>
      <c r="Q12" s="84" t="s">
        <v>161</v>
      </c>
      <c r="R12" s="85">
        <v>44117</v>
      </c>
      <c r="S12" s="86">
        <v>44242</v>
      </c>
      <c r="T12" s="86">
        <v>44242</v>
      </c>
      <c r="U12" s="84" t="s">
        <v>107</v>
      </c>
      <c r="V12" s="84" t="s">
        <v>446</v>
      </c>
      <c r="W12" s="84" t="s">
        <v>138</v>
      </c>
      <c r="X12" s="84">
        <v>0</v>
      </c>
      <c r="Y12" s="84">
        <v>0</v>
      </c>
      <c r="Z12" s="131"/>
    </row>
    <row r="13" spans="1:26" x14ac:dyDescent="0.2">
      <c r="A13" s="84" t="s">
        <v>465</v>
      </c>
      <c r="B13" s="84" t="s">
        <v>322</v>
      </c>
      <c r="C13" s="84">
        <v>1</v>
      </c>
      <c r="D13" s="84">
        <v>2020</v>
      </c>
      <c r="E13" s="84" t="s">
        <v>344</v>
      </c>
      <c r="F13" s="84" t="s">
        <v>319</v>
      </c>
      <c r="G13" s="86">
        <v>44103</v>
      </c>
      <c r="H13" s="84" t="s">
        <v>316</v>
      </c>
      <c r="I13" s="84" t="s">
        <v>313</v>
      </c>
      <c r="J13" s="84" t="s">
        <v>317</v>
      </c>
      <c r="K13" s="84" t="s">
        <v>318</v>
      </c>
      <c r="L13" s="84" t="s">
        <v>99</v>
      </c>
      <c r="M13" s="84" t="s">
        <v>311</v>
      </c>
      <c r="N13" s="84">
        <v>1</v>
      </c>
      <c r="O13" s="84" t="s">
        <v>162</v>
      </c>
      <c r="P13" s="84" t="s">
        <v>162</v>
      </c>
      <c r="Q13" s="84" t="s">
        <v>161</v>
      </c>
      <c r="R13" s="85">
        <v>44117</v>
      </c>
      <c r="S13" s="86">
        <v>44242</v>
      </c>
      <c r="T13" s="86">
        <v>44242</v>
      </c>
      <c r="U13" s="84" t="s">
        <v>107</v>
      </c>
      <c r="V13" s="84" t="s">
        <v>447</v>
      </c>
      <c r="W13" s="84" t="s">
        <v>138</v>
      </c>
      <c r="X13" s="84">
        <v>0</v>
      </c>
      <c r="Y13" s="84">
        <v>0</v>
      </c>
      <c r="Z13" s="131"/>
    </row>
    <row r="14" spans="1:26" x14ac:dyDescent="0.2">
      <c r="A14" s="84" t="s">
        <v>465</v>
      </c>
      <c r="B14" s="84" t="s">
        <v>371</v>
      </c>
      <c r="C14" s="84">
        <v>2</v>
      </c>
      <c r="D14" s="84">
        <v>2020</v>
      </c>
      <c r="E14" s="84" t="s">
        <v>82</v>
      </c>
      <c r="F14" s="84" t="s">
        <v>388</v>
      </c>
      <c r="G14" s="86">
        <v>44127</v>
      </c>
      <c r="H14" s="84" t="s">
        <v>365</v>
      </c>
      <c r="I14" s="84" t="s">
        <v>366</v>
      </c>
      <c r="J14" s="84" t="s">
        <v>368</v>
      </c>
      <c r="K14" s="84" t="s">
        <v>369</v>
      </c>
      <c r="L14" s="84" t="s">
        <v>89</v>
      </c>
      <c r="M14" s="84" t="s">
        <v>370</v>
      </c>
      <c r="N14" s="84">
        <v>4</v>
      </c>
      <c r="O14" s="84" t="s">
        <v>97</v>
      </c>
      <c r="P14" s="84" t="s">
        <v>389</v>
      </c>
      <c r="Q14" s="84" t="s">
        <v>367</v>
      </c>
      <c r="R14" s="85">
        <v>44140</v>
      </c>
      <c r="S14" s="86">
        <v>44255</v>
      </c>
      <c r="T14" s="86">
        <v>44260</v>
      </c>
      <c r="U14" s="84" t="s">
        <v>451</v>
      </c>
      <c r="V14" s="84" t="s">
        <v>453</v>
      </c>
      <c r="W14" s="84" t="s">
        <v>138</v>
      </c>
      <c r="X14" s="84">
        <v>0</v>
      </c>
      <c r="Y14" s="84">
        <v>0</v>
      </c>
      <c r="Z14" s="87">
        <v>1</v>
      </c>
    </row>
    <row r="15" spans="1:26" x14ac:dyDescent="0.2">
      <c r="A15" t="s">
        <v>503</v>
      </c>
      <c r="B15" t="s">
        <v>158</v>
      </c>
      <c r="C15">
        <v>2</v>
      </c>
      <c r="D15">
        <v>2020</v>
      </c>
      <c r="E15" t="s">
        <v>157</v>
      </c>
      <c r="F15" t="s">
        <v>159</v>
      </c>
      <c r="G15" s="63">
        <v>43934</v>
      </c>
      <c r="H15" t="s">
        <v>153</v>
      </c>
      <c r="I15" t="s">
        <v>151</v>
      </c>
      <c r="J15" t="s">
        <v>154</v>
      </c>
      <c r="K15" t="s">
        <v>155</v>
      </c>
      <c r="L15" t="s">
        <v>99</v>
      </c>
      <c r="M15" t="s">
        <v>156</v>
      </c>
      <c r="N15">
        <v>1</v>
      </c>
      <c r="O15" t="s">
        <v>149</v>
      </c>
      <c r="P15" t="s">
        <v>160</v>
      </c>
      <c r="Q15" t="s">
        <v>152</v>
      </c>
      <c r="R15" s="61">
        <v>43969</v>
      </c>
      <c r="S15" s="63">
        <v>44286</v>
      </c>
      <c r="T15" s="63">
        <v>44292</v>
      </c>
      <c r="U15" t="s">
        <v>372</v>
      </c>
      <c r="V15" t="s">
        <v>468</v>
      </c>
      <c r="W15" t="s">
        <v>138</v>
      </c>
      <c r="X15">
        <v>2</v>
      </c>
      <c r="Y15">
        <v>0</v>
      </c>
      <c r="Z15" s="82">
        <v>1</v>
      </c>
    </row>
    <row r="16" spans="1:26" x14ac:dyDescent="0.2">
      <c r="A16" t="s">
        <v>503</v>
      </c>
      <c r="B16" t="s">
        <v>222</v>
      </c>
      <c r="C16">
        <v>1</v>
      </c>
      <c r="D16">
        <v>2020</v>
      </c>
      <c r="E16" t="s">
        <v>86</v>
      </c>
      <c r="F16" t="s">
        <v>163</v>
      </c>
      <c r="G16" s="63">
        <v>43972</v>
      </c>
      <c r="H16" t="s">
        <v>215</v>
      </c>
      <c r="I16" t="s">
        <v>216</v>
      </c>
      <c r="J16" t="s">
        <v>217</v>
      </c>
      <c r="K16" t="s">
        <v>218</v>
      </c>
      <c r="L16" t="s">
        <v>99</v>
      </c>
      <c r="M16" t="s">
        <v>219</v>
      </c>
      <c r="N16">
        <v>1</v>
      </c>
      <c r="O16" t="s">
        <v>100</v>
      </c>
      <c r="P16" t="s">
        <v>101</v>
      </c>
      <c r="Q16" t="s">
        <v>205</v>
      </c>
      <c r="R16" s="61">
        <v>44013</v>
      </c>
      <c r="S16" s="63">
        <v>44270</v>
      </c>
      <c r="T16" s="63">
        <v>44295</v>
      </c>
      <c r="U16" t="s">
        <v>108</v>
      </c>
      <c r="V16" t="s">
        <v>494</v>
      </c>
      <c r="W16" t="s">
        <v>138</v>
      </c>
      <c r="X16">
        <v>0</v>
      </c>
      <c r="Y16">
        <v>0</v>
      </c>
      <c r="Z16" s="132">
        <v>1</v>
      </c>
    </row>
    <row r="17" spans="1:26" x14ac:dyDescent="0.2">
      <c r="A17" t="s">
        <v>503</v>
      </c>
      <c r="B17" t="s">
        <v>423</v>
      </c>
      <c r="C17">
        <v>2</v>
      </c>
      <c r="D17">
        <v>2020</v>
      </c>
      <c r="E17" t="s">
        <v>390</v>
      </c>
      <c r="F17" t="s">
        <v>432</v>
      </c>
      <c r="G17" s="63">
        <v>44155</v>
      </c>
      <c r="H17" t="s">
        <v>398</v>
      </c>
      <c r="I17" t="s">
        <v>88</v>
      </c>
      <c r="J17" t="s">
        <v>430</v>
      </c>
      <c r="K17" t="s">
        <v>401</v>
      </c>
      <c r="L17" t="s">
        <v>96</v>
      </c>
      <c r="M17" t="s">
        <v>402</v>
      </c>
      <c r="N17">
        <v>1</v>
      </c>
      <c r="O17" t="s">
        <v>100</v>
      </c>
      <c r="P17" t="s">
        <v>101</v>
      </c>
      <c r="Q17" t="s">
        <v>394</v>
      </c>
      <c r="R17" s="61">
        <v>44166</v>
      </c>
      <c r="S17" s="63">
        <v>44285</v>
      </c>
      <c r="T17" s="63">
        <v>44295</v>
      </c>
      <c r="U17" t="s">
        <v>108</v>
      </c>
      <c r="V17" t="s">
        <v>495</v>
      </c>
      <c r="W17" t="s">
        <v>138</v>
      </c>
      <c r="X17">
        <v>0</v>
      </c>
      <c r="Y17">
        <v>0</v>
      </c>
      <c r="Z17" s="132"/>
    </row>
    <row r="18" spans="1:26" x14ac:dyDescent="0.2">
      <c r="A18" t="s">
        <v>503</v>
      </c>
      <c r="B18" t="s">
        <v>427</v>
      </c>
      <c r="C18">
        <v>2</v>
      </c>
      <c r="D18">
        <v>2020</v>
      </c>
      <c r="E18" t="s">
        <v>413</v>
      </c>
      <c r="F18" t="s">
        <v>432</v>
      </c>
      <c r="G18" s="63">
        <v>44155</v>
      </c>
      <c r="H18" t="s">
        <v>419</v>
      </c>
      <c r="I18" t="s">
        <v>88</v>
      </c>
      <c r="J18" t="s">
        <v>431</v>
      </c>
      <c r="K18" t="s">
        <v>420</v>
      </c>
      <c r="L18" t="s">
        <v>137</v>
      </c>
      <c r="M18" t="s">
        <v>421</v>
      </c>
      <c r="N18">
        <v>1</v>
      </c>
      <c r="O18" t="s">
        <v>100</v>
      </c>
      <c r="P18" t="s">
        <v>101</v>
      </c>
      <c r="Q18" t="s">
        <v>104</v>
      </c>
      <c r="R18" s="61">
        <v>44166</v>
      </c>
      <c r="S18" s="63">
        <v>44286</v>
      </c>
      <c r="T18" s="63">
        <v>44295</v>
      </c>
      <c r="U18" t="s">
        <v>108</v>
      </c>
      <c r="V18" t="s">
        <v>497</v>
      </c>
      <c r="W18" t="s">
        <v>138</v>
      </c>
      <c r="X18">
        <v>0</v>
      </c>
      <c r="Y18">
        <v>0</v>
      </c>
      <c r="Z18" s="132"/>
    </row>
    <row r="19" spans="1:26" x14ac:dyDescent="0.2">
      <c r="A19" t="s">
        <v>503</v>
      </c>
      <c r="B19" t="s">
        <v>202</v>
      </c>
      <c r="C19">
        <v>1</v>
      </c>
      <c r="D19">
        <v>2020</v>
      </c>
      <c r="E19" t="s">
        <v>195</v>
      </c>
      <c r="F19" t="s">
        <v>231</v>
      </c>
      <c r="G19" s="63">
        <v>43948</v>
      </c>
      <c r="H19" t="s">
        <v>203</v>
      </c>
      <c r="I19" t="s">
        <v>196</v>
      </c>
      <c r="J19" t="s">
        <v>197</v>
      </c>
      <c r="K19" t="s">
        <v>198</v>
      </c>
      <c r="L19" t="s">
        <v>99</v>
      </c>
      <c r="M19" t="s">
        <v>199</v>
      </c>
      <c r="N19">
        <v>1</v>
      </c>
      <c r="O19" t="s">
        <v>97</v>
      </c>
      <c r="P19" t="s">
        <v>98</v>
      </c>
      <c r="Q19" t="s">
        <v>240</v>
      </c>
      <c r="R19" s="61">
        <v>44014</v>
      </c>
      <c r="S19" s="63">
        <v>44286</v>
      </c>
      <c r="T19" s="63">
        <v>44295</v>
      </c>
      <c r="U19" t="s">
        <v>451</v>
      </c>
      <c r="V19" t="s">
        <v>498</v>
      </c>
      <c r="W19" t="s">
        <v>138</v>
      </c>
      <c r="X19">
        <v>2</v>
      </c>
      <c r="Y19">
        <v>1</v>
      </c>
      <c r="Z19" s="133">
        <v>0.66666666666666663</v>
      </c>
    </row>
    <row r="20" spans="1:26" x14ac:dyDescent="0.2">
      <c r="A20" t="s">
        <v>503</v>
      </c>
      <c r="B20" t="s">
        <v>202</v>
      </c>
      <c r="C20">
        <v>2</v>
      </c>
      <c r="D20">
        <v>2020</v>
      </c>
      <c r="E20" t="s">
        <v>195</v>
      </c>
      <c r="F20" t="s">
        <v>231</v>
      </c>
      <c r="G20" s="63">
        <v>43948</v>
      </c>
      <c r="H20" t="s">
        <v>203</v>
      </c>
      <c r="I20" t="s">
        <v>196</v>
      </c>
      <c r="J20" t="s">
        <v>197</v>
      </c>
      <c r="K20" t="s">
        <v>200</v>
      </c>
      <c r="L20" t="s">
        <v>99</v>
      </c>
      <c r="M20" t="s">
        <v>201</v>
      </c>
      <c r="N20">
        <v>1</v>
      </c>
      <c r="O20" t="s">
        <v>97</v>
      </c>
      <c r="P20" t="s">
        <v>98</v>
      </c>
      <c r="Q20" t="s">
        <v>240</v>
      </c>
      <c r="R20" s="61">
        <v>44014</v>
      </c>
      <c r="S20" s="63">
        <v>44286</v>
      </c>
      <c r="T20" s="63">
        <v>44295</v>
      </c>
      <c r="U20" t="s">
        <v>451</v>
      </c>
      <c r="V20" t="s">
        <v>499</v>
      </c>
      <c r="W20" t="s">
        <v>138</v>
      </c>
      <c r="X20">
        <v>2</v>
      </c>
      <c r="Y20">
        <v>1</v>
      </c>
      <c r="Z20" s="133"/>
    </row>
    <row r="21" spans="1:26" x14ac:dyDescent="0.2">
      <c r="A21" t="s">
        <v>503</v>
      </c>
      <c r="B21" t="s">
        <v>292</v>
      </c>
      <c r="C21">
        <v>2</v>
      </c>
      <c r="D21">
        <v>2020</v>
      </c>
      <c r="E21" t="s">
        <v>82</v>
      </c>
      <c r="F21" t="s">
        <v>433</v>
      </c>
      <c r="G21" s="63">
        <v>44098</v>
      </c>
      <c r="H21" t="s">
        <v>269</v>
      </c>
      <c r="I21" t="s">
        <v>77</v>
      </c>
      <c r="J21" t="s">
        <v>270</v>
      </c>
      <c r="K21" t="s">
        <v>271</v>
      </c>
      <c r="L21" t="s">
        <v>99</v>
      </c>
      <c r="M21" t="s">
        <v>272</v>
      </c>
      <c r="N21">
        <v>1</v>
      </c>
      <c r="O21" t="s">
        <v>97</v>
      </c>
      <c r="P21" t="s">
        <v>98</v>
      </c>
      <c r="Q21" t="s">
        <v>250</v>
      </c>
      <c r="R21" s="61">
        <v>44105</v>
      </c>
      <c r="S21" s="63">
        <v>44285</v>
      </c>
      <c r="T21" s="63">
        <v>44295</v>
      </c>
      <c r="U21" s="90" t="s">
        <v>451</v>
      </c>
      <c r="V21" s="90" t="s">
        <v>500</v>
      </c>
      <c r="W21" s="90" t="s">
        <v>463</v>
      </c>
      <c r="X21">
        <v>0</v>
      </c>
      <c r="Y21">
        <v>0</v>
      </c>
      <c r="Z21" s="133"/>
    </row>
    <row r="22" spans="1:26" x14ac:dyDescent="0.2">
      <c r="A22" t="s">
        <v>503</v>
      </c>
      <c r="B22" t="s">
        <v>387</v>
      </c>
      <c r="C22">
        <v>1</v>
      </c>
      <c r="D22">
        <v>2020</v>
      </c>
      <c r="E22" t="s">
        <v>164</v>
      </c>
      <c r="F22" t="s">
        <v>386</v>
      </c>
      <c r="G22" s="63">
        <v>44152</v>
      </c>
      <c r="H22" t="s">
        <v>377</v>
      </c>
      <c r="I22" t="s">
        <v>194</v>
      </c>
      <c r="J22" t="s">
        <v>378</v>
      </c>
      <c r="K22" t="s">
        <v>379</v>
      </c>
      <c r="L22" t="s">
        <v>99</v>
      </c>
      <c r="M22" t="s">
        <v>380</v>
      </c>
      <c r="N22">
        <v>1</v>
      </c>
      <c r="O22" t="s">
        <v>90</v>
      </c>
      <c r="P22" t="s">
        <v>165</v>
      </c>
      <c r="Q22" t="s">
        <v>381</v>
      </c>
      <c r="R22" s="61">
        <v>44166</v>
      </c>
      <c r="S22" s="63">
        <v>44286</v>
      </c>
      <c r="T22" s="63">
        <v>44293</v>
      </c>
      <c r="U22" t="s">
        <v>247</v>
      </c>
      <c r="V22" t="s">
        <v>492</v>
      </c>
      <c r="W22" t="s">
        <v>138</v>
      </c>
      <c r="X22">
        <v>0</v>
      </c>
      <c r="Y22">
        <v>0</v>
      </c>
      <c r="Z22" s="82">
        <v>1</v>
      </c>
    </row>
    <row r="23" spans="1:26" x14ac:dyDescent="0.2">
      <c r="A23" t="s">
        <v>503</v>
      </c>
      <c r="B23" t="s">
        <v>191</v>
      </c>
      <c r="C23">
        <v>2</v>
      </c>
      <c r="D23">
        <v>2020</v>
      </c>
      <c r="E23" t="s">
        <v>140</v>
      </c>
      <c r="F23" t="s">
        <v>190</v>
      </c>
      <c r="G23" s="63">
        <v>43979</v>
      </c>
      <c r="H23" t="s">
        <v>174</v>
      </c>
      <c r="I23" t="s">
        <v>175</v>
      </c>
      <c r="J23" t="s">
        <v>180</v>
      </c>
      <c r="K23" t="s">
        <v>181</v>
      </c>
      <c r="L23" t="s">
        <v>96</v>
      </c>
      <c r="M23" t="s">
        <v>182</v>
      </c>
      <c r="N23">
        <v>1</v>
      </c>
      <c r="O23" t="s">
        <v>95</v>
      </c>
      <c r="P23" t="s">
        <v>193</v>
      </c>
      <c r="Q23" t="s">
        <v>179</v>
      </c>
      <c r="R23" s="61">
        <v>43959</v>
      </c>
      <c r="S23" s="63">
        <v>44267</v>
      </c>
      <c r="T23" s="63">
        <v>44270</v>
      </c>
      <c r="U23" t="s">
        <v>105</v>
      </c>
      <c r="V23" t="s">
        <v>502</v>
      </c>
      <c r="W23" t="s">
        <v>138</v>
      </c>
      <c r="X23">
        <v>1</v>
      </c>
      <c r="Y23">
        <v>0</v>
      </c>
      <c r="Z23" s="82">
        <v>1</v>
      </c>
    </row>
    <row r="24" spans="1:26" x14ac:dyDescent="0.2">
      <c r="A24" s="84" t="s">
        <v>634</v>
      </c>
      <c r="B24" s="84" t="s">
        <v>422</v>
      </c>
      <c r="C24" s="84">
        <v>2</v>
      </c>
      <c r="D24" s="84">
        <v>2020</v>
      </c>
      <c r="E24" s="84" t="s">
        <v>390</v>
      </c>
      <c r="F24" s="84" t="s">
        <v>432</v>
      </c>
      <c r="G24" s="86">
        <v>44155</v>
      </c>
      <c r="H24" s="84" t="s">
        <v>391</v>
      </c>
      <c r="I24" s="84" t="s">
        <v>88</v>
      </c>
      <c r="J24" s="84" t="s">
        <v>429</v>
      </c>
      <c r="K24" s="84" t="s">
        <v>395</v>
      </c>
      <c r="L24" s="84" t="s">
        <v>137</v>
      </c>
      <c r="M24" s="84" t="s">
        <v>396</v>
      </c>
      <c r="N24" s="84">
        <v>1</v>
      </c>
      <c r="O24" s="84" t="s">
        <v>428</v>
      </c>
      <c r="P24" s="84" t="s">
        <v>434</v>
      </c>
      <c r="Q24" s="84" t="s">
        <v>397</v>
      </c>
      <c r="R24" s="85">
        <v>44166</v>
      </c>
      <c r="S24" s="86">
        <v>44316</v>
      </c>
      <c r="T24" s="86">
        <v>44324</v>
      </c>
      <c r="U24" s="84" t="s">
        <v>247</v>
      </c>
      <c r="V24" s="84" t="s">
        <v>631</v>
      </c>
      <c r="W24" s="84" t="s">
        <v>138</v>
      </c>
      <c r="X24" s="84">
        <v>1</v>
      </c>
      <c r="Y24" s="84">
        <v>0</v>
      </c>
      <c r="Z24" s="87">
        <v>1</v>
      </c>
    </row>
    <row r="25" spans="1:26" x14ac:dyDescent="0.2">
      <c r="A25" s="84" t="s">
        <v>634</v>
      </c>
      <c r="B25" s="84" t="s">
        <v>489</v>
      </c>
      <c r="C25" s="84">
        <v>1</v>
      </c>
      <c r="D25" s="84">
        <v>2021</v>
      </c>
      <c r="E25" s="84" t="s">
        <v>484</v>
      </c>
      <c r="F25" s="84" t="s">
        <v>485</v>
      </c>
      <c r="G25" s="86">
        <v>44257</v>
      </c>
      <c r="H25" s="84" t="s">
        <v>469</v>
      </c>
      <c r="I25" s="84" t="s">
        <v>470</v>
      </c>
      <c r="J25" s="84" t="s">
        <v>471</v>
      </c>
      <c r="K25" s="84" t="s">
        <v>472</v>
      </c>
      <c r="L25" s="84" t="s">
        <v>99</v>
      </c>
      <c r="M25" s="84" t="s">
        <v>473</v>
      </c>
      <c r="N25" s="84">
        <v>1</v>
      </c>
      <c r="O25" s="84" t="s">
        <v>487</v>
      </c>
      <c r="P25" s="84" t="s">
        <v>487</v>
      </c>
      <c r="Q25" s="84" t="s">
        <v>474</v>
      </c>
      <c r="R25" s="85">
        <v>44257</v>
      </c>
      <c r="S25" s="86">
        <v>44316</v>
      </c>
      <c r="T25" s="86">
        <v>44320</v>
      </c>
      <c r="U25" s="84" t="s">
        <v>107</v>
      </c>
      <c r="V25" s="84" t="s">
        <v>547</v>
      </c>
      <c r="W25" s="84" t="s">
        <v>138</v>
      </c>
      <c r="X25" s="84">
        <v>0</v>
      </c>
      <c r="Y25" s="84">
        <v>0</v>
      </c>
      <c r="Z25" s="87">
        <v>1</v>
      </c>
    </row>
    <row r="26" spans="1:26" x14ac:dyDescent="0.2">
      <c r="A26" s="93" t="s">
        <v>782</v>
      </c>
      <c r="B26" t="s">
        <v>554</v>
      </c>
      <c r="C26">
        <v>1</v>
      </c>
      <c r="D26">
        <v>2021</v>
      </c>
      <c r="E26" t="s">
        <v>484</v>
      </c>
      <c r="F26" t="s">
        <v>486</v>
      </c>
      <c r="G26" s="63">
        <v>44320</v>
      </c>
      <c r="H26" t="s">
        <v>548</v>
      </c>
      <c r="I26" t="s">
        <v>480</v>
      </c>
      <c r="J26" t="s">
        <v>549</v>
      </c>
      <c r="K26" t="s">
        <v>550</v>
      </c>
      <c r="L26" t="s">
        <v>513</v>
      </c>
      <c r="M26" t="s">
        <v>551</v>
      </c>
      <c r="N26">
        <v>2</v>
      </c>
      <c r="O26" t="s">
        <v>614</v>
      </c>
      <c r="P26" t="s">
        <v>614</v>
      </c>
      <c r="Q26" t="s">
        <v>552</v>
      </c>
      <c r="R26" s="63">
        <v>44321</v>
      </c>
      <c r="S26" s="63">
        <v>44346</v>
      </c>
      <c r="T26" s="63">
        <v>44344</v>
      </c>
      <c r="U26" t="s">
        <v>107</v>
      </c>
      <c r="V26" t="s">
        <v>757</v>
      </c>
      <c r="W26" t="s">
        <v>138</v>
      </c>
      <c r="X26">
        <v>0</v>
      </c>
      <c r="Y26">
        <v>0</v>
      </c>
      <c r="Z26" s="129">
        <v>1</v>
      </c>
    </row>
    <row r="27" spans="1:26" x14ac:dyDescent="0.2">
      <c r="A27" s="93" t="s">
        <v>782</v>
      </c>
      <c r="B27" t="s">
        <v>554</v>
      </c>
      <c r="C27">
        <v>2</v>
      </c>
      <c r="D27">
        <v>2021</v>
      </c>
      <c r="E27" t="s">
        <v>484</v>
      </c>
      <c r="F27" t="s">
        <v>486</v>
      </c>
      <c r="G27" s="63">
        <v>44320</v>
      </c>
      <c r="H27" t="s">
        <v>548</v>
      </c>
      <c r="I27" t="s">
        <v>480</v>
      </c>
      <c r="J27" t="s">
        <v>549</v>
      </c>
      <c r="K27" t="s">
        <v>553</v>
      </c>
      <c r="L27" t="s">
        <v>513</v>
      </c>
      <c r="M27" t="s">
        <v>758</v>
      </c>
      <c r="N27">
        <v>1</v>
      </c>
      <c r="O27" t="s">
        <v>614</v>
      </c>
      <c r="P27" t="s">
        <v>614</v>
      </c>
      <c r="Q27" t="s">
        <v>552</v>
      </c>
      <c r="R27" s="63">
        <v>44321</v>
      </c>
      <c r="S27" s="63">
        <v>44346</v>
      </c>
      <c r="T27" s="63">
        <v>44344</v>
      </c>
      <c r="U27" t="s">
        <v>107</v>
      </c>
      <c r="V27" t="s">
        <v>759</v>
      </c>
      <c r="W27" t="s">
        <v>138</v>
      </c>
      <c r="X27">
        <v>0</v>
      </c>
      <c r="Y27">
        <v>0</v>
      </c>
      <c r="Z27" s="129"/>
    </row>
    <row r="28" spans="1:26" x14ac:dyDescent="0.2">
      <c r="A28" s="93" t="s">
        <v>782</v>
      </c>
      <c r="B28" t="s">
        <v>682</v>
      </c>
      <c r="C28">
        <v>1</v>
      </c>
      <c r="D28">
        <v>2021</v>
      </c>
      <c r="E28" t="s">
        <v>70</v>
      </c>
      <c r="F28" t="s">
        <v>78</v>
      </c>
      <c r="G28" s="63">
        <v>44294</v>
      </c>
      <c r="H28" t="s">
        <v>636</v>
      </c>
      <c r="I28" t="s">
        <v>637</v>
      </c>
      <c r="J28" t="s">
        <v>638</v>
      </c>
      <c r="K28" t="s">
        <v>639</v>
      </c>
      <c r="L28" t="s">
        <v>96</v>
      </c>
      <c r="M28" t="s">
        <v>640</v>
      </c>
      <c r="N28">
        <v>1</v>
      </c>
      <c r="O28" t="s">
        <v>90</v>
      </c>
      <c r="P28" t="s">
        <v>91</v>
      </c>
      <c r="Q28" t="s">
        <v>641</v>
      </c>
      <c r="R28" s="63">
        <v>44322</v>
      </c>
      <c r="S28" s="63">
        <v>44346</v>
      </c>
      <c r="T28" s="63">
        <v>44355</v>
      </c>
      <c r="U28" t="s">
        <v>247</v>
      </c>
      <c r="V28" t="s">
        <v>776</v>
      </c>
      <c r="W28" t="s">
        <v>138</v>
      </c>
      <c r="X28">
        <v>0</v>
      </c>
      <c r="Y28">
        <v>0</v>
      </c>
      <c r="Z28" s="129">
        <v>1</v>
      </c>
    </row>
    <row r="29" spans="1:26" x14ac:dyDescent="0.2">
      <c r="A29" s="93" t="s">
        <v>782</v>
      </c>
      <c r="B29" t="s">
        <v>684</v>
      </c>
      <c r="C29">
        <v>1</v>
      </c>
      <c r="D29">
        <v>2021</v>
      </c>
      <c r="E29" t="s">
        <v>70</v>
      </c>
      <c r="F29" t="s">
        <v>78</v>
      </c>
      <c r="G29" s="63">
        <v>44294</v>
      </c>
      <c r="H29" t="s">
        <v>656</v>
      </c>
      <c r="I29" t="s">
        <v>637</v>
      </c>
      <c r="J29" t="s">
        <v>657</v>
      </c>
      <c r="K29" t="s">
        <v>658</v>
      </c>
      <c r="L29" t="s">
        <v>99</v>
      </c>
      <c r="M29" t="s">
        <v>659</v>
      </c>
      <c r="N29">
        <v>1</v>
      </c>
      <c r="O29" t="s">
        <v>90</v>
      </c>
      <c r="P29" t="s">
        <v>91</v>
      </c>
      <c r="Q29" t="s">
        <v>641</v>
      </c>
      <c r="R29" s="63">
        <v>44300</v>
      </c>
      <c r="S29" s="63">
        <v>44335</v>
      </c>
      <c r="T29" s="63">
        <v>44355</v>
      </c>
      <c r="U29" t="s">
        <v>247</v>
      </c>
      <c r="V29" t="s">
        <v>777</v>
      </c>
      <c r="W29" t="s">
        <v>138</v>
      </c>
      <c r="X29">
        <v>0</v>
      </c>
      <c r="Y29">
        <v>0</v>
      </c>
      <c r="Z29" s="129"/>
    </row>
    <row r="30" spans="1:26" x14ac:dyDescent="0.2">
      <c r="A30" s="84" t="s">
        <v>1031</v>
      </c>
      <c r="B30" s="84" t="s">
        <v>422</v>
      </c>
      <c r="C30" s="84">
        <v>1</v>
      </c>
      <c r="D30" s="84">
        <v>2020</v>
      </c>
      <c r="E30" s="84" t="s">
        <v>390</v>
      </c>
      <c r="F30" s="84" t="s">
        <v>432</v>
      </c>
      <c r="G30" s="86">
        <v>44155</v>
      </c>
      <c r="H30" s="84" t="s">
        <v>391</v>
      </c>
      <c r="I30" s="84" t="s">
        <v>88</v>
      </c>
      <c r="J30" s="84" t="s">
        <v>429</v>
      </c>
      <c r="K30" s="84" t="s">
        <v>392</v>
      </c>
      <c r="L30" s="84" t="s">
        <v>96</v>
      </c>
      <c r="M30" s="84" t="s">
        <v>393</v>
      </c>
      <c r="N30" s="84">
        <v>1</v>
      </c>
      <c r="O30" s="84" t="s">
        <v>100</v>
      </c>
      <c r="P30" s="84" t="s">
        <v>101</v>
      </c>
      <c r="Q30" s="84" t="s">
        <v>104</v>
      </c>
      <c r="R30" s="85">
        <v>44166</v>
      </c>
      <c r="S30" s="86">
        <v>44377</v>
      </c>
      <c r="T30" s="86">
        <v>44384</v>
      </c>
      <c r="U30" s="84" t="s">
        <v>108</v>
      </c>
      <c r="V30" s="84" t="s">
        <v>925</v>
      </c>
      <c r="W30" s="84" t="s">
        <v>138</v>
      </c>
      <c r="X30" s="84">
        <v>0</v>
      </c>
      <c r="Y30" s="84">
        <v>0</v>
      </c>
      <c r="Z30" s="131">
        <v>1</v>
      </c>
    </row>
    <row r="31" spans="1:26" x14ac:dyDescent="0.2">
      <c r="A31" s="84" t="s">
        <v>1031</v>
      </c>
      <c r="B31" s="84" t="s">
        <v>424</v>
      </c>
      <c r="C31" s="84">
        <v>2</v>
      </c>
      <c r="D31" s="84">
        <v>2020</v>
      </c>
      <c r="E31" s="84" t="s">
        <v>390</v>
      </c>
      <c r="F31" s="84" t="s">
        <v>432</v>
      </c>
      <c r="G31" s="86">
        <v>44155</v>
      </c>
      <c r="H31" s="84" t="s">
        <v>403</v>
      </c>
      <c r="I31" s="84" t="s">
        <v>88</v>
      </c>
      <c r="J31" s="84" t="s">
        <v>404</v>
      </c>
      <c r="K31" s="84" t="s">
        <v>407</v>
      </c>
      <c r="L31" s="84" t="s">
        <v>96</v>
      </c>
      <c r="M31" s="84" t="s">
        <v>408</v>
      </c>
      <c r="N31" s="84">
        <v>1</v>
      </c>
      <c r="O31" s="84" t="s">
        <v>100</v>
      </c>
      <c r="P31" s="84" t="s">
        <v>101</v>
      </c>
      <c r="Q31" s="84" t="s">
        <v>104</v>
      </c>
      <c r="R31" s="85">
        <v>44166</v>
      </c>
      <c r="S31" s="86">
        <v>44377</v>
      </c>
      <c r="T31" s="86">
        <v>44384</v>
      </c>
      <c r="U31" s="84" t="s">
        <v>108</v>
      </c>
      <c r="V31" s="84" t="s">
        <v>926</v>
      </c>
      <c r="W31" s="84" t="s">
        <v>138</v>
      </c>
      <c r="X31" s="84">
        <v>0</v>
      </c>
      <c r="Y31" s="84">
        <v>0</v>
      </c>
      <c r="Z31" s="131"/>
    </row>
    <row r="32" spans="1:26" x14ac:dyDescent="0.2">
      <c r="A32" s="84" t="s">
        <v>1031</v>
      </c>
      <c r="B32" s="84" t="s">
        <v>425</v>
      </c>
      <c r="C32" s="84">
        <v>2</v>
      </c>
      <c r="D32" s="84">
        <v>2020</v>
      </c>
      <c r="E32" s="84" t="s">
        <v>390</v>
      </c>
      <c r="F32" s="84" t="s">
        <v>432</v>
      </c>
      <c r="G32" s="86">
        <v>44155</v>
      </c>
      <c r="H32" s="84" t="s">
        <v>409</v>
      </c>
      <c r="I32" s="84" t="s">
        <v>88</v>
      </c>
      <c r="J32" s="84" t="s">
        <v>410</v>
      </c>
      <c r="K32" s="84" t="s">
        <v>411</v>
      </c>
      <c r="L32" s="84" t="s">
        <v>96</v>
      </c>
      <c r="M32" s="84" t="s">
        <v>412</v>
      </c>
      <c r="N32" s="84">
        <v>1</v>
      </c>
      <c r="O32" s="84" t="s">
        <v>100</v>
      </c>
      <c r="P32" s="84" t="s">
        <v>101</v>
      </c>
      <c r="Q32" s="84" t="s">
        <v>104</v>
      </c>
      <c r="R32" s="85">
        <v>44166</v>
      </c>
      <c r="S32" s="86">
        <v>44377</v>
      </c>
      <c r="T32" s="86">
        <v>44384</v>
      </c>
      <c r="U32" s="84" t="s">
        <v>108</v>
      </c>
      <c r="V32" s="84" t="s">
        <v>929</v>
      </c>
      <c r="W32" s="84" t="s">
        <v>138</v>
      </c>
      <c r="X32" s="84">
        <v>0</v>
      </c>
      <c r="Y32" s="84">
        <v>0</v>
      </c>
      <c r="Z32" s="131"/>
    </row>
    <row r="33" spans="1:26" x14ac:dyDescent="0.2">
      <c r="A33" s="84" t="s">
        <v>1031</v>
      </c>
      <c r="B33" s="84" t="s">
        <v>293</v>
      </c>
      <c r="C33" s="84">
        <v>1</v>
      </c>
      <c r="D33" s="84">
        <v>2020</v>
      </c>
      <c r="E33" s="84" t="s">
        <v>82</v>
      </c>
      <c r="F33" s="84" t="s">
        <v>433</v>
      </c>
      <c r="G33" s="86">
        <v>44098</v>
      </c>
      <c r="H33" s="84" t="s">
        <v>273</v>
      </c>
      <c r="I33" s="84" t="s">
        <v>274</v>
      </c>
      <c r="J33" s="84" t="s">
        <v>275</v>
      </c>
      <c r="K33" s="84" t="s">
        <v>276</v>
      </c>
      <c r="L33" s="84" t="s">
        <v>99</v>
      </c>
      <c r="M33" s="84" t="s">
        <v>277</v>
      </c>
      <c r="N33" s="84">
        <v>1</v>
      </c>
      <c r="O33" s="84" t="s">
        <v>97</v>
      </c>
      <c r="P33" s="84" t="s">
        <v>98</v>
      </c>
      <c r="Q33" s="84" t="s">
        <v>250</v>
      </c>
      <c r="R33" s="85">
        <v>44105</v>
      </c>
      <c r="S33" s="86">
        <v>44377</v>
      </c>
      <c r="T33" s="86">
        <v>44386</v>
      </c>
      <c r="U33" s="84" t="s">
        <v>451</v>
      </c>
      <c r="V33" s="84" t="s">
        <v>1028</v>
      </c>
      <c r="W33" s="84" t="s">
        <v>138</v>
      </c>
      <c r="X33" s="84">
        <v>0</v>
      </c>
      <c r="Y33" s="84">
        <v>0</v>
      </c>
      <c r="Z33" s="87">
        <v>1</v>
      </c>
    </row>
    <row r="34" spans="1:26" x14ac:dyDescent="0.2">
      <c r="A34" s="84" t="s">
        <v>1031</v>
      </c>
      <c r="B34" s="84" t="s">
        <v>775</v>
      </c>
      <c r="C34" s="84">
        <v>1</v>
      </c>
      <c r="D34" s="84">
        <v>2021</v>
      </c>
      <c r="E34" s="84" t="s">
        <v>484</v>
      </c>
      <c r="F34" s="84" t="s">
        <v>771</v>
      </c>
      <c r="G34" s="86">
        <v>44340</v>
      </c>
      <c r="H34" s="84" t="s">
        <v>764</v>
      </c>
      <c r="I34" s="84" t="s">
        <v>765</v>
      </c>
      <c r="J34" s="84" t="s">
        <v>766</v>
      </c>
      <c r="K34" s="84" t="s">
        <v>767</v>
      </c>
      <c r="L34" s="84" t="s">
        <v>513</v>
      </c>
      <c r="M34" s="84" t="s">
        <v>768</v>
      </c>
      <c r="N34" s="84" t="s">
        <v>769</v>
      </c>
      <c r="O34" s="84" t="s">
        <v>614</v>
      </c>
      <c r="P34" s="84" t="s">
        <v>614</v>
      </c>
      <c r="Q34" s="84" t="s">
        <v>773</v>
      </c>
      <c r="R34" s="85">
        <v>44355</v>
      </c>
      <c r="S34" s="86">
        <v>44377</v>
      </c>
      <c r="T34" s="86">
        <v>44378</v>
      </c>
      <c r="U34" s="84" t="s">
        <v>107</v>
      </c>
      <c r="V34" s="84" t="s">
        <v>917</v>
      </c>
      <c r="W34" s="84" t="s">
        <v>138</v>
      </c>
      <c r="X34" s="84">
        <v>0</v>
      </c>
      <c r="Y34" s="84">
        <v>0</v>
      </c>
      <c r="Z34" s="87">
        <v>1</v>
      </c>
    </row>
    <row r="35" spans="1:26" x14ac:dyDescent="0.2">
      <c r="A35" s="84" t="s">
        <v>1031</v>
      </c>
      <c r="B35" s="84" t="s">
        <v>246</v>
      </c>
      <c r="C35" s="84">
        <v>1</v>
      </c>
      <c r="D35" s="84">
        <v>2020</v>
      </c>
      <c r="E35" s="84" t="s">
        <v>166</v>
      </c>
      <c r="F35" s="84" t="s">
        <v>241</v>
      </c>
      <c r="G35" s="86">
        <v>44061</v>
      </c>
      <c r="H35" s="84" t="s">
        <v>242</v>
      </c>
      <c r="I35" s="84" t="s">
        <v>914</v>
      </c>
      <c r="J35" s="84" t="s">
        <v>243</v>
      </c>
      <c r="K35" s="84" t="s">
        <v>244</v>
      </c>
      <c r="L35" s="84" t="s">
        <v>99</v>
      </c>
      <c r="M35" s="84" t="s">
        <v>245</v>
      </c>
      <c r="N35" s="84">
        <v>1</v>
      </c>
      <c r="O35" s="84" t="s">
        <v>167</v>
      </c>
      <c r="P35" s="84" t="s">
        <v>167</v>
      </c>
      <c r="Q35" s="84" t="s">
        <v>915</v>
      </c>
      <c r="R35" s="85">
        <v>44073</v>
      </c>
      <c r="S35" s="86">
        <v>44377</v>
      </c>
      <c r="T35" s="86">
        <v>44378</v>
      </c>
      <c r="U35" s="84" t="s">
        <v>107</v>
      </c>
      <c r="V35" s="84" t="s">
        <v>916</v>
      </c>
      <c r="W35" s="84" t="s">
        <v>138</v>
      </c>
      <c r="X35" s="84">
        <v>0</v>
      </c>
      <c r="Y35" s="84">
        <v>0</v>
      </c>
      <c r="Z35" s="87">
        <v>1</v>
      </c>
    </row>
    <row r="36" spans="1:26" x14ac:dyDescent="0.2">
      <c r="A36" s="84" t="s">
        <v>1031</v>
      </c>
      <c r="B36" s="84" t="s">
        <v>33</v>
      </c>
      <c r="C36" s="84">
        <v>1</v>
      </c>
      <c r="D36" s="84">
        <v>2017</v>
      </c>
      <c r="E36" s="84" t="s">
        <v>70</v>
      </c>
      <c r="F36" s="84" t="s">
        <v>72</v>
      </c>
      <c r="G36" s="86">
        <v>42646</v>
      </c>
      <c r="H36" s="84" t="s">
        <v>73</v>
      </c>
      <c r="I36" s="84" t="s">
        <v>71</v>
      </c>
      <c r="J36" s="84" t="s">
        <v>74</v>
      </c>
      <c r="K36" s="84" t="s">
        <v>436</v>
      </c>
      <c r="L36" s="84" t="s">
        <v>99</v>
      </c>
      <c r="M36" s="84" t="s">
        <v>93</v>
      </c>
      <c r="N36" s="84" t="s">
        <v>94</v>
      </c>
      <c r="O36" s="84" t="s">
        <v>90</v>
      </c>
      <c r="P36" s="84" t="s">
        <v>91</v>
      </c>
      <c r="Q36" s="84" t="s">
        <v>92</v>
      </c>
      <c r="R36" s="85">
        <v>42850</v>
      </c>
      <c r="S36" s="86">
        <v>44377</v>
      </c>
      <c r="T36" s="86">
        <v>44385</v>
      </c>
      <c r="U36" s="84" t="s">
        <v>247</v>
      </c>
      <c r="V36" s="84" t="s">
        <v>1019</v>
      </c>
      <c r="W36" s="84" t="s">
        <v>138</v>
      </c>
      <c r="X36" s="84">
        <v>6</v>
      </c>
      <c r="Y36" s="84">
        <v>2</v>
      </c>
      <c r="Z36" s="131">
        <v>1</v>
      </c>
    </row>
    <row r="37" spans="1:26" x14ac:dyDescent="0.2">
      <c r="A37" s="84" t="s">
        <v>1031</v>
      </c>
      <c r="B37" s="84" t="s">
        <v>51</v>
      </c>
      <c r="C37" s="84">
        <v>1</v>
      </c>
      <c r="D37" s="84">
        <v>2019</v>
      </c>
      <c r="E37" s="84" t="s">
        <v>70</v>
      </c>
      <c r="F37" s="84" t="s">
        <v>78</v>
      </c>
      <c r="G37" s="86">
        <v>43418</v>
      </c>
      <c r="H37" s="84" t="s">
        <v>79</v>
      </c>
      <c r="I37" s="84" t="s">
        <v>80</v>
      </c>
      <c r="J37" s="84" t="s">
        <v>81</v>
      </c>
      <c r="K37" s="84" t="s">
        <v>630</v>
      </c>
      <c r="L37" s="84" t="s">
        <v>99</v>
      </c>
      <c r="M37" s="84" t="s">
        <v>102</v>
      </c>
      <c r="N37" s="84" t="s">
        <v>103</v>
      </c>
      <c r="O37" s="84" t="s">
        <v>90</v>
      </c>
      <c r="P37" s="84" t="s">
        <v>91</v>
      </c>
      <c r="Q37" s="84" t="s">
        <v>92</v>
      </c>
      <c r="R37" s="85">
        <v>43497</v>
      </c>
      <c r="S37" s="86">
        <v>44377</v>
      </c>
      <c r="T37" s="86">
        <v>44385</v>
      </c>
      <c r="U37" s="84" t="s">
        <v>247</v>
      </c>
      <c r="V37" s="84" t="s">
        <v>1020</v>
      </c>
      <c r="W37" s="84" t="s">
        <v>138</v>
      </c>
      <c r="X37" s="84">
        <v>3</v>
      </c>
      <c r="Y37" s="84">
        <v>2</v>
      </c>
      <c r="Z37" s="131"/>
    </row>
    <row r="38" spans="1:26" x14ac:dyDescent="0.2">
      <c r="A38" s="84" t="s">
        <v>1031</v>
      </c>
      <c r="B38" s="84" t="s">
        <v>686</v>
      </c>
      <c r="C38" s="84">
        <v>1</v>
      </c>
      <c r="D38" s="84">
        <v>2021</v>
      </c>
      <c r="E38" s="84" t="s">
        <v>70</v>
      </c>
      <c r="F38" s="84" t="s">
        <v>78</v>
      </c>
      <c r="G38" s="86">
        <v>44294</v>
      </c>
      <c r="H38" s="84" t="s">
        <v>670</v>
      </c>
      <c r="I38" s="84" t="s">
        <v>637</v>
      </c>
      <c r="J38" s="84" t="s">
        <v>671</v>
      </c>
      <c r="K38" s="84" t="s">
        <v>672</v>
      </c>
      <c r="L38" s="84" t="s">
        <v>99</v>
      </c>
      <c r="M38" s="84" t="s">
        <v>673</v>
      </c>
      <c r="N38" s="84">
        <v>2</v>
      </c>
      <c r="O38" s="84" t="s">
        <v>90</v>
      </c>
      <c r="P38" s="84" t="s">
        <v>91</v>
      </c>
      <c r="Q38" s="84" t="s">
        <v>641</v>
      </c>
      <c r="R38" s="85">
        <v>44322</v>
      </c>
      <c r="S38" s="86">
        <v>44377</v>
      </c>
      <c r="T38" s="86">
        <v>44385</v>
      </c>
      <c r="U38" s="84" t="s">
        <v>247</v>
      </c>
      <c r="V38" s="84" t="s">
        <v>1025</v>
      </c>
      <c r="W38" s="84" t="s">
        <v>138</v>
      </c>
      <c r="X38" s="84">
        <v>0</v>
      </c>
      <c r="Y38" s="84">
        <v>0</v>
      </c>
      <c r="Z38" s="131"/>
    </row>
    <row r="39" spans="1:26" x14ac:dyDescent="0.2">
      <c r="A39" s="84" t="s">
        <v>1031</v>
      </c>
      <c r="B39" s="84" t="s">
        <v>687</v>
      </c>
      <c r="C39" s="84">
        <v>1</v>
      </c>
      <c r="D39" s="84">
        <v>2021</v>
      </c>
      <c r="E39" s="84" t="s">
        <v>70</v>
      </c>
      <c r="F39" s="84" t="s">
        <v>78</v>
      </c>
      <c r="G39" s="86">
        <v>44294</v>
      </c>
      <c r="H39" s="84" t="s">
        <v>676</v>
      </c>
      <c r="I39" s="84" t="s">
        <v>637</v>
      </c>
      <c r="J39" s="84" t="s">
        <v>677</v>
      </c>
      <c r="K39" s="84" t="s">
        <v>678</v>
      </c>
      <c r="L39" s="84" t="s">
        <v>99</v>
      </c>
      <c r="M39" s="84" t="s">
        <v>679</v>
      </c>
      <c r="N39" s="84">
        <v>2</v>
      </c>
      <c r="O39" s="84" t="s">
        <v>90</v>
      </c>
      <c r="P39" s="84" t="s">
        <v>91</v>
      </c>
      <c r="Q39" s="84" t="s">
        <v>641</v>
      </c>
      <c r="R39" s="85">
        <v>44322</v>
      </c>
      <c r="S39" s="86">
        <v>44377</v>
      </c>
      <c r="T39" s="86">
        <v>44385</v>
      </c>
      <c r="U39" s="84" t="s">
        <v>247</v>
      </c>
      <c r="V39" s="84" t="s">
        <v>1026</v>
      </c>
      <c r="W39" s="84" t="s">
        <v>138</v>
      </c>
      <c r="X39" s="84">
        <v>0</v>
      </c>
      <c r="Y39" s="84">
        <v>0</v>
      </c>
      <c r="Z39" s="131"/>
    </row>
    <row r="40" spans="1:26" x14ac:dyDescent="0.2">
      <c r="A40" s="84" t="s">
        <v>1031</v>
      </c>
      <c r="B40" s="84" t="s">
        <v>423</v>
      </c>
      <c r="C40" s="84">
        <v>1</v>
      </c>
      <c r="D40" s="84">
        <v>2020</v>
      </c>
      <c r="E40" s="84" t="s">
        <v>390</v>
      </c>
      <c r="F40" s="84" t="s">
        <v>432</v>
      </c>
      <c r="G40" s="86">
        <v>44155</v>
      </c>
      <c r="H40" s="84" t="s">
        <v>398</v>
      </c>
      <c r="I40" s="84" t="s">
        <v>88</v>
      </c>
      <c r="J40" s="84" t="s">
        <v>430</v>
      </c>
      <c r="K40" s="84" t="s">
        <v>399</v>
      </c>
      <c r="L40" s="84" t="s">
        <v>137</v>
      </c>
      <c r="M40" s="84" t="s">
        <v>400</v>
      </c>
      <c r="N40" s="84">
        <v>1</v>
      </c>
      <c r="O40" s="84" t="s">
        <v>428</v>
      </c>
      <c r="P40" s="84" t="s">
        <v>434</v>
      </c>
      <c r="Q40" s="84" t="s">
        <v>397</v>
      </c>
      <c r="R40" s="85">
        <v>44166</v>
      </c>
      <c r="S40" s="86">
        <v>44377</v>
      </c>
      <c r="T40" s="86">
        <v>44385</v>
      </c>
      <c r="U40" s="84" t="s">
        <v>247</v>
      </c>
      <c r="V40" s="84" t="s">
        <v>1023</v>
      </c>
      <c r="W40" s="84" t="s">
        <v>138</v>
      </c>
      <c r="X40" s="84">
        <v>0</v>
      </c>
      <c r="Y40" s="84">
        <v>0</v>
      </c>
      <c r="Z40" s="131">
        <v>1</v>
      </c>
    </row>
    <row r="41" spans="1:26" x14ac:dyDescent="0.2">
      <c r="A41" s="84" t="s">
        <v>1031</v>
      </c>
      <c r="B41" s="84" t="s">
        <v>426</v>
      </c>
      <c r="C41" s="84">
        <v>1</v>
      </c>
      <c r="D41" s="84">
        <v>2020</v>
      </c>
      <c r="E41" s="84" t="s">
        <v>413</v>
      </c>
      <c r="F41" s="84" t="s">
        <v>432</v>
      </c>
      <c r="G41" s="86">
        <v>44155</v>
      </c>
      <c r="H41" s="84" t="s">
        <v>414</v>
      </c>
      <c r="I41" s="84" t="s">
        <v>415</v>
      </c>
      <c r="J41" s="84" t="s">
        <v>416</v>
      </c>
      <c r="K41" s="84" t="s">
        <v>417</v>
      </c>
      <c r="L41" s="84" t="s">
        <v>137</v>
      </c>
      <c r="M41" s="84" t="s">
        <v>418</v>
      </c>
      <c r="N41" s="84">
        <v>2</v>
      </c>
      <c r="O41" s="84" t="s">
        <v>428</v>
      </c>
      <c r="P41" s="84" t="s">
        <v>434</v>
      </c>
      <c r="Q41" s="84" t="s">
        <v>397</v>
      </c>
      <c r="R41" s="85">
        <v>44166</v>
      </c>
      <c r="S41" s="86">
        <v>44377</v>
      </c>
      <c r="T41" s="86">
        <v>44385</v>
      </c>
      <c r="U41" s="84" t="s">
        <v>247</v>
      </c>
      <c r="V41" s="84" t="s">
        <v>1024</v>
      </c>
      <c r="W41" s="84" t="s">
        <v>138</v>
      </c>
      <c r="X41" s="84">
        <v>0</v>
      </c>
      <c r="Y41" s="84">
        <v>0</v>
      </c>
      <c r="Z41" s="131"/>
    </row>
    <row r="42" spans="1:26" x14ac:dyDescent="0.2">
      <c r="A42" s="84" t="s">
        <v>1031</v>
      </c>
      <c r="B42" s="84" t="s">
        <v>290</v>
      </c>
      <c r="C42" s="84">
        <v>1</v>
      </c>
      <c r="D42" s="84">
        <v>2020</v>
      </c>
      <c r="E42" s="84" t="s">
        <v>82</v>
      </c>
      <c r="F42" s="84" t="s">
        <v>433</v>
      </c>
      <c r="G42" s="86">
        <v>44098</v>
      </c>
      <c r="H42" s="84" t="s">
        <v>260</v>
      </c>
      <c r="I42" s="84" t="s">
        <v>76</v>
      </c>
      <c r="J42" s="84" t="s">
        <v>261</v>
      </c>
      <c r="K42" s="84" t="s">
        <v>262</v>
      </c>
      <c r="L42" s="84" t="s">
        <v>99</v>
      </c>
      <c r="M42" s="84" t="s">
        <v>263</v>
      </c>
      <c r="N42" s="84">
        <v>1</v>
      </c>
      <c r="O42" s="84" t="s">
        <v>90</v>
      </c>
      <c r="P42" s="84" t="s">
        <v>348</v>
      </c>
      <c r="Q42" s="84" t="s">
        <v>264</v>
      </c>
      <c r="R42" s="85">
        <v>44105</v>
      </c>
      <c r="S42" s="86">
        <v>44377</v>
      </c>
      <c r="T42" s="86">
        <v>44385</v>
      </c>
      <c r="U42" s="84" t="s">
        <v>247</v>
      </c>
      <c r="V42" s="84" t="s">
        <v>1022</v>
      </c>
      <c r="W42" s="84" t="s">
        <v>138</v>
      </c>
      <c r="X42" s="84">
        <v>0</v>
      </c>
      <c r="Y42" s="84">
        <v>0</v>
      </c>
      <c r="Z42" s="87">
        <v>1</v>
      </c>
    </row>
    <row r="43" spans="1:26" x14ac:dyDescent="0.2">
      <c r="A43" s="84" t="s">
        <v>1031</v>
      </c>
      <c r="B43" s="84" t="s">
        <v>289</v>
      </c>
      <c r="C43" s="84">
        <v>6</v>
      </c>
      <c r="D43" s="84">
        <v>2020</v>
      </c>
      <c r="E43" s="84" t="s">
        <v>82</v>
      </c>
      <c r="F43" s="84" t="s">
        <v>433</v>
      </c>
      <c r="G43" s="86">
        <v>44098</v>
      </c>
      <c r="H43" s="84" t="s">
        <v>248</v>
      </c>
      <c r="I43" s="84" t="s">
        <v>251</v>
      </c>
      <c r="J43" s="84" t="s">
        <v>249</v>
      </c>
      <c r="K43" s="84" t="s">
        <v>254</v>
      </c>
      <c r="L43" s="84" t="s">
        <v>99</v>
      </c>
      <c r="M43" s="84" t="s">
        <v>297</v>
      </c>
      <c r="N43" s="84">
        <v>1</v>
      </c>
      <c r="O43" s="84" t="s">
        <v>90</v>
      </c>
      <c r="P43" s="84" t="s">
        <v>90</v>
      </c>
      <c r="Q43" s="84" t="s">
        <v>257</v>
      </c>
      <c r="R43" s="85">
        <v>44105</v>
      </c>
      <c r="S43" s="86">
        <v>44377</v>
      </c>
      <c r="T43" s="86">
        <v>44385</v>
      </c>
      <c r="U43" s="84" t="s">
        <v>247</v>
      </c>
      <c r="V43" s="84" t="s">
        <v>1021</v>
      </c>
      <c r="W43" s="84" t="s">
        <v>138</v>
      </c>
      <c r="X43" s="84">
        <v>0</v>
      </c>
      <c r="Y43" s="84">
        <v>0</v>
      </c>
      <c r="Z43" s="87">
        <v>1</v>
      </c>
    </row>
    <row r="44" spans="1:26" x14ac:dyDescent="0.2">
      <c r="A44" s="84" t="s">
        <v>1031</v>
      </c>
      <c r="B44" s="84" t="s">
        <v>289</v>
      </c>
      <c r="C44" s="84">
        <v>4</v>
      </c>
      <c r="D44" s="84">
        <v>2020</v>
      </c>
      <c r="E44" s="84" t="s">
        <v>82</v>
      </c>
      <c r="F44" s="84" t="s">
        <v>433</v>
      </c>
      <c r="G44" s="86">
        <v>44098</v>
      </c>
      <c r="H44" s="84" t="s">
        <v>248</v>
      </c>
      <c r="I44" s="84" t="s">
        <v>251</v>
      </c>
      <c r="J44" s="84" t="s">
        <v>249</v>
      </c>
      <c r="K44" s="84" t="s">
        <v>254</v>
      </c>
      <c r="L44" s="84" t="s">
        <v>99</v>
      </c>
      <c r="M44" s="84" t="s">
        <v>297</v>
      </c>
      <c r="N44" s="84">
        <v>1</v>
      </c>
      <c r="O44" s="84" t="s">
        <v>95</v>
      </c>
      <c r="P44" s="84" t="s">
        <v>95</v>
      </c>
      <c r="Q44" s="84" t="s">
        <v>255</v>
      </c>
      <c r="R44" s="85">
        <v>44105</v>
      </c>
      <c r="S44" s="86">
        <v>44377</v>
      </c>
      <c r="T44" s="86">
        <v>44385</v>
      </c>
      <c r="U44" s="84" t="s">
        <v>105</v>
      </c>
      <c r="V44" s="84" t="s">
        <v>913</v>
      </c>
      <c r="W44" s="84" t="s">
        <v>912</v>
      </c>
      <c r="X44" s="84">
        <v>0</v>
      </c>
      <c r="Y44" s="84">
        <v>0</v>
      </c>
      <c r="Z44" s="87">
        <v>0</v>
      </c>
    </row>
    <row r="45" spans="1:26" x14ac:dyDescent="0.2">
      <c r="A45" s="84" t="s">
        <v>1031</v>
      </c>
      <c r="B45" s="84" t="s">
        <v>289</v>
      </c>
      <c r="C45" s="84">
        <v>7</v>
      </c>
      <c r="D45" s="84">
        <v>2020</v>
      </c>
      <c r="E45" s="84" t="s">
        <v>82</v>
      </c>
      <c r="F45" s="84" t="s">
        <v>433</v>
      </c>
      <c r="G45" s="86">
        <v>44098</v>
      </c>
      <c r="H45" s="84" t="s">
        <v>248</v>
      </c>
      <c r="I45" s="84" t="s">
        <v>251</v>
      </c>
      <c r="J45" s="84" t="s">
        <v>249</v>
      </c>
      <c r="K45" s="84" t="s">
        <v>258</v>
      </c>
      <c r="L45" s="84" t="s">
        <v>99</v>
      </c>
      <c r="M45" s="84" t="s">
        <v>297</v>
      </c>
      <c r="N45" s="84">
        <v>1</v>
      </c>
      <c r="O45" s="84" t="s">
        <v>97</v>
      </c>
      <c r="P45" s="84" t="s">
        <v>97</v>
      </c>
      <c r="Q45" s="84" t="s">
        <v>259</v>
      </c>
      <c r="R45" s="85">
        <v>44105</v>
      </c>
      <c r="S45" s="86">
        <v>44377</v>
      </c>
      <c r="T45" s="86">
        <v>44386</v>
      </c>
      <c r="U45" s="84" t="s">
        <v>451</v>
      </c>
      <c r="V45" s="84" t="s">
        <v>1027</v>
      </c>
      <c r="W45" s="84" t="s">
        <v>138</v>
      </c>
      <c r="X45" s="84">
        <v>0</v>
      </c>
      <c r="Y45" s="84">
        <v>0</v>
      </c>
      <c r="Z45" s="87">
        <v>1</v>
      </c>
    </row>
    <row r="46" spans="1:26" x14ac:dyDescent="0.2">
      <c r="A46" s="84" t="s">
        <v>1031</v>
      </c>
      <c r="B46" s="84" t="s">
        <v>289</v>
      </c>
      <c r="C46" s="84">
        <v>3</v>
      </c>
      <c r="D46" s="84">
        <v>2020</v>
      </c>
      <c r="E46" s="84" t="s">
        <v>82</v>
      </c>
      <c r="F46" s="84" t="s">
        <v>433</v>
      </c>
      <c r="G46" s="86">
        <v>44098</v>
      </c>
      <c r="H46" s="84" t="s">
        <v>248</v>
      </c>
      <c r="I46" s="84" t="s">
        <v>251</v>
      </c>
      <c r="J46" s="84" t="s">
        <v>249</v>
      </c>
      <c r="K46" s="84" t="s">
        <v>252</v>
      </c>
      <c r="L46" s="84" t="s">
        <v>99</v>
      </c>
      <c r="M46" s="84" t="s">
        <v>297</v>
      </c>
      <c r="N46" s="84">
        <v>1</v>
      </c>
      <c r="O46" s="84" t="s">
        <v>149</v>
      </c>
      <c r="P46" s="84" t="s">
        <v>149</v>
      </c>
      <c r="Q46" s="84" t="s">
        <v>253</v>
      </c>
      <c r="R46" s="85">
        <v>44105</v>
      </c>
      <c r="S46" s="86">
        <v>44377</v>
      </c>
      <c r="T46" s="86">
        <v>44014</v>
      </c>
      <c r="U46" s="84" t="s">
        <v>910</v>
      </c>
      <c r="V46" s="84" t="s">
        <v>911</v>
      </c>
      <c r="W46" s="84" t="s">
        <v>138</v>
      </c>
      <c r="X46" s="84">
        <v>0</v>
      </c>
      <c r="Y46" s="84">
        <v>0</v>
      </c>
      <c r="Z46" s="87">
        <v>1</v>
      </c>
    </row>
    <row r="47" spans="1:26" x14ac:dyDescent="0.2">
      <c r="A47" s="84" t="s">
        <v>1031</v>
      </c>
      <c r="B47" s="84" t="s">
        <v>289</v>
      </c>
      <c r="C47" s="84">
        <v>5</v>
      </c>
      <c r="D47" s="84">
        <v>2020</v>
      </c>
      <c r="E47" s="84" t="s">
        <v>82</v>
      </c>
      <c r="F47" s="84" t="s">
        <v>433</v>
      </c>
      <c r="G47" s="86">
        <v>44098</v>
      </c>
      <c r="H47" s="84" t="s">
        <v>248</v>
      </c>
      <c r="I47" s="84" t="s">
        <v>251</v>
      </c>
      <c r="J47" s="84" t="s">
        <v>249</v>
      </c>
      <c r="K47" s="84" t="s">
        <v>254</v>
      </c>
      <c r="L47" s="84" t="s">
        <v>99</v>
      </c>
      <c r="M47" s="84" t="s">
        <v>297</v>
      </c>
      <c r="N47" s="84">
        <v>1</v>
      </c>
      <c r="O47" s="84" t="s">
        <v>100</v>
      </c>
      <c r="P47" s="84" t="s">
        <v>100</v>
      </c>
      <c r="Q47" s="84" t="s">
        <v>256</v>
      </c>
      <c r="R47" s="85">
        <v>44105</v>
      </c>
      <c r="S47" s="86">
        <v>44377</v>
      </c>
      <c r="T47" s="86">
        <v>44384</v>
      </c>
      <c r="U47" s="84" t="s">
        <v>108</v>
      </c>
      <c r="V47" s="84" t="s">
        <v>924</v>
      </c>
      <c r="W47" s="84" t="s">
        <v>912</v>
      </c>
      <c r="X47" s="84">
        <v>0</v>
      </c>
      <c r="Y47" s="84">
        <v>0</v>
      </c>
      <c r="Z47" s="87">
        <v>0</v>
      </c>
    </row>
    <row r="48" spans="1:26" x14ac:dyDescent="0.2">
      <c r="A48" s="98" t="s">
        <v>1046</v>
      </c>
      <c r="B48" t="s">
        <v>491</v>
      </c>
      <c r="C48">
        <v>1</v>
      </c>
      <c r="D48">
        <v>2021</v>
      </c>
      <c r="E48" t="s">
        <v>721</v>
      </c>
      <c r="F48" t="s">
        <v>486</v>
      </c>
      <c r="G48" s="63">
        <v>44279</v>
      </c>
      <c r="H48" t="s">
        <v>479</v>
      </c>
      <c r="I48" t="s">
        <v>480</v>
      </c>
      <c r="J48" t="s">
        <v>481</v>
      </c>
      <c r="K48" t="s">
        <v>482</v>
      </c>
      <c r="L48" t="s">
        <v>96</v>
      </c>
      <c r="M48" t="s">
        <v>483</v>
      </c>
      <c r="N48">
        <v>1</v>
      </c>
      <c r="O48" t="s">
        <v>487</v>
      </c>
      <c r="P48" t="s">
        <v>487</v>
      </c>
      <c r="Q48" t="s">
        <v>474</v>
      </c>
      <c r="R48" s="63">
        <v>44291</v>
      </c>
      <c r="S48" s="63">
        <v>44392</v>
      </c>
      <c r="T48" s="63">
        <v>44382</v>
      </c>
      <c r="U48" t="s">
        <v>107</v>
      </c>
      <c r="V48" t="s">
        <v>1033</v>
      </c>
      <c r="W48" t="s">
        <v>138</v>
      </c>
      <c r="X48">
        <v>0</v>
      </c>
      <c r="Y48">
        <v>0</v>
      </c>
      <c r="Z48" s="82">
        <v>1</v>
      </c>
    </row>
    <row r="49" spans="1:26" x14ac:dyDescent="0.2">
      <c r="A49" s="98" t="s">
        <v>1046</v>
      </c>
      <c r="B49" t="s">
        <v>683</v>
      </c>
      <c r="C49">
        <v>1</v>
      </c>
      <c r="D49">
        <v>2021</v>
      </c>
      <c r="E49" t="s">
        <v>70</v>
      </c>
      <c r="F49" t="s">
        <v>78</v>
      </c>
      <c r="G49" s="63">
        <v>44294</v>
      </c>
      <c r="H49" t="s">
        <v>648</v>
      </c>
      <c r="I49" t="s">
        <v>637</v>
      </c>
      <c r="J49" t="s">
        <v>649</v>
      </c>
      <c r="K49" t="s">
        <v>650</v>
      </c>
      <c r="L49" t="s">
        <v>99</v>
      </c>
      <c r="M49" t="s">
        <v>651</v>
      </c>
      <c r="N49">
        <v>1</v>
      </c>
      <c r="O49" t="s">
        <v>90</v>
      </c>
      <c r="P49" t="s">
        <v>91</v>
      </c>
      <c r="Q49" t="s">
        <v>641</v>
      </c>
      <c r="R49" s="63">
        <v>44322</v>
      </c>
      <c r="S49" s="63">
        <v>44407</v>
      </c>
      <c r="T49" s="63">
        <v>44417</v>
      </c>
      <c r="U49" t="s">
        <v>247</v>
      </c>
      <c r="V49" t="s">
        <v>1036</v>
      </c>
      <c r="W49" t="s">
        <v>138</v>
      </c>
      <c r="X49">
        <v>0</v>
      </c>
      <c r="Y49">
        <v>0</v>
      </c>
      <c r="Z49" s="129">
        <v>1</v>
      </c>
    </row>
    <row r="50" spans="1:26" x14ac:dyDescent="0.2">
      <c r="A50" s="98" t="s">
        <v>1046</v>
      </c>
      <c r="B50" t="s">
        <v>895</v>
      </c>
      <c r="C50">
        <v>6</v>
      </c>
      <c r="D50">
        <v>2021</v>
      </c>
      <c r="E50" t="s">
        <v>70</v>
      </c>
      <c r="F50" t="s">
        <v>771</v>
      </c>
      <c r="G50" s="63">
        <v>44351</v>
      </c>
      <c r="H50" t="s">
        <v>857</v>
      </c>
      <c r="I50" t="s">
        <v>820</v>
      </c>
      <c r="J50" t="s">
        <v>858</v>
      </c>
      <c r="K50" t="s">
        <v>859</v>
      </c>
      <c r="L50" t="s">
        <v>89</v>
      </c>
      <c r="M50" t="s">
        <v>860</v>
      </c>
      <c r="N50" t="s">
        <v>861</v>
      </c>
      <c r="O50" t="s">
        <v>90</v>
      </c>
      <c r="P50" t="s">
        <v>90</v>
      </c>
      <c r="Q50" t="s">
        <v>519</v>
      </c>
      <c r="R50" s="63">
        <v>44362</v>
      </c>
      <c r="S50" s="63">
        <v>44407</v>
      </c>
      <c r="T50" s="63">
        <v>44417</v>
      </c>
      <c r="U50" t="s">
        <v>247</v>
      </c>
      <c r="V50" t="s">
        <v>1037</v>
      </c>
      <c r="W50" t="s">
        <v>138</v>
      </c>
      <c r="X50">
        <v>0</v>
      </c>
      <c r="Y50">
        <v>0</v>
      </c>
      <c r="Z50" s="129"/>
    </row>
    <row r="51" spans="1:26" x14ac:dyDescent="0.2">
      <c r="A51" s="98" t="s">
        <v>1046</v>
      </c>
      <c r="B51" t="s">
        <v>363</v>
      </c>
      <c r="C51">
        <v>1</v>
      </c>
      <c r="D51">
        <v>2020</v>
      </c>
      <c r="E51" t="s">
        <v>82</v>
      </c>
      <c r="F51" t="s">
        <v>355</v>
      </c>
      <c r="G51" s="63">
        <v>44131</v>
      </c>
      <c r="H51" t="s">
        <v>356</v>
      </c>
      <c r="I51" t="s">
        <v>357</v>
      </c>
      <c r="J51" t="s">
        <v>358</v>
      </c>
      <c r="K51" t="s">
        <v>359</v>
      </c>
      <c r="L51" t="s">
        <v>99</v>
      </c>
      <c r="M51" t="s">
        <v>360</v>
      </c>
      <c r="N51">
        <v>8</v>
      </c>
      <c r="O51" t="s">
        <v>97</v>
      </c>
      <c r="P51" t="s">
        <v>389</v>
      </c>
      <c r="Q51" t="s">
        <v>361</v>
      </c>
      <c r="R51" s="63">
        <v>44166</v>
      </c>
      <c r="S51" s="63">
        <v>44407</v>
      </c>
      <c r="T51" s="63">
        <v>44386</v>
      </c>
      <c r="U51" t="s">
        <v>451</v>
      </c>
      <c r="V51" t="s">
        <v>1034</v>
      </c>
      <c r="W51" t="s">
        <v>138</v>
      </c>
      <c r="X51">
        <v>0</v>
      </c>
      <c r="Y51">
        <v>0</v>
      </c>
      <c r="Z51" s="129">
        <v>1</v>
      </c>
    </row>
    <row r="52" spans="1:26" x14ac:dyDescent="0.2">
      <c r="A52" s="98" t="s">
        <v>1046</v>
      </c>
      <c r="B52" t="s">
        <v>364</v>
      </c>
      <c r="C52">
        <v>1</v>
      </c>
      <c r="D52">
        <v>2020</v>
      </c>
      <c r="E52" t="s">
        <v>82</v>
      </c>
      <c r="F52" t="s">
        <v>355</v>
      </c>
      <c r="G52" s="63">
        <v>44131</v>
      </c>
      <c r="H52" t="s">
        <v>362</v>
      </c>
      <c r="I52" t="s">
        <v>357</v>
      </c>
      <c r="J52" t="s">
        <v>358</v>
      </c>
      <c r="K52" t="s">
        <v>359</v>
      </c>
      <c r="L52" t="s">
        <v>99</v>
      </c>
      <c r="M52" t="s">
        <v>360</v>
      </c>
      <c r="N52">
        <v>8</v>
      </c>
      <c r="O52" t="s">
        <v>97</v>
      </c>
      <c r="P52" t="s">
        <v>389</v>
      </c>
      <c r="Q52" t="s">
        <v>361</v>
      </c>
      <c r="R52" s="63">
        <v>44166</v>
      </c>
      <c r="S52" s="63">
        <v>44407</v>
      </c>
      <c r="T52" s="63">
        <v>44386</v>
      </c>
      <c r="U52" t="s">
        <v>451</v>
      </c>
      <c r="V52" t="s">
        <v>1035</v>
      </c>
      <c r="W52" t="s">
        <v>138</v>
      </c>
      <c r="X52">
        <v>0</v>
      </c>
      <c r="Y52">
        <v>0</v>
      </c>
      <c r="Z52" s="129">
        <v>1</v>
      </c>
    </row>
    <row r="53" spans="1:26" x14ac:dyDescent="0.2">
      <c r="A53" s="98" t="s">
        <v>1046</v>
      </c>
      <c r="B53" t="s">
        <v>541</v>
      </c>
      <c r="C53">
        <v>8</v>
      </c>
      <c r="D53">
        <v>2021</v>
      </c>
      <c r="E53" t="s">
        <v>86</v>
      </c>
      <c r="F53" t="s">
        <v>540</v>
      </c>
      <c r="G53" s="63">
        <v>44285</v>
      </c>
      <c r="H53" t="s">
        <v>504</v>
      </c>
      <c r="I53" t="s">
        <v>505</v>
      </c>
      <c r="J53" t="s">
        <v>520</v>
      </c>
      <c r="K53" t="s">
        <v>521</v>
      </c>
      <c r="L53" t="s">
        <v>99</v>
      </c>
      <c r="M53" t="s">
        <v>522</v>
      </c>
      <c r="N53">
        <v>1</v>
      </c>
      <c r="O53" t="s">
        <v>100</v>
      </c>
      <c r="P53" t="s">
        <v>101</v>
      </c>
      <c r="Q53" t="s">
        <v>205</v>
      </c>
      <c r="R53" s="63">
        <v>44319</v>
      </c>
      <c r="S53" s="63">
        <v>44408</v>
      </c>
      <c r="T53" s="63">
        <v>44417</v>
      </c>
      <c r="U53" t="s">
        <v>108</v>
      </c>
      <c r="V53" t="s">
        <v>1039</v>
      </c>
      <c r="W53" t="s">
        <v>138</v>
      </c>
      <c r="X53">
        <v>0</v>
      </c>
      <c r="Y53">
        <v>0</v>
      </c>
      <c r="Z53" s="134">
        <f>6/7</f>
        <v>0.8571428571428571</v>
      </c>
    </row>
    <row r="54" spans="1:26" x14ac:dyDescent="0.2">
      <c r="A54" s="98" t="s">
        <v>1046</v>
      </c>
      <c r="B54" t="s">
        <v>542</v>
      </c>
      <c r="C54">
        <v>1</v>
      </c>
      <c r="D54">
        <v>2021</v>
      </c>
      <c r="E54" t="s">
        <v>86</v>
      </c>
      <c r="F54" t="s">
        <v>540</v>
      </c>
      <c r="G54" s="63">
        <v>44285</v>
      </c>
      <c r="H54" t="s">
        <v>523</v>
      </c>
      <c r="I54" t="s">
        <v>505</v>
      </c>
      <c r="J54" t="s">
        <v>524</v>
      </c>
      <c r="K54" t="s">
        <v>525</v>
      </c>
      <c r="L54" t="s">
        <v>99</v>
      </c>
      <c r="M54" t="s">
        <v>526</v>
      </c>
      <c r="N54" t="s">
        <v>527</v>
      </c>
      <c r="O54" t="s">
        <v>100</v>
      </c>
      <c r="P54" t="s">
        <v>101</v>
      </c>
      <c r="Q54" t="s">
        <v>205</v>
      </c>
      <c r="R54" s="63">
        <v>44319</v>
      </c>
      <c r="S54" s="63">
        <v>44408</v>
      </c>
      <c r="T54" s="63">
        <v>44417</v>
      </c>
      <c r="U54" t="s">
        <v>108</v>
      </c>
      <c r="V54" t="s">
        <v>1040</v>
      </c>
      <c r="W54" t="s">
        <v>138</v>
      </c>
      <c r="X54">
        <v>0</v>
      </c>
      <c r="Y54">
        <v>0</v>
      </c>
      <c r="Z54" s="134"/>
    </row>
    <row r="55" spans="1:26" x14ac:dyDescent="0.2">
      <c r="A55" s="98" t="s">
        <v>1046</v>
      </c>
      <c r="B55" t="s">
        <v>543</v>
      </c>
      <c r="C55">
        <v>1</v>
      </c>
      <c r="D55">
        <v>2021</v>
      </c>
      <c r="E55" t="s">
        <v>86</v>
      </c>
      <c r="F55" t="s">
        <v>540</v>
      </c>
      <c r="G55" s="63">
        <v>44285</v>
      </c>
      <c r="H55" t="s">
        <v>528</v>
      </c>
      <c r="I55" t="s">
        <v>505</v>
      </c>
      <c r="J55" t="s">
        <v>529</v>
      </c>
      <c r="K55" t="s">
        <v>530</v>
      </c>
      <c r="L55" t="s">
        <v>99</v>
      </c>
      <c r="M55" t="s">
        <v>526</v>
      </c>
      <c r="N55" t="s">
        <v>527</v>
      </c>
      <c r="O55" t="s">
        <v>100</v>
      </c>
      <c r="P55" t="s">
        <v>101</v>
      </c>
      <c r="Q55" t="s">
        <v>205</v>
      </c>
      <c r="R55" s="63">
        <v>44319</v>
      </c>
      <c r="S55" s="63">
        <v>44408</v>
      </c>
      <c r="T55" s="63">
        <v>44417</v>
      </c>
      <c r="U55" t="s">
        <v>108</v>
      </c>
      <c r="V55" t="s">
        <v>1041</v>
      </c>
      <c r="W55" t="s">
        <v>138</v>
      </c>
      <c r="X55">
        <v>0</v>
      </c>
      <c r="Y55">
        <v>0</v>
      </c>
      <c r="Z55" s="134"/>
    </row>
    <row r="56" spans="1:26" x14ac:dyDescent="0.2">
      <c r="A56" s="98" t="s">
        <v>1046</v>
      </c>
      <c r="B56" t="s">
        <v>620</v>
      </c>
      <c r="C56">
        <v>1</v>
      </c>
      <c r="D56">
        <v>2021</v>
      </c>
      <c r="E56" t="s">
        <v>86</v>
      </c>
      <c r="F56" t="s">
        <v>486</v>
      </c>
      <c r="G56" s="63">
        <v>44301</v>
      </c>
      <c r="H56" t="s">
        <v>556</v>
      </c>
      <c r="I56" t="s">
        <v>557</v>
      </c>
      <c r="J56" t="s">
        <v>558</v>
      </c>
      <c r="K56" t="s">
        <v>559</v>
      </c>
      <c r="L56" t="s">
        <v>99</v>
      </c>
      <c r="M56" t="s">
        <v>560</v>
      </c>
      <c r="N56" t="s">
        <v>561</v>
      </c>
      <c r="O56" t="s">
        <v>100</v>
      </c>
      <c r="P56" t="s">
        <v>101</v>
      </c>
      <c r="Q56" t="s">
        <v>104</v>
      </c>
      <c r="R56" s="63">
        <v>44317</v>
      </c>
      <c r="S56" s="63">
        <v>44407</v>
      </c>
      <c r="T56" s="63">
        <v>44417</v>
      </c>
      <c r="U56" t="s">
        <v>108</v>
      </c>
      <c r="V56" t="s">
        <v>1042</v>
      </c>
      <c r="W56" t="s">
        <v>138</v>
      </c>
      <c r="X56">
        <v>0</v>
      </c>
      <c r="Y56">
        <v>0</v>
      </c>
      <c r="Z56" s="134"/>
    </row>
    <row r="57" spans="1:26" x14ac:dyDescent="0.2">
      <c r="A57" s="98" t="s">
        <v>1046</v>
      </c>
      <c r="B57" t="s">
        <v>621</v>
      </c>
      <c r="C57">
        <v>1</v>
      </c>
      <c r="D57">
        <v>2021</v>
      </c>
      <c r="E57" t="s">
        <v>86</v>
      </c>
      <c r="F57" t="s">
        <v>486</v>
      </c>
      <c r="G57" s="63">
        <v>44301</v>
      </c>
      <c r="H57" t="s">
        <v>562</v>
      </c>
      <c r="I57" t="s">
        <v>557</v>
      </c>
      <c r="J57" t="s">
        <v>563</v>
      </c>
      <c r="K57" t="s">
        <v>564</v>
      </c>
      <c r="L57" t="s">
        <v>99</v>
      </c>
      <c r="M57" t="s">
        <v>565</v>
      </c>
      <c r="N57" t="s">
        <v>561</v>
      </c>
      <c r="O57" t="s">
        <v>100</v>
      </c>
      <c r="P57" t="s">
        <v>101</v>
      </c>
      <c r="Q57" t="s">
        <v>104</v>
      </c>
      <c r="R57" s="63">
        <v>44317</v>
      </c>
      <c r="S57" s="63">
        <v>44407</v>
      </c>
      <c r="T57" s="63">
        <v>44417</v>
      </c>
      <c r="U57" t="s">
        <v>108</v>
      </c>
      <c r="V57" t="s">
        <v>1045</v>
      </c>
      <c r="W57" t="s">
        <v>463</v>
      </c>
      <c r="X57">
        <v>0</v>
      </c>
      <c r="Y57">
        <v>0</v>
      </c>
      <c r="Z57" s="134"/>
    </row>
    <row r="58" spans="1:26" x14ac:dyDescent="0.2">
      <c r="A58" s="98" t="s">
        <v>1046</v>
      </c>
      <c r="B58" t="s">
        <v>622</v>
      </c>
      <c r="C58">
        <v>1</v>
      </c>
      <c r="D58">
        <v>2021</v>
      </c>
      <c r="E58" t="s">
        <v>86</v>
      </c>
      <c r="F58" t="s">
        <v>486</v>
      </c>
      <c r="G58" s="63">
        <v>44301</v>
      </c>
      <c r="H58" t="s">
        <v>566</v>
      </c>
      <c r="I58" t="s">
        <v>567</v>
      </c>
      <c r="J58" t="s">
        <v>568</v>
      </c>
      <c r="K58" t="s">
        <v>569</v>
      </c>
      <c r="L58" t="s">
        <v>99</v>
      </c>
      <c r="M58" t="s">
        <v>565</v>
      </c>
      <c r="N58" t="s">
        <v>561</v>
      </c>
      <c r="O58" t="s">
        <v>100</v>
      </c>
      <c r="P58" t="s">
        <v>101</v>
      </c>
      <c r="Q58" t="s">
        <v>104</v>
      </c>
      <c r="R58" s="63">
        <v>44317</v>
      </c>
      <c r="S58" s="63">
        <v>44407</v>
      </c>
      <c r="T58" s="63">
        <v>44417</v>
      </c>
      <c r="U58" t="s">
        <v>108</v>
      </c>
      <c r="V58" t="s">
        <v>1043</v>
      </c>
      <c r="W58" t="s">
        <v>138</v>
      </c>
      <c r="X58">
        <v>0</v>
      </c>
      <c r="Y58">
        <v>0</v>
      </c>
      <c r="Z58" s="134"/>
    </row>
    <row r="59" spans="1:26" x14ac:dyDescent="0.2">
      <c r="A59" s="98" t="s">
        <v>1046</v>
      </c>
      <c r="B59" t="s">
        <v>623</v>
      </c>
      <c r="C59">
        <v>1</v>
      </c>
      <c r="D59">
        <v>2021</v>
      </c>
      <c r="E59" t="s">
        <v>86</v>
      </c>
      <c r="F59" t="s">
        <v>486</v>
      </c>
      <c r="G59" s="63">
        <v>44301</v>
      </c>
      <c r="H59" t="s">
        <v>570</v>
      </c>
      <c r="I59" t="s">
        <v>557</v>
      </c>
      <c r="J59" t="s">
        <v>571</v>
      </c>
      <c r="K59" t="s">
        <v>572</v>
      </c>
      <c r="L59" t="s">
        <v>99</v>
      </c>
      <c r="M59" t="s">
        <v>573</v>
      </c>
      <c r="N59" t="s">
        <v>574</v>
      </c>
      <c r="O59" t="s">
        <v>100</v>
      </c>
      <c r="P59" t="s">
        <v>101</v>
      </c>
      <c r="Q59" t="s">
        <v>104</v>
      </c>
      <c r="R59" s="63">
        <v>44317</v>
      </c>
      <c r="S59" s="63">
        <v>44407</v>
      </c>
      <c r="T59" s="63">
        <v>44417</v>
      </c>
      <c r="U59" t="s">
        <v>108</v>
      </c>
      <c r="V59" t="s">
        <v>1044</v>
      </c>
      <c r="W59" t="s">
        <v>138</v>
      </c>
      <c r="X59">
        <v>0</v>
      </c>
      <c r="Y59">
        <v>0</v>
      </c>
      <c r="Z59" s="134"/>
    </row>
    <row r="60" spans="1:26" x14ac:dyDescent="0.2">
      <c r="A60" s="84" t="s">
        <v>1087</v>
      </c>
      <c r="B60" s="84" t="s">
        <v>387</v>
      </c>
      <c r="C60" s="84">
        <v>2</v>
      </c>
      <c r="D60" s="84">
        <v>2020</v>
      </c>
      <c r="E60" s="84" t="s">
        <v>164</v>
      </c>
      <c r="F60" s="84" t="s">
        <v>386</v>
      </c>
      <c r="G60" s="86">
        <v>44152</v>
      </c>
      <c r="H60" s="84" t="s">
        <v>377</v>
      </c>
      <c r="I60" s="84" t="s">
        <v>194</v>
      </c>
      <c r="J60" s="84" t="s">
        <v>378</v>
      </c>
      <c r="K60" s="84" t="s">
        <v>382</v>
      </c>
      <c r="L60" s="84" t="s">
        <v>99</v>
      </c>
      <c r="M60" s="84" t="s">
        <v>383</v>
      </c>
      <c r="N60" s="84">
        <v>1</v>
      </c>
      <c r="O60" s="84" t="s">
        <v>90</v>
      </c>
      <c r="P60" s="84" t="s">
        <v>165</v>
      </c>
      <c r="Q60" s="84" t="s">
        <v>381</v>
      </c>
      <c r="R60" s="85">
        <v>44166</v>
      </c>
      <c r="S60" s="86">
        <v>44439</v>
      </c>
      <c r="T60" s="86">
        <v>44447</v>
      </c>
      <c r="U60" s="84" t="s">
        <v>247</v>
      </c>
      <c r="V60" s="84" t="s">
        <v>1069</v>
      </c>
      <c r="W60" s="84" t="s">
        <v>138</v>
      </c>
      <c r="X60" s="84">
        <v>0</v>
      </c>
      <c r="Y60" s="84">
        <v>0</v>
      </c>
      <c r="Z60" s="87">
        <v>1</v>
      </c>
    </row>
    <row r="61" spans="1:26" x14ac:dyDescent="0.2">
      <c r="A61" s="84" t="s">
        <v>1087</v>
      </c>
      <c r="B61" s="84" t="s">
        <v>544</v>
      </c>
      <c r="C61" s="84">
        <v>1</v>
      </c>
      <c r="D61" s="84">
        <v>2021</v>
      </c>
      <c r="E61" s="84" t="s">
        <v>86</v>
      </c>
      <c r="F61" s="84" t="s">
        <v>540</v>
      </c>
      <c r="G61" s="86">
        <v>44285</v>
      </c>
      <c r="H61" s="84" t="s">
        <v>531</v>
      </c>
      <c r="I61" s="84" t="s">
        <v>505</v>
      </c>
      <c r="J61" s="84" t="s">
        <v>532</v>
      </c>
      <c r="K61" s="84" t="s">
        <v>533</v>
      </c>
      <c r="L61" s="84" t="s">
        <v>99</v>
      </c>
      <c r="M61" s="84" t="s">
        <v>534</v>
      </c>
      <c r="N61" s="84">
        <v>1</v>
      </c>
      <c r="O61" s="84" t="s">
        <v>100</v>
      </c>
      <c r="P61" s="84" t="s">
        <v>101</v>
      </c>
      <c r="Q61" s="84" t="s">
        <v>205</v>
      </c>
      <c r="R61" s="85">
        <v>44319</v>
      </c>
      <c r="S61" s="86">
        <v>44438</v>
      </c>
      <c r="T61" s="86">
        <v>44445</v>
      </c>
      <c r="U61" s="84" t="s">
        <v>108</v>
      </c>
      <c r="V61" s="84" t="s">
        <v>1076</v>
      </c>
      <c r="W61" s="84" t="s">
        <v>138</v>
      </c>
      <c r="X61" s="84">
        <v>0</v>
      </c>
      <c r="Y61" s="84">
        <v>0</v>
      </c>
      <c r="Z61" s="131">
        <v>1</v>
      </c>
    </row>
    <row r="62" spans="1:26" x14ac:dyDescent="0.2">
      <c r="A62" s="84" t="s">
        <v>1087</v>
      </c>
      <c r="B62" s="84" t="s">
        <v>621</v>
      </c>
      <c r="C62" s="84">
        <v>1</v>
      </c>
      <c r="D62" s="84">
        <v>2021</v>
      </c>
      <c r="E62" s="84" t="s">
        <v>86</v>
      </c>
      <c r="F62" s="84" t="s">
        <v>486</v>
      </c>
      <c r="G62" s="86">
        <v>44301</v>
      </c>
      <c r="H62" s="84" t="s">
        <v>562</v>
      </c>
      <c r="I62" s="84" t="s">
        <v>557</v>
      </c>
      <c r="J62" s="84" t="s">
        <v>563</v>
      </c>
      <c r="K62" s="84" t="s">
        <v>564</v>
      </c>
      <c r="L62" s="84" t="s">
        <v>99</v>
      </c>
      <c r="M62" s="84" t="s">
        <v>565</v>
      </c>
      <c r="N62" s="84" t="s">
        <v>561</v>
      </c>
      <c r="O62" s="84" t="s">
        <v>100</v>
      </c>
      <c r="P62" s="84" t="s">
        <v>101</v>
      </c>
      <c r="Q62" s="84" t="s">
        <v>104</v>
      </c>
      <c r="R62" s="85">
        <v>44317</v>
      </c>
      <c r="S62" s="86">
        <v>44438</v>
      </c>
      <c r="T62" s="86">
        <v>44445</v>
      </c>
      <c r="U62" s="84" t="s">
        <v>108</v>
      </c>
      <c r="V62" s="84" t="s">
        <v>1077</v>
      </c>
      <c r="W62" s="84" t="s">
        <v>138</v>
      </c>
      <c r="X62" s="84">
        <v>1</v>
      </c>
      <c r="Y62" s="84">
        <v>0</v>
      </c>
      <c r="Z62" s="131"/>
    </row>
    <row r="63" spans="1:26" x14ac:dyDescent="0.2">
      <c r="A63" s="84" t="s">
        <v>1087</v>
      </c>
      <c r="B63" s="84" t="s">
        <v>895</v>
      </c>
      <c r="C63" s="84">
        <v>1</v>
      </c>
      <c r="D63" s="84">
        <v>2021</v>
      </c>
      <c r="E63" s="84" t="s">
        <v>86</v>
      </c>
      <c r="F63" s="84" t="s">
        <v>771</v>
      </c>
      <c r="G63" s="86">
        <v>44341</v>
      </c>
      <c r="H63" s="84" t="s">
        <v>838</v>
      </c>
      <c r="I63" s="84" t="s">
        <v>839</v>
      </c>
      <c r="J63" s="84" t="s">
        <v>840</v>
      </c>
      <c r="K63" s="84" t="s">
        <v>841</v>
      </c>
      <c r="L63" s="84" t="s">
        <v>96</v>
      </c>
      <c r="M63" s="84" t="s">
        <v>842</v>
      </c>
      <c r="N63" s="84" t="s">
        <v>843</v>
      </c>
      <c r="O63" s="84" t="s">
        <v>100</v>
      </c>
      <c r="P63" s="84" t="s">
        <v>101</v>
      </c>
      <c r="Q63" s="84" t="s">
        <v>205</v>
      </c>
      <c r="R63" s="85">
        <v>44362</v>
      </c>
      <c r="S63" s="86">
        <v>44423</v>
      </c>
      <c r="T63" s="86">
        <v>44445</v>
      </c>
      <c r="U63" s="84" t="s">
        <v>108</v>
      </c>
      <c r="V63" s="84" t="s">
        <v>1078</v>
      </c>
      <c r="W63" s="84" t="s">
        <v>138</v>
      </c>
      <c r="X63" s="84">
        <v>0</v>
      </c>
      <c r="Y63" s="84">
        <v>0</v>
      </c>
      <c r="Z63" s="131"/>
    </row>
    <row r="64" spans="1:26" x14ac:dyDescent="0.2">
      <c r="A64" s="84" t="s">
        <v>1087</v>
      </c>
      <c r="B64" s="84" t="s">
        <v>895</v>
      </c>
      <c r="C64" s="84">
        <v>2</v>
      </c>
      <c r="D64" s="84">
        <v>2021</v>
      </c>
      <c r="E64" s="84" t="s">
        <v>86</v>
      </c>
      <c r="F64" s="84" t="s">
        <v>771</v>
      </c>
      <c r="G64" s="86">
        <v>44341</v>
      </c>
      <c r="H64" s="84" t="s">
        <v>838</v>
      </c>
      <c r="I64" s="84" t="s">
        <v>839</v>
      </c>
      <c r="J64" s="84" t="s">
        <v>840</v>
      </c>
      <c r="K64" s="84" t="s">
        <v>844</v>
      </c>
      <c r="L64" s="84" t="s">
        <v>96</v>
      </c>
      <c r="M64" s="84" t="s">
        <v>845</v>
      </c>
      <c r="N64" s="84" t="s">
        <v>846</v>
      </c>
      <c r="O64" s="84" t="s">
        <v>100</v>
      </c>
      <c r="P64" s="84" t="s">
        <v>101</v>
      </c>
      <c r="Q64" s="84" t="s">
        <v>205</v>
      </c>
      <c r="R64" s="85">
        <v>44362</v>
      </c>
      <c r="S64" s="86">
        <v>44423</v>
      </c>
      <c r="T64" s="86">
        <v>44445</v>
      </c>
      <c r="U64" s="84" t="s">
        <v>108</v>
      </c>
      <c r="V64" s="84" t="s">
        <v>1079</v>
      </c>
      <c r="W64" s="84" t="s">
        <v>138</v>
      </c>
      <c r="X64" s="84">
        <v>0</v>
      </c>
      <c r="Y64" s="84">
        <v>0</v>
      </c>
      <c r="Z64" s="131"/>
    </row>
    <row r="65" spans="1:26" x14ac:dyDescent="0.2">
      <c r="A65" s="84" t="s">
        <v>1087</v>
      </c>
      <c r="B65" s="84" t="s">
        <v>895</v>
      </c>
      <c r="C65" s="84">
        <v>3</v>
      </c>
      <c r="D65" s="84">
        <v>2021</v>
      </c>
      <c r="E65" s="84" t="s">
        <v>86</v>
      </c>
      <c r="F65" s="84" t="s">
        <v>771</v>
      </c>
      <c r="G65" s="86">
        <v>44341</v>
      </c>
      <c r="H65" s="84" t="s">
        <v>819</v>
      </c>
      <c r="I65" s="84" t="s">
        <v>839</v>
      </c>
      <c r="J65" s="84" t="s">
        <v>847</v>
      </c>
      <c r="K65" s="84" t="s">
        <v>848</v>
      </c>
      <c r="L65" s="84" t="s">
        <v>96</v>
      </c>
      <c r="M65" s="84" t="s">
        <v>845</v>
      </c>
      <c r="N65" s="84" t="s">
        <v>846</v>
      </c>
      <c r="O65" s="84" t="s">
        <v>100</v>
      </c>
      <c r="P65" s="84" t="s">
        <v>101</v>
      </c>
      <c r="Q65" s="84" t="s">
        <v>205</v>
      </c>
      <c r="R65" s="85">
        <v>44362</v>
      </c>
      <c r="S65" s="86">
        <v>44423</v>
      </c>
      <c r="T65" s="86">
        <v>44445</v>
      </c>
      <c r="U65" s="84" t="s">
        <v>108</v>
      </c>
      <c r="V65" s="84" t="s">
        <v>1080</v>
      </c>
      <c r="W65" s="84" t="s">
        <v>138</v>
      </c>
      <c r="X65" s="84">
        <v>0</v>
      </c>
      <c r="Y65" s="84">
        <v>0</v>
      </c>
      <c r="Z65" s="131"/>
    </row>
    <row r="66" spans="1:26" x14ac:dyDescent="0.2">
      <c r="A66" s="84" t="s">
        <v>1087</v>
      </c>
      <c r="B66" s="84" t="s">
        <v>895</v>
      </c>
      <c r="C66" s="84">
        <v>4</v>
      </c>
      <c r="D66" s="84">
        <v>2021</v>
      </c>
      <c r="E66" s="84" t="s">
        <v>86</v>
      </c>
      <c r="F66" s="84" t="s">
        <v>771</v>
      </c>
      <c r="G66" s="86">
        <v>44341</v>
      </c>
      <c r="H66" s="84" t="s">
        <v>819</v>
      </c>
      <c r="I66" s="84" t="s">
        <v>839</v>
      </c>
      <c r="J66" s="84" t="s">
        <v>849</v>
      </c>
      <c r="K66" s="84" t="s">
        <v>850</v>
      </c>
      <c r="L66" s="84" t="s">
        <v>96</v>
      </c>
      <c r="M66" s="84" t="s">
        <v>851</v>
      </c>
      <c r="N66" s="84" t="s">
        <v>852</v>
      </c>
      <c r="O66" s="84" t="s">
        <v>100</v>
      </c>
      <c r="P66" s="84" t="s">
        <v>101</v>
      </c>
      <c r="Q66" s="84" t="s">
        <v>205</v>
      </c>
      <c r="R66" s="85">
        <v>44362</v>
      </c>
      <c r="S66" s="86">
        <v>44423</v>
      </c>
      <c r="T66" s="86">
        <v>44445</v>
      </c>
      <c r="U66" s="84" t="s">
        <v>108</v>
      </c>
      <c r="V66" s="84" t="s">
        <v>1081</v>
      </c>
      <c r="W66" s="84" t="s">
        <v>138</v>
      </c>
      <c r="X66" s="84">
        <v>0</v>
      </c>
      <c r="Y66" s="84">
        <v>0</v>
      </c>
      <c r="Z66" s="131"/>
    </row>
    <row r="67" spans="1:26" x14ac:dyDescent="0.2">
      <c r="A67" s="84" t="s">
        <v>1087</v>
      </c>
      <c r="B67" s="84" t="s">
        <v>895</v>
      </c>
      <c r="C67" s="84">
        <v>5</v>
      </c>
      <c r="D67" s="84">
        <v>2021</v>
      </c>
      <c r="E67" s="84" t="s">
        <v>86</v>
      </c>
      <c r="F67" s="84" t="s">
        <v>771</v>
      </c>
      <c r="G67" s="86">
        <v>44341</v>
      </c>
      <c r="H67" s="84" t="s">
        <v>819</v>
      </c>
      <c r="I67" s="84" t="s">
        <v>839</v>
      </c>
      <c r="J67" s="84" t="s">
        <v>853</v>
      </c>
      <c r="K67" s="84" t="s">
        <v>854</v>
      </c>
      <c r="L67" s="84" t="s">
        <v>96</v>
      </c>
      <c r="M67" s="84" t="s">
        <v>855</v>
      </c>
      <c r="N67" s="84" t="s">
        <v>856</v>
      </c>
      <c r="O67" s="84" t="s">
        <v>100</v>
      </c>
      <c r="P67" s="84" t="s">
        <v>101</v>
      </c>
      <c r="Q67" s="84" t="s">
        <v>205</v>
      </c>
      <c r="R67" s="85">
        <v>44362</v>
      </c>
      <c r="S67" s="86">
        <v>44423</v>
      </c>
      <c r="T67" s="86">
        <v>44445</v>
      </c>
      <c r="U67" s="84" t="s">
        <v>108</v>
      </c>
      <c r="V67" s="84" t="s">
        <v>1082</v>
      </c>
      <c r="W67" s="84" t="s">
        <v>138</v>
      </c>
      <c r="X67" s="84">
        <v>0</v>
      </c>
      <c r="Y67" s="84">
        <v>0</v>
      </c>
      <c r="Z67" s="131"/>
    </row>
    <row r="68" spans="1:26" x14ac:dyDescent="0.2">
      <c r="A68" s="84" t="s">
        <v>1087</v>
      </c>
      <c r="B68" s="84" t="s">
        <v>899</v>
      </c>
      <c r="C68" s="84">
        <v>2</v>
      </c>
      <c r="D68" s="84">
        <v>2021</v>
      </c>
      <c r="E68" s="84" t="s">
        <v>86</v>
      </c>
      <c r="F68" s="84" t="s">
        <v>771</v>
      </c>
      <c r="G68" s="86">
        <v>44341</v>
      </c>
      <c r="H68" s="84" t="s">
        <v>883</v>
      </c>
      <c r="I68" s="84" t="s">
        <v>884</v>
      </c>
      <c r="J68" s="84" t="s">
        <v>885</v>
      </c>
      <c r="K68" s="84" t="s">
        <v>889</v>
      </c>
      <c r="L68" s="84" t="s">
        <v>137</v>
      </c>
      <c r="M68" s="84" t="s">
        <v>890</v>
      </c>
      <c r="N68" s="84">
        <v>1</v>
      </c>
      <c r="O68" s="84" t="s">
        <v>100</v>
      </c>
      <c r="P68" s="84" t="s">
        <v>101</v>
      </c>
      <c r="Q68" s="84" t="s">
        <v>891</v>
      </c>
      <c r="R68" s="85">
        <v>44378</v>
      </c>
      <c r="S68" s="86">
        <v>44438</v>
      </c>
      <c r="T68" s="86">
        <v>44445</v>
      </c>
      <c r="U68" s="84" t="s">
        <v>108</v>
      </c>
      <c r="V68" s="84" t="s">
        <v>1084</v>
      </c>
      <c r="W68" s="84" t="s">
        <v>138</v>
      </c>
      <c r="X68" s="84">
        <v>0</v>
      </c>
      <c r="Y68" s="84">
        <v>0</v>
      </c>
      <c r="Z68" s="131"/>
    </row>
    <row r="69" spans="1:26" x14ac:dyDescent="0.2">
      <c r="A69" s="84" t="s">
        <v>1087</v>
      </c>
      <c r="B69" s="84" t="s">
        <v>899</v>
      </c>
      <c r="C69" s="84">
        <v>3</v>
      </c>
      <c r="D69" s="84">
        <v>2021</v>
      </c>
      <c r="E69" s="84" t="s">
        <v>86</v>
      </c>
      <c r="F69" s="84" t="s">
        <v>771</v>
      </c>
      <c r="G69" s="86">
        <v>44341</v>
      </c>
      <c r="H69" s="84" t="s">
        <v>883</v>
      </c>
      <c r="I69" s="84" t="s">
        <v>884</v>
      </c>
      <c r="J69" s="84" t="s">
        <v>892</v>
      </c>
      <c r="K69" s="84" t="s">
        <v>893</v>
      </c>
      <c r="L69" s="84" t="s">
        <v>137</v>
      </c>
      <c r="M69" s="84" t="s">
        <v>894</v>
      </c>
      <c r="N69" s="84">
        <v>1</v>
      </c>
      <c r="O69" s="84" t="s">
        <v>100</v>
      </c>
      <c r="P69" s="84" t="s">
        <v>101</v>
      </c>
      <c r="Q69" s="84" t="s">
        <v>891</v>
      </c>
      <c r="R69" s="85">
        <v>44378</v>
      </c>
      <c r="S69" s="86">
        <v>44438</v>
      </c>
      <c r="T69" s="86">
        <v>44445</v>
      </c>
      <c r="U69" s="84" t="s">
        <v>108</v>
      </c>
      <c r="V69" s="84" t="s">
        <v>1085</v>
      </c>
      <c r="W69" s="84" t="s">
        <v>138</v>
      </c>
      <c r="X69" s="84">
        <v>0</v>
      </c>
      <c r="Y69" s="84">
        <v>0</v>
      </c>
      <c r="Z69" s="131"/>
    </row>
    <row r="70" spans="1:26" x14ac:dyDescent="0.2">
      <c r="A70" s="84" t="s">
        <v>1087</v>
      </c>
      <c r="B70" s="84" t="s">
        <v>899</v>
      </c>
      <c r="C70" s="84">
        <v>1</v>
      </c>
      <c r="D70" s="84">
        <v>2021</v>
      </c>
      <c r="E70" s="84" t="s">
        <v>86</v>
      </c>
      <c r="F70" s="84" t="s">
        <v>771</v>
      </c>
      <c r="G70" s="86">
        <v>44341</v>
      </c>
      <c r="H70" s="84" t="s">
        <v>883</v>
      </c>
      <c r="I70" s="84" t="s">
        <v>884</v>
      </c>
      <c r="J70" s="84" t="s">
        <v>885</v>
      </c>
      <c r="K70" s="84" t="s">
        <v>886</v>
      </c>
      <c r="L70" s="84" t="s">
        <v>137</v>
      </c>
      <c r="M70" s="84" t="s">
        <v>887</v>
      </c>
      <c r="N70" s="84">
        <v>1</v>
      </c>
      <c r="O70" s="84" t="s">
        <v>901</v>
      </c>
      <c r="P70" s="84" t="s">
        <v>902</v>
      </c>
      <c r="Q70" s="84" t="s">
        <v>888</v>
      </c>
      <c r="R70" s="85">
        <v>44378</v>
      </c>
      <c r="S70" s="86">
        <v>44438</v>
      </c>
      <c r="T70" s="86">
        <v>44445</v>
      </c>
      <c r="U70" s="84" t="s">
        <v>108</v>
      </c>
      <c r="V70" s="84" t="s">
        <v>1083</v>
      </c>
      <c r="W70" s="84" t="s">
        <v>138</v>
      </c>
      <c r="X70" s="84">
        <v>0</v>
      </c>
      <c r="Y70" s="84">
        <v>0</v>
      </c>
      <c r="Z70" s="87">
        <v>1</v>
      </c>
    </row>
    <row r="71" spans="1:26" x14ac:dyDescent="0.2">
      <c r="A71" s="84" t="s">
        <v>1087</v>
      </c>
      <c r="B71" s="84" t="s">
        <v>624</v>
      </c>
      <c r="C71" s="84">
        <v>1</v>
      </c>
      <c r="D71" s="84">
        <v>2021</v>
      </c>
      <c r="E71" s="84" t="s">
        <v>141</v>
      </c>
      <c r="F71" s="84" t="s">
        <v>635</v>
      </c>
      <c r="G71" s="86">
        <v>44305</v>
      </c>
      <c r="H71" s="84" t="s">
        <v>575</v>
      </c>
      <c r="I71" s="84" t="s">
        <v>576</v>
      </c>
      <c r="J71" s="84" t="s">
        <v>577</v>
      </c>
      <c r="K71" s="84" t="s">
        <v>578</v>
      </c>
      <c r="L71" s="84" t="s">
        <v>96</v>
      </c>
      <c r="M71" s="84" t="s">
        <v>579</v>
      </c>
      <c r="N71" s="84">
        <v>1</v>
      </c>
      <c r="O71" s="84" t="s">
        <v>149</v>
      </c>
      <c r="P71" s="84" t="s">
        <v>615</v>
      </c>
      <c r="Q71" s="84" t="s">
        <v>580</v>
      </c>
      <c r="R71" s="85">
        <v>44321</v>
      </c>
      <c r="S71" s="86">
        <v>44439</v>
      </c>
      <c r="T71" s="86">
        <v>44445</v>
      </c>
      <c r="U71" s="84" t="s">
        <v>1048</v>
      </c>
      <c r="V71" s="84" t="s">
        <v>1049</v>
      </c>
      <c r="W71" s="84" t="s">
        <v>138</v>
      </c>
      <c r="X71" s="84">
        <v>0</v>
      </c>
      <c r="Y71" s="84">
        <v>0</v>
      </c>
      <c r="Z71" s="131">
        <v>1</v>
      </c>
    </row>
    <row r="72" spans="1:26" x14ac:dyDescent="0.2">
      <c r="A72" s="84" t="s">
        <v>1087</v>
      </c>
      <c r="B72" s="84" t="s">
        <v>626</v>
      </c>
      <c r="C72" s="84">
        <v>1</v>
      </c>
      <c r="D72" s="84">
        <v>2021</v>
      </c>
      <c r="E72" s="84" t="s">
        <v>141</v>
      </c>
      <c r="F72" s="84" t="s">
        <v>635</v>
      </c>
      <c r="G72" s="86">
        <v>44305</v>
      </c>
      <c r="H72" s="84" t="s">
        <v>590</v>
      </c>
      <c r="I72" s="84" t="s">
        <v>585</v>
      </c>
      <c r="J72" s="84" t="s">
        <v>591</v>
      </c>
      <c r="K72" s="84" t="s">
        <v>592</v>
      </c>
      <c r="L72" s="84" t="s">
        <v>96</v>
      </c>
      <c r="M72" s="84" t="s">
        <v>593</v>
      </c>
      <c r="N72" s="84">
        <v>1</v>
      </c>
      <c r="O72" s="84" t="s">
        <v>149</v>
      </c>
      <c r="P72" s="84" t="s">
        <v>615</v>
      </c>
      <c r="Q72" s="84" t="s">
        <v>580</v>
      </c>
      <c r="R72" s="85">
        <v>44321</v>
      </c>
      <c r="S72" s="86">
        <v>44439</v>
      </c>
      <c r="T72" s="86">
        <v>44445</v>
      </c>
      <c r="U72" s="84" t="s">
        <v>1048</v>
      </c>
      <c r="V72" s="84" t="s">
        <v>1052</v>
      </c>
      <c r="W72" s="84" t="s">
        <v>138</v>
      </c>
      <c r="X72" s="84">
        <v>0</v>
      </c>
      <c r="Y72" s="84">
        <v>0</v>
      </c>
      <c r="Z72" s="131"/>
    </row>
    <row r="73" spans="1:26" x14ac:dyDescent="0.2">
      <c r="A73" s="84" t="s">
        <v>1087</v>
      </c>
      <c r="B73" s="84" t="s">
        <v>624</v>
      </c>
      <c r="C73" s="84">
        <v>2</v>
      </c>
      <c r="D73" s="84">
        <v>2021</v>
      </c>
      <c r="E73" s="84" t="s">
        <v>141</v>
      </c>
      <c r="F73" s="84" t="s">
        <v>635</v>
      </c>
      <c r="G73" s="86">
        <v>44305</v>
      </c>
      <c r="H73" s="84" t="s">
        <v>575</v>
      </c>
      <c r="I73" s="84" t="s">
        <v>576</v>
      </c>
      <c r="J73" s="84" t="s">
        <v>577</v>
      </c>
      <c r="K73" s="84" t="s">
        <v>581</v>
      </c>
      <c r="L73" s="84" t="s">
        <v>96</v>
      </c>
      <c r="M73" s="84" t="s">
        <v>582</v>
      </c>
      <c r="N73" s="84">
        <v>1</v>
      </c>
      <c r="O73" s="84" t="s">
        <v>149</v>
      </c>
      <c r="P73" s="84" t="s">
        <v>618</v>
      </c>
      <c r="Q73" s="84" t="s">
        <v>583</v>
      </c>
      <c r="R73" s="85">
        <v>44321</v>
      </c>
      <c r="S73" s="86">
        <v>44439</v>
      </c>
      <c r="T73" s="86">
        <v>44445</v>
      </c>
      <c r="U73" s="84" t="s">
        <v>1048</v>
      </c>
      <c r="V73" s="84" t="s">
        <v>1050</v>
      </c>
      <c r="W73" s="84" t="s">
        <v>138</v>
      </c>
      <c r="X73" s="84">
        <v>0</v>
      </c>
      <c r="Y73" s="84">
        <v>0</v>
      </c>
      <c r="Z73" s="87">
        <v>1</v>
      </c>
    </row>
    <row r="74" spans="1:26" x14ac:dyDescent="0.2">
      <c r="A74" s="84" t="s">
        <v>1087</v>
      </c>
      <c r="B74" s="84" t="s">
        <v>923</v>
      </c>
      <c r="C74" s="84">
        <v>1</v>
      </c>
      <c r="D74" s="84">
        <v>2021</v>
      </c>
      <c r="E74" s="84" t="s">
        <v>484</v>
      </c>
      <c r="F74" s="84" t="s">
        <v>87</v>
      </c>
      <c r="G74" s="86">
        <v>44320</v>
      </c>
      <c r="H74" s="84" t="s">
        <v>918</v>
      </c>
      <c r="I74" s="84" t="s">
        <v>480</v>
      </c>
      <c r="J74" s="84" t="s">
        <v>919</v>
      </c>
      <c r="K74" s="84" t="s">
        <v>920</v>
      </c>
      <c r="L74" s="84" t="s">
        <v>513</v>
      </c>
      <c r="M74" s="84" t="s">
        <v>921</v>
      </c>
      <c r="N74" s="84">
        <v>1</v>
      </c>
      <c r="O74" s="84" t="s">
        <v>614</v>
      </c>
      <c r="P74" s="84" t="s">
        <v>614</v>
      </c>
      <c r="Q74" s="84" t="s">
        <v>922</v>
      </c>
      <c r="R74" s="85">
        <v>44378</v>
      </c>
      <c r="S74" s="86">
        <v>44438</v>
      </c>
      <c r="T74" s="86">
        <v>44440</v>
      </c>
      <c r="U74" s="84" t="s">
        <v>107</v>
      </c>
      <c r="V74" s="84" t="s">
        <v>1047</v>
      </c>
      <c r="W74" s="84" t="s">
        <v>138</v>
      </c>
      <c r="X74" s="84">
        <v>0</v>
      </c>
      <c r="Y74" s="84">
        <v>0</v>
      </c>
      <c r="Z74" s="87">
        <v>1</v>
      </c>
    </row>
    <row r="75" spans="1:26" x14ac:dyDescent="0.2">
      <c r="A75" s="84" t="s">
        <v>1087</v>
      </c>
      <c r="B75" s="84" t="s">
        <v>682</v>
      </c>
      <c r="C75" s="84">
        <v>2</v>
      </c>
      <c r="D75" s="84">
        <v>2021</v>
      </c>
      <c r="E75" s="84" t="s">
        <v>70</v>
      </c>
      <c r="F75" s="84" t="s">
        <v>78</v>
      </c>
      <c r="G75" s="86">
        <v>44294</v>
      </c>
      <c r="H75" s="84" t="s">
        <v>636</v>
      </c>
      <c r="I75" s="84" t="s">
        <v>637</v>
      </c>
      <c r="J75" s="84" t="s">
        <v>638</v>
      </c>
      <c r="K75" s="84" t="s">
        <v>642</v>
      </c>
      <c r="L75" s="84" t="s">
        <v>508</v>
      </c>
      <c r="M75" s="84" t="s">
        <v>643</v>
      </c>
      <c r="N75" s="84">
        <v>1</v>
      </c>
      <c r="O75" s="84" t="s">
        <v>90</v>
      </c>
      <c r="P75" s="84" t="s">
        <v>91</v>
      </c>
      <c r="Q75" s="84" t="s">
        <v>641</v>
      </c>
      <c r="R75" s="85">
        <v>44322</v>
      </c>
      <c r="S75" s="86">
        <v>44438</v>
      </c>
      <c r="T75" s="86">
        <v>44447</v>
      </c>
      <c r="U75" s="84" t="s">
        <v>247</v>
      </c>
      <c r="V75" s="84" t="s">
        <v>1070</v>
      </c>
      <c r="W75" s="84" t="s">
        <v>138</v>
      </c>
      <c r="X75" s="84">
        <v>0</v>
      </c>
      <c r="Y75" s="84">
        <v>0</v>
      </c>
      <c r="Z75" s="131">
        <v>1</v>
      </c>
    </row>
    <row r="76" spans="1:26" x14ac:dyDescent="0.2">
      <c r="A76" s="84" t="s">
        <v>1087</v>
      </c>
      <c r="B76" s="84" t="s">
        <v>684</v>
      </c>
      <c r="C76" s="84">
        <v>3</v>
      </c>
      <c r="D76" s="84">
        <v>2021</v>
      </c>
      <c r="E76" s="84" t="s">
        <v>70</v>
      </c>
      <c r="F76" s="84" t="s">
        <v>78</v>
      </c>
      <c r="G76" s="86">
        <v>44294</v>
      </c>
      <c r="H76" s="84" t="s">
        <v>656</v>
      </c>
      <c r="I76" s="84" t="s">
        <v>637</v>
      </c>
      <c r="J76" s="84" t="s">
        <v>657</v>
      </c>
      <c r="K76" s="84" t="s">
        <v>662</v>
      </c>
      <c r="L76" s="84" t="s">
        <v>99</v>
      </c>
      <c r="M76" s="84" t="s">
        <v>663</v>
      </c>
      <c r="N76" s="84">
        <v>1</v>
      </c>
      <c r="O76" s="84" t="s">
        <v>90</v>
      </c>
      <c r="P76" s="84" t="s">
        <v>91</v>
      </c>
      <c r="Q76" s="84" t="s">
        <v>641</v>
      </c>
      <c r="R76" s="85">
        <v>44322</v>
      </c>
      <c r="S76" s="86">
        <v>44438</v>
      </c>
      <c r="T76" s="86">
        <v>44447</v>
      </c>
      <c r="U76" s="84" t="s">
        <v>247</v>
      </c>
      <c r="V76" s="84" t="s">
        <v>1071</v>
      </c>
      <c r="W76" s="84" t="s">
        <v>138</v>
      </c>
      <c r="X76" s="84">
        <v>0</v>
      </c>
      <c r="Y76" s="84">
        <v>0</v>
      </c>
      <c r="Z76" s="131"/>
    </row>
    <row r="77" spans="1:26" x14ac:dyDescent="0.2">
      <c r="A77" s="84" t="s">
        <v>1087</v>
      </c>
      <c r="B77" s="84" t="s">
        <v>685</v>
      </c>
      <c r="C77" s="84">
        <v>1</v>
      </c>
      <c r="D77" s="84">
        <v>2021</v>
      </c>
      <c r="E77" s="84" t="s">
        <v>70</v>
      </c>
      <c r="F77" s="84" t="s">
        <v>78</v>
      </c>
      <c r="G77" s="86">
        <v>44294</v>
      </c>
      <c r="H77" s="84" t="s">
        <v>664</v>
      </c>
      <c r="I77" s="84" t="s">
        <v>637</v>
      </c>
      <c r="J77" s="84" t="s">
        <v>665</v>
      </c>
      <c r="K77" s="84" t="s">
        <v>666</v>
      </c>
      <c r="L77" s="84" t="s">
        <v>99</v>
      </c>
      <c r="M77" s="84" t="s">
        <v>667</v>
      </c>
      <c r="N77" s="84">
        <v>2</v>
      </c>
      <c r="O77" s="84" t="s">
        <v>90</v>
      </c>
      <c r="P77" s="84" t="s">
        <v>91</v>
      </c>
      <c r="Q77" s="84" t="s">
        <v>641</v>
      </c>
      <c r="R77" s="85">
        <v>44322</v>
      </c>
      <c r="S77" s="86">
        <v>44438</v>
      </c>
      <c r="T77" s="86">
        <v>44447</v>
      </c>
      <c r="U77" s="84" t="s">
        <v>247</v>
      </c>
      <c r="V77" s="84" t="s">
        <v>1072</v>
      </c>
      <c r="W77" s="84" t="s">
        <v>138</v>
      </c>
      <c r="X77" s="84">
        <v>0</v>
      </c>
      <c r="Y77" s="84">
        <v>0</v>
      </c>
      <c r="Z77" s="131"/>
    </row>
    <row r="78" spans="1:26" x14ac:dyDescent="0.2">
      <c r="A78" s="84" t="s">
        <v>1087</v>
      </c>
      <c r="B78" s="84" t="s">
        <v>625</v>
      </c>
      <c r="C78" s="84">
        <v>1</v>
      </c>
      <c r="D78" s="84">
        <v>2021</v>
      </c>
      <c r="E78" s="84" t="s">
        <v>141</v>
      </c>
      <c r="F78" s="84" t="s">
        <v>635</v>
      </c>
      <c r="G78" s="86">
        <v>44305</v>
      </c>
      <c r="H78" s="84" t="s">
        <v>584</v>
      </c>
      <c r="I78" s="84" t="s">
        <v>585</v>
      </c>
      <c r="J78" s="84" t="s">
        <v>586</v>
      </c>
      <c r="K78" s="84" t="s">
        <v>587</v>
      </c>
      <c r="L78" s="84" t="s">
        <v>96</v>
      </c>
      <c r="M78" s="84" t="s">
        <v>588</v>
      </c>
      <c r="N78" s="84">
        <v>1</v>
      </c>
      <c r="O78" s="84" t="s">
        <v>149</v>
      </c>
      <c r="P78" s="84" t="s">
        <v>616</v>
      </c>
      <c r="Q78" s="84" t="s">
        <v>589</v>
      </c>
      <c r="R78" s="85">
        <v>44321</v>
      </c>
      <c r="S78" s="86">
        <v>44439</v>
      </c>
      <c r="T78" s="86">
        <v>44445</v>
      </c>
      <c r="U78" s="84" t="s">
        <v>1048</v>
      </c>
      <c r="V78" s="84" t="s">
        <v>1051</v>
      </c>
      <c r="W78" s="84" t="s">
        <v>138</v>
      </c>
      <c r="X78" s="84">
        <v>0</v>
      </c>
      <c r="Y78" s="84">
        <v>0</v>
      </c>
      <c r="Z78" s="87">
        <v>1</v>
      </c>
    </row>
    <row r="79" spans="1:26" x14ac:dyDescent="0.2">
      <c r="A79" s="84" t="s">
        <v>1087</v>
      </c>
      <c r="B79" s="84" t="s">
        <v>900</v>
      </c>
      <c r="C79" s="84">
        <v>1</v>
      </c>
      <c r="D79" s="84">
        <v>2021</v>
      </c>
      <c r="E79" s="84" t="s">
        <v>70</v>
      </c>
      <c r="F79" s="84" t="s">
        <v>771</v>
      </c>
      <c r="G79" s="86">
        <v>44341</v>
      </c>
      <c r="H79" s="84" t="s">
        <v>904</v>
      </c>
      <c r="I79" s="84" t="s">
        <v>905</v>
      </c>
      <c r="J79" s="84" t="s">
        <v>906</v>
      </c>
      <c r="K79" s="84" t="s">
        <v>907</v>
      </c>
      <c r="L79" s="84" t="s">
        <v>863</v>
      </c>
      <c r="M79" s="84" t="s">
        <v>908</v>
      </c>
      <c r="N79" s="84" t="s">
        <v>909</v>
      </c>
      <c r="O79" s="84" t="s">
        <v>90</v>
      </c>
      <c r="P79" s="84" t="s">
        <v>90</v>
      </c>
      <c r="Q79" s="84" t="s">
        <v>519</v>
      </c>
      <c r="R79" s="85">
        <v>44348</v>
      </c>
      <c r="S79" s="86">
        <v>44438</v>
      </c>
      <c r="T79" s="86">
        <v>44447</v>
      </c>
      <c r="U79" s="84" t="s">
        <v>247</v>
      </c>
      <c r="V79" s="84" t="s">
        <v>1075</v>
      </c>
      <c r="W79" s="84" t="s">
        <v>138</v>
      </c>
      <c r="X79" s="84">
        <v>0</v>
      </c>
      <c r="Y79" s="84">
        <v>0</v>
      </c>
      <c r="Z79" s="87">
        <v>1</v>
      </c>
    </row>
    <row r="80" spans="1:26" x14ac:dyDescent="0.2">
      <c r="A80" s="115" t="s">
        <v>1219</v>
      </c>
      <c r="B80" t="s">
        <v>682</v>
      </c>
      <c r="C80">
        <v>4</v>
      </c>
      <c r="D80">
        <v>2021</v>
      </c>
      <c r="E80" t="s">
        <v>70</v>
      </c>
      <c r="F80" t="s">
        <v>78</v>
      </c>
      <c r="G80" s="63">
        <v>44294</v>
      </c>
      <c r="H80" t="s">
        <v>636</v>
      </c>
      <c r="I80" t="s">
        <v>637</v>
      </c>
      <c r="J80" t="s">
        <v>638</v>
      </c>
      <c r="K80" t="s">
        <v>646</v>
      </c>
      <c r="L80" t="s">
        <v>508</v>
      </c>
      <c r="M80" t="s">
        <v>647</v>
      </c>
      <c r="N80">
        <v>1</v>
      </c>
      <c r="O80" t="s">
        <v>90</v>
      </c>
      <c r="P80" t="s">
        <v>91</v>
      </c>
      <c r="Q80" t="s">
        <v>641</v>
      </c>
      <c r="R80" s="63">
        <v>44322</v>
      </c>
      <c r="S80" s="63">
        <v>44469</v>
      </c>
      <c r="T80" s="63">
        <v>44477</v>
      </c>
      <c r="U80" t="s">
        <v>247</v>
      </c>
      <c r="V80" t="s">
        <v>1155</v>
      </c>
      <c r="W80" t="s">
        <v>138</v>
      </c>
      <c r="X80">
        <v>0</v>
      </c>
      <c r="Y80">
        <v>0</v>
      </c>
      <c r="Z80" s="129">
        <v>1</v>
      </c>
    </row>
    <row r="81" spans="1:26" x14ac:dyDescent="0.2">
      <c r="A81" s="115" t="s">
        <v>1219</v>
      </c>
      <c r="B81" t="s">
        <v>683</v>
      </c>
      <c r="C81">
        <v>3</v>
      </c>
      <c r="D81">
        <v>2021</v>
      </c>
      <c r="E81" t="s">
        <v>70</v>
      </c>
      <c r="F81" t="s">
        <v>78</v>
      </c>
      <c r="G81" s="63">
        <v>44294</v>
      </c>
      <c r="H81" t="s">
        <v>648</v>
      </c>
      <c r="I81" t="s">
        <v>637</v>
      </c>
      <c r="J81" t="s">
        <v>649</v>
      </c>
      <c r="K81" t="s">
        <v>654</v>
      </c>
      <c r="L81" t="s">
        <v>508</v>
      </c>
      <c r="M81" t="s">
        <v>655</v>
      </c>
      <c r="N81">
        <v>1</v>
      </c>
      <c r="O81" t="s">
        <v>90</v>
      </c>
      <c r="P81" t="s">
        <v>91</v>
      </c>
      <c r="Q81" t="s">
        <v>641</v>
      </c>
      <c r="R81" s="63">
        <v>44322</v>
      </c>
      <c r="S81" s="63">
        <v>44469</v>
      </c>
      <c r="T81" s="63">
        <v>44477</v>
      </c>
      <c r="U81" t="s">
        <v>247</v>
      </c>
      <c r="V81" t="s">
        <v>1156</v>
      </c>
      <c r="W81" t="s">
        <v>138</v>
      </c>
      <c r="X81">
        <v>0</v>
      </c>
      <c r="Y81">
        <v>0</v>
      </c>
      <c r="Z81" s="130"/>
    </row>
    <row r="82" spans="1:26" x14ac:dyDescent="0.2">
      <c r="A82" s="115" t="s">
        <v>1219</v>
      </c>
      <c r="B82" t="s">
        <v>683</v>
      </c>
      <c r="C82">
        <v>4</v>
      </c>
      <c r="D82">
        <v>2021</v>
      </c>
      <c r="E82" t="s">
        <v>70</v>
      </c>
      <c r="F82" t="s">
        <v>78</v>
      </c>
      <c r="G82" s="63">
        <v>44294</v>
      </c>
      <c r="H82" t="s">
        <v>648</v>
      </c>
      <c r="I82" t="s">
        <v>637</v>
      </c>
      <c r="J82" t="s">
        <v>649</v>
      </c>
      <c r="K82" t="s">
        <v>646</v>
      </c>
      <c r="L82" t="s">
        <v>508</v>
      </c>
      <c r="M82" t="s">
        <v>647</v>
      </c>
      <c r="N82">
        <v>1</v>
      </c>
      <c r="O82" t="s">
        <v>90</v>
      </c>
      <c r="P82" t="s">
        <v>91</v>
      </c>
      <c r="Q82" t="s">
        <v>641</v>
      </c>
      <c r="R82" s="63">
        <v>44322</v>
      </c>
      <c r="S82" s="63">
        <v>44469</v>
      </c>
      <c r="T82" s="63">
        <v>44477</v>
      </c>
      <c r="U82" t="s">
        <v>247</v>
      </c>
      <c r="V82" t="s">
        <v>1157</v>
      </c>
      <c r="W82" t="s">
        <v>138</v>
      </c>
      <c r="X82">
        <v>0</v>
      </c>
      <c r="Y82">
        <v>0</v>
      </c>
      <c r="Z82" s="130"/>
    </row>
    <row r="83" spans="1:26" x14ac:dyDescent="0.2">
      <c r="A83" s="115" t="s">
        <v>1219</v>
      </c>
      <c r="B83" t="s">
        <v>685</v>
      </c>
      <c r="C83">
        <v>3</v>
      </c>
      <c r="D83">
        <v>2021</v>
      </c>
      <c r="E83" t="s">
        <v>70</v>
      </c>
      <c r="F83" t="s">
        <v>78</v>
      </c>
      <c r="G83" s="63">
        <v>44294</v>
      </c>
      <c r="H83" t="s">
        <v>664</v>
      </c>
      <c r="I83" t="s">
        <v>637</v>
      </c>
      <c r="J83" t="s">
        <v>665</v>
      </c>
      <c r="K83" t="s">
        <v>646</v>
      </c>
      <c r="L83" t="s">
        <v>99</v>
      </c>
      <c r="M83" t="s">
        <v>647</v>
      </c>
      <c r="N83">
        <v>1</v>
      </c>
      <c r="O83" t="s">
        <v>90</v>
      </c>
      <c r="P83" t="s">
        <v>91</v>
      </c>
      <c r="Q83" t="s">
        <v>641</v>
      </c>
      <c r="R83" s="63">
        <v>44322</v>
      </c>
      <c r="S83" s="63">
        <v>44469</v>
      </c>
      <c r="T83" s="63">
        <v>44477</v>
      </c>
      <c r="U83" t="s">
        <v>247</v>
      </c>
      <c r="V83" t="s">
        <v>1158</v>
      </c>
      <c r="W83" t="s">
        <v>138</v>
      </c>
      <c r="X83">
        <v>0</v>
      </c>
      <c r="Y83">
        <v>0</v>
      </c>
      <c r="Z83" s="130"/>
    </row>
    <row r="84" spans="1:26" x14ac:dyDescent="0.2">
      <c r="A84" s="115" t="s">
        <v>1219</v>
      </c>
      <c r="B84" t="s">
        <v>774</v>
      </c>
      <c r="C84">
        <v>1</v>
      </c>
      <c r="D84">
        <v>2021</v>
      </c>
      <c r="E84" t="s">
        <v>721</v>
      </c>
      <c r="F84" t="s">
        <v>87</v>
      </c>
      <c r="G84" s="63">
        <v>44351</v>
      </c>
      <c r="H84" t="s">
        <v>760</v>
      </c>
      <c r="I84" t="s">
        <v>761</v>
      </c>
      <c r="J84" t="s">
        <v>770</v>
      </c>
      <c r="K84" t="s">
        <v>762</v>
      </c>
      <c r="L84" t="s">
        <v>96</v>
      </c>
      <c r="M84" t="s">
        <v>763</v>
      </c>
      <c r="N84">
        <v>1</v>
      </c>
      <c r="O84" t="s">
        <v>487</v>
      </c>
      <c r="P84" t="s">
        <v>487</v>
      </c>
      <c r="Q84" t="s">
        <v>772</v>
      </c>
      <c r="R84" s="63">
        <v>44362</v>
      </c>
      <c r="S84" s="63">
        <v>44469</v>
      </c>
      <c r="T84" s="63">
        <v>44499</v>
      </c>
      <c r="U84" t="s">
        <v>107</v>
      </c>
      <c r="V84" t="s">
        <v>1150</v>
      </c>
      <c r="W84" t="s">
        <v>138</v>
      </c>
      <c r="X84">
        <v>0</v>
      </c>
      <c r="Y84">
        <v>0</v>
      </c>
      <c r="Z84" s="82">
        <v>1</v>
      </c>
    </row>
    <row r="85" spans="1:26" x14ac:dyDescent="0.2">
      <c r="A85" s="97" t="s">
        <v>1282</v>
      </c>
      <c r="B85" s="84" t="s">
        <v>684</v>
      </c>
      <c r="C85" s="84">
        <v>2</v>
      </c>
      <c r="D85" s="84">
        <v>2021</v>
      </c>
      <c r="E85" s="84" t="s">
        <v>70</v>
      </c>
      <c r="F85" s="84" t="s">
        <v>78</v>
      </c>
      <c r="G85" s="86">
        <v>44294</v>
      </c>
      <c r="H85" s="84" t="s">
        <v>656</v>
      </c>
      <c r="I85" s="84" t="s">
        <v>637</v>
      </c>
      <c r="J85" s="84" t="s">
        <v>657</v>
      </c>
      <c r="K85" s="84" t="s">
        <v>660</v>
      </c>
      <c r="L85" s="84" t="s">
        <v>99</v>
      </c>
      <c r="M85" s="84" t="s">
        <v>661</v>
      </c>
      <c r="N85" s="84">
        <v>1</v>
      </c>
      <c r="O85" s="84" t="s">
        <v>90</v>
      </c>
      <c r="P85" s="84" t="s">
        <v>91</v>
      </c>
      <c r="Q85" s="84" t="s">
        <v>641</v>
      </c>
      <c r="R85" s="85">
        <v>44322</v>
      </c>
      <c r="S85" s="85">
        <v>44499</v>
      </c>
      <c r="T85" s="86">
        <v>44508</v>
      </c>
      <c r="U85" s="84" t="s">
        <v>247</v>
      </c>
      <c r="V85" s="84" t="s">
        <v>1260</v>
      </c>
      <c r="W85" s="84" t="s">
        <v>138</v>
      </c>
      <c r="X85" s="84">
        <v>0</v>
      </c>
      <c r="Y85" s="84">
        <v>0</v>
      </c>
      <c r="Z85" s="87">
        <v>1</v>
      </c>
    </row>
    <row r="86" spans="1:26" x14ac:dyDescent="0.2">
      <c r="A86" s="97" t="s">
        <v>1282</v>
      </c>
      <c r="B86" s="84" t="s">
        <v>751</v>
      </c>
      <c r="C86" s="84">
        <v>1</v>
      </c>
      <c r="D86" s="84">
        <v>2021</v>
      </c>
      <c r="E86" s="84" t="s">
        <v>732</v>
      </c>
      <c r="F86" s="84" t="s">
        <v>750</v>
      </c>
      <c r="G86" s="86">
        <v>44322</v>
      </c>
      <c r="H86" s="84" t="s">
        <v>739</v>
      </c>
      <c r="I86" s="84" t="s">
        <v>740</v>
      </c>
      <c r="J86" s="84" t="s">
        <v>741</v>
      </c>
      <c r="K86" s="84" t="s">
        <v>742</v>
      </c>
      <c r="L86" s="84" t="s">
        <v>99</v>
      </c>
      <c r="M86" s="84" t="s">
        <v>728</v>
      </c>
      <c r="N86" s="84">
        <v>1</v>
      </c>
      <c r="O86" s="84" t="s">
        <v>90</v>
      </c>
      <c r="P86" s="84" t="s">
        <v>165</v>
      </c>
      <c r="Q86" s="84" t="s">
        <v>729</v>
      </c>
      <c r="R86" s="85">
        <v>44319</v>
      </c>
      <c r="S86" s="85">
        <v>44500</v>
      </c>
      <c r="T86" s="86">
        <v>44508</v>
      </c>
      <c r="U86" s="84" t="s">
        <v>247</v>
      </c>
      <c r="V86" s="84" t="s">
        <v>1262</v>
      </c>
      <c r="W86" s="84" t="s">
        <v>138</v>
      </c>
      <c r="X86" s="84">
        <v>0</v>
      </c>
      <c r="Y86" s="84">
        <v>0</v>
      </c>
      <c r="Z86" s="87">
        <v>1</v>
      </c>
    </row>
    <row r="87" spans="1:26" x14ac:dyDescent="0.2">
      <c r="A87" s="97" t="s">
        <v>1282</v>
      </c>
      <c r="B87" s="84" t="s">
        <v>1141</v>
      </c>
      <c r="C87" s="84">
        <v>1</v>
      </c>
      <c r="D87" s="84">
        <v>2021</v>
      </c>
      <c r="E87" s="84" t="s">
        <v>1140</v>
      </c>
      <c r="F87" s="84" t="s">
        <v>1149</v>
      </c>
      <c r="G87" s="86">
        <v>44439</v>
      </c>
      <c r="H87" s="84" t="s">
        <v>1098</v>
      </c>
      <c r="I87" s="84" t="s">
        <v>1099</v>
      </c>
      <c r="J87" s="84" t="s">
        <v>1100</v>
      </c>
      <c r="K87" s="84" t="s">
        <v>1101</v>
      </c>
      <c r="L87" s="84" t="s">
        <v>1102</v>
      </c>
      <c r="M87" s="84" t="s">
        <v>1103</v>
      </c>
      <c r="N87" s="84" t="s">
        <v>1104</v>
      </c>
      <c r="O87" s="84" t="s">
        <v>90</v>
      </c>
      <c r="P87" s="84" t="s">
        <v>90</v>
      </c>
      <c r="Q87" s="84" t="s">
        <v>1105</v>
      </c>
      <c r="R87" s="85">
        <v>44440</v>
      </c>
      <c r="S87" s="85">
        <v>44498</v>
      </c>
      <c r="T87" s="86">
        <v>44508</v>
      </c>
      <c r="U87" s="84" t="s">
        <v>247</v>
      </c>
      <c r="V87" s="84" t="s">
        <v>1265</v>
      </c>
      <c r="W87" s="84" t="s">
        <v>138</v>
      </c>
      <c r="X87" s="84">
        <v>0</v>
      </c>
      <c r="Y87" s="84">
        <v>0</v>
      </c>
      <c r="Z87" s="131">
        <v>1</v>
      </c>
    </row>
    <row r="88" spans="1:26" x14ac:dyDescent="0.2">
      <c r="A88" s="97" t="s">
        <v>1282</v>
      </c>
      <c r="B88" s="84" t="s">
        <v>1142</v>
      </c>
      <c r="C88" s="84">
        <v>1</v>
      </c>
      <c r="D88" s="84">
        <v>2021</v>
      </c>
      <c r="E88" s="84" t="s">
        <v>1140</v>
      </c>
      <c r="F88" s="84" t="s">
        <v>1149</v>
      </c>
      <c r="G88" s="86">
        <v>44439</v>
      </c>
      <c r="H88" s="84" t="s">
        <v>1106</v>
      </c>
      <c r="I88" s="84" t="s">
        <v>1099</v>
      </c>
      <c r="J88" s="84" t="s">
        <v>1107</v>
      </c>
      <c r="K88" s="84" t="s">
        <v>1108</v>
      </c>
      <c r="L88" s="84" t="s">
        <v>1102</v>
      </c>
      <c r="M88" s="84" t="s">
        <v>1109</v>
      </c>
      <c r="N88" s="84" t="s">
        <v>1110</v>
      </c>
      <c r="O88" s="84" t="s">
        <v>90</v>
      </c>
      <c r="P88" s="84" t="s">
        <v>90</v>
      </c>
      <c r="Q88" s="84" t="s">
        <v>1105</v>
      </c>
      <c r="R88" s="85">
        <v>44440</v>
      </c>
      <c r="S88" s="85">
        <v>44498</v>
      </c>
      <c r="T88" s="86">
        <v>44508</v>
      </c>
      <c r="U88" s="84" t="s">
        <v>247</v>
      </c>
      <c r="V88" s="84" t="s">
        <v>1266</v>
      </c>
      <c r="W88" s="84" t="s">
        <v>138</v>
      </c>
      <c r="X88" s="84">
        <v>0</v>
      </c>
      <c r="Y88" s="84">
        <v>0</v>
      </c>
      <c r="Z88" s="131"/>
    </row>
    <row r="89" spans="1:26" x14ac:dyDescent="0.2">
      <c r="A89" s="97" t="s">
        <v>1282</v>
      </c>
      <c r="B89" s="84" t="s">
        <v>1143</v>
      </c>
      <c r="C89" s="84">
        <v>1</v>
      </c>
      <c r="D89" s="84">
        <v>2021</v>
      </c>
      <c r="E89" s="84" t="s">
        <v>1140</v>
      </c>
      <c r="F89" s="84" t="s">
        <v>1149</v>
      </c>
      <c r="G89" s="86">
        <v>44439</v>
      </c>
      <c r="H89" s="84" t="s">
        <v>1111</v>
      </c>
      <c r="I89" s="84" t="s">
        <v>1099</v>
      </c>
      <c r="J89" s="84" t="s">
        <v>1112</v>
      </c>
      <c r="K89" s="84" t="s">
        <v>1113</v>
      </c>
      <c r="L89" s="84" t="s">
        <v>1102</v>
      </c>
      <c r="M89" s="84" t="s">
        <v>1114</v>
      </c>
      <c r="N89" s="84" t="s">
        <v>1115</v>
      </c>
      <c r="O89" s="84" t="s">
        <v>90</v>
      </c>
      <c r="P89" s="84" t="s">
        <v>90</v>
      </c>
      <c r="Q89" s="84" t="s">
        <v>1105</v>
      </c>
      <c r="R89" s="85">
        <v>44440</v>
      </c>
      <c r="S89" s="85">
        <v>44498</v>
      </c>
      <c r="T89" s="86">
        <v>44508</v>
      </c>
      <c r="U89" s="84" t="s">
        <v>247</v>
      </c>
      <c r="V89" s="84" t="s">
        <v>1267</v>
      </c>
      <c r="W89" s="84" t="s">
        <v>138</v>
      </c>
      <c r="X89" s="84">
        <v>0</v>
      </c>
      <c r="Y89" s="84">
        <v>0</v>
      </c>
      <c r="Z89" s="131"/>
    </row>
    <row r="90" spans="1:26" x14ac:dyDescent="0.2">
      <c r="A90" s="97" t="s">
        <v>1282</v>
      </c>
      <c r="B90" s="84" t="s">
        <v>1144</v>
      </c>
      <c r="C90" s="84">
        <v>1</v>
      </c>
      <c r="D90" s="84">
        <v>2021</v>
      </c>
      <c r="E90" s="84" t="s">
        <v>1140</v>
      </c>
      <c r="F90" s="84" t="s">
        <v>1149</v>
      </c>
      <c r="G90" s="86">
        <v>44439</v>
      </c>
      <c r="H90" s="84" t="s">
        <v>1116</v>
      </c>
      <c r="I90" s="84" t="s">
        <v>1099</v>
      </c>
      <c r="J90" s="84" t="s">
        <v>1117</v>
      </c>
      <c r="K90" s="84" t="s">
        <v>1118</v>
      </c>
      <c r="L90" s="84" t="s">
        <v>1102</v>
      </c>
      <c r="M90" s="84" t="s">
        <v>1119</v>
      </c>
      <c r="N90" s="84" t="s">
        <v>1120</v>
      </c>
      <c r="O90" s="84" t="s">
        <v>90</v>
      </c>
      <c r="P90" s="84" t="s">
        <v>90</v>
      </c>
      <c r="Q90" s="84" t="s">
        <v>1105</v>
      </c>
      <c r="R90" s="85">
        <v>44440</v>
      </c>
      <c r="S90" s="85">
        <v>44498</v>
      </c>
      <c r="T90" s="86">
        <v>44508</v>
      </c>
      <c r="U90" s="84" t="s">
        <v>247</v>
      </c>
      <c r="V90" s="84" t="s">
        <v>1268</v>
      </c>
      <c r="W90" s="84" t="s">
        <v>138</v>
      </c>
      <c r="X90" s="84">
        <v>0</v>
      </c>
      <c r="Y90" s="84">
        <v>0</v>
      </c>
      <c r="Z90" s="131"/>
    </row>
    <row r="91" spans="1:26" x14ac:dyDescent="0.2">
      <c r="A91" s="97" t="s">
        <v>1282</v>
      </c>
      <c r="B91" s="84" t="s">
        <v>1145</v>
      </c>
      <c r="C91" s="84">
        <v>1</v>
      </c>
      <c r="D91" s="84">
        <v>2021</v>
      </c>
      <c r="E91" s="84" t="s">
        <v>1140</v>
      </c>
      <c r="F91" s="84" t="s">
        <v>1149</v>
      </c>
      <c r="G91" s="86">
        <v>44439</v>
      </c>
      <c r="H91" s="84" t="s">
        <v>1121</v>
      </c>
      <c r="I91" s="84" t="s">
        <v>1099</v>
      </c>
      <c r="J91" s="84" t="s">
        <v>1122</v>
      </c>
      <c r="K91" s="84" t="s">
        <v>1123</v>
      </c>
      <c r="L91" s="84" t="s">
        <v>1102</v>
      </c>
      <c r="M91" s="84" t="s">
        <v>1124</v>
      </c>
      <c r="N91" s="84" t="s">
        <v>1125</v>
      </c>
      <c r="O91" s="84" t="s">
        <v>90</v>
      </c>
      <c r="P91" s="84" t="s">
        <v>90</v>
      </c>
      <c r="Q91" s="84" t="s">
        <v>1105</v>
      </c>
      <c r="R91" s="85">
        <v>44440</v>
      </c>
      <c r="S91" s="85">
        <v>44498</v>
      </c>
      <c r="T91" s="86">
        <v>44508</v>
      </c>
      <c r="U91" s="84" t="s">
        <v>247</v>
      </c>
      <c r="V91" s="84" t="s">
        <v>1269</v>
      </c>
      <c r="W91" s="84" t="s">
        <v>138</v>
      </c>
      <c r="X91" s="84">
        <v>0</v>
      </c>
      <c r="Y91" s="84">
        <v>0</v>
      </c>
      <c r="Z91" s="131"/>
    </row>
    <row r="92" spans="1:26" x14ac:dyDescent="0.2">
      <c r="A92" s="97" t="s">
        <v>1282</v>
      </c>
      <c r="B92" s="84" t="s">
        <v>1146</v>
      </c>
      <c r="C92" s="84">
        <v>1</v>
      </c>
      <c r="D92" s="84">
        <v>2021</v>
      </c>
      <c r="E92" s="84" t="s">
        <v>1140</v>
      </c>
      <c r="F92" s="84" t="s">
        <v>1149</v>
      </c>
      <c r="G92" s="86">
        <v>44439</v>
      </c>
      <c r="H92" s="84" t="s">
        <v>1126</v>
      </c>
      <c r="I92" s="84" t="s">
        <v>1099</v>
      </c>
      <c r="J92" s="84" t="s">
        <v>1127</v>
      </c>
      <c r="K92" s="84" t="s">
        <v>1128</v>
      </c>
      <c r="L92" s="84" t="s">
        <v>1102</v>
      </c>
      <c r="M92" s="84" t="s">
        <v>1124</v>
      </c>
      <c r="N92" s="84" t="s">
        <v>1129</v>
      </c>
      <c r="O92" s="84" t="s">
        <v>90</v>
      </c>
      <c r="P92" s="84" t="s">
        <v>90</v>
      </c>
      <c r="Q92" s="84" t="s">
        <v>1105</v>
      </c>
      <c r="R92" s="85">
        <v>44440</v>
      </c>
      <c r="S92" s="85">
        <v>44498</v>
      </c>
      <c r="T92" s="86">
        <v>44508</v>
      </c>
      <c r="U92" s="84" t="s">
        <v>247</v>
      </c>
      <c r="V92" s="84" t="s">
        <v>1270</v>
      </c>
      <c r="W92" s="84" t="s">
        <v>138</v>
      </c>
      <c r="X92" s="84">
        <v>0</v>
      </c>
      <c r="Y92" s="84">
        <v>0</v>
      </c>
      <c r="Z92" s="131"/>
    </row>
    <row r="93" spans="1:26" x14ac:dyDescent="0.2">
      <c r="A93" s="97" t="s">
        <v>1282</v>
      </c>
      <c r="B93" s="84" t="s">
        <v>1147</v>
      </c>
      <c r="C93" s="84">
        <v>1</v>
      </c>
      <c r="D93" s="84">
        <v>2021</v>
      </c>
      <c r="E93" s="84" t="s">
        <v>1140</v>
      </c>
      <c r="F93" s="84" t="s">
        <v>1149</v>
      </c>
      <c r="G93" s="86">
        <v>44439</v>
      </c>
      <c r="H93" s="84" t="s">
        <v>1130</v>
      </c>
      <c r="I93" s="84" t="s">
        <v>1099</v>
      </c>
      <c r="J93" s="84" t="s">
        <v>1131</v>
      </c>
      <c r="K93" s="84" t="s">
        <v>1132</v>
      </c>
      <c r="L93" s="84" t="s">
        <v>1102</v>
      </c>
      <c r="M93" s="84" t="s">
        <v>1133</v>
      </c>
      <c r="N93" s="84" t="s">
        <v>1134</v>
      </c>
      <c r="O93" s="84" t="s">
        <v>90</v>
      </c>
      <c r="P93" s="84" t="s">
        <v>90</v>
      </c>
      <c r="Q93" s="84" t="s">
        <v>1105</v>
      </c>
      <c r="R93" s="85">
        <v>44440</v>
      </c>
      <c r="S93" s="85">
        <v>44498</v>
      </c>
      <c r="T93" s="86">
        <v>44508</v>
      </c>
      <c r="U93" s="84" t="s">
        <v>247</v>
      </c>
      <c r="V93" s="84" t="s">
        <v>1271</v>
      </c>
      <c r="W93" s="84" t="s">
        <v>138</v>
      </c>
      <c r="X93" s="84">
        <v>0</v>
      </c>
      <c r="Y93" s="84">
        <v>0</v>
      </c>
      <c r="Z93" s="131"/>
    </row>
    <row r="94" spans="1:26" x14ac:dyDescent="0.2">
      <c r="A94" s="97" t="s">
        <v>1282</v>
      </c>
      <c r="B94" s="84" t="s">
        <v>1148</v>
      </c>
      <c r="C94" s="84">
        <v>1</v>
      </c>
      <c r="D94" s="84">
        <v>2021</v>
      </c>
      <c r="E94" s="84" t="s">
        <v>1140</v>
      </c>
      <c r="F94" s="84" t="s">
        <v>1149</v>
      </c>
      <c r="G94" s="86">
        <v>44439</v>
      </c>
      <c r="H94" s="84" t="s">
        <v>1135</v>
      </c>
      <c r="I94" s="84" t="s">
        <v>1099</v>
      </c>
      <c r="J94" s="84" t="s">
        <v>1136</v>
      </c>
      <c r="K94" s="84" t="s">
        <v>1137</v>
      </c>
      <c r="L94" s="84" t="s">
        <v>1102</v>
      </c>
      <c r="M94" s="84" t="s">
        <v>1138</v>
      </c>
      <c r="N94" s="84" t="s">
        <v>1139</v>
      </c>
      <c r="O94" s="84" t="s">
        <v>90</v>
      </c>
      <c r="P94" s="84" t="s">
        <v>90</v>
      </c>
      <c r="Q94" s="84" t="s">
        <v>1105</v>
      </c>
      <c r="R94" s="85">
        <v>44440</v>
      </c>
      <c r="S94" s="85">
        <v>44498</v>
      </c>
      <c r="T94" s="86">
        <v>44508</v>
      </c>
      <c r="U94" s="84" t="s">
        <v>247</v>
      </c>
      <c r="V94" s="84" t="s">
        <v>1272</v>
      </c>
      <c r="W94" s="84" t="s">
        <v>138</v>
      </c>
      <c r="X94" s="84">
        <v>0</v>
      </c>
      <c r="Y94" s="84">
        <v>0</v>
      </c>
      <c r="Z94" s="131"/>
    </row>
  </sheetData>
  <sortState xmlns:xlrd2="http://schemas.microsoft.com/office/spreadsheetml/2017/richdata2" ref="B61:Z79">
    <sortCondition ref="P61:P79"/>
  </sortState>
  <mergeCells count="16">
    <mergeCell ref="Z87:Z94"/>
    <mergeCell ref="Z80:Z83"/>
    <mergeCell ref="Z61:Z69"/>
    <mergeCell ref="Z71:Z72"/>
    <mergeCell ref="Z75:Z77"/>
    <mergeCell ref="Z11:Z13"/>
    <mergeCell ref="Z16:Z18"/>
    <mergeCell ref="Z19:Z21"/>
    <mergeCell ref="Z26:Z27"/>
    <mergeCell ref="Z28:Z29"/>
    <mergeCell ref="Z49:Z50"/>
    <mergeCell ref="Z51:Z52"/>
    <mergeCell ref="Z53:Z59"/>
    <mergeCell ref="Z30:Z32"/>
    <mergeCell ref="Z36:Z39"/>
    <mergeCell ref="Z40:Z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40"/>
  <sheetViews>
    <sheetView topLeftCell="G50" zoomScale="80" zoomScaleNormal="80" workbookViewId="0">
      <selection activeCell="A5" sqref="A5"/>
    </sheetView>
  </sheetViews>
  <sheetFormatPr baseColWidth="10" defaultRowHeight="12.75" x14ac:dyDescent="0.2"/>
  <cols>
    <col min="1" max="1" width="17.85546875" hidden="1" customWidth="1"/>
    <col min="2" max="2" width="22.7109375" hidden="1" customWidth="1"/>
    <col min="3" max="3" width="15.42578125" hidden="1" customWidth="1"/>
    <col min="4" max="4" width="15.7109375" hidden="1" customWidth="1"/>
    <col min="5" max="6" width="5.7109375" hidden="1" customWidth="1"/>
    <col min="7" max="7" width="7.7109375" customWidth="1"/>
    <col min="8" max="8" width="255.7109375" style="44" customWidth="1"/>
    <col min="9" max="9" width="22.140625" style="55" customWidth="1"/>
    <col min="10" max="10" width="18.28515625" customWidth="1"/>
    <col min="11" max="11" width="16.5703125" customWidth="1"/>
    <col min="12" max="12" width="19.5703125" customWidth="1"/>
    <col min="13" max="13" width="0" style="55" hidden="1" customWidth="1"/>
    <col min="14" max="14" width="29.140625" customWidth="1"/>
    <col min="15" max="15" width="20.7109375" bestFit="1" customWidth="1"/>
  </cols>
  <sheetData>
    <row r="1" spans="1:7" hidden="1" x14ac:dyDescent="0.2">
      <c r="A1" s="36" t="s">
        <v>125</v>
      </c>
      <c r="C1" s="36">
        <v>2016</v>
      </c>
      <c r="D1" s="36">
        <v>2017</v>
      </c>
      <c r="E1" s="36">
        <v>2018</v>
      </c>
      <c r="F1" s="36">
        <v>2019</v>
      </c>
      <c r="G1" s="36">
        <v>2020</v>
      </c>
    </row>
    <row r="2" spans="1:7" hidden="1" x14ac:dyDescent="0.2">
      <c r="A2" t="s">
        <v>29</v>
      </c>
      <c r="C2">
        <v>1</v>
      </c>
    </row>
    <row r="3" spans="1:7" hidden="1" x14ac:dyDescent="0.2">
      <c r="A3" t="s">
        <v>30</v>
      </c>
      <c r="C3">
        <v>1</v>
      </c>
    </row>
    <row r="4" spans="1:7" hidden="1" x14ac:dyDescent="0.2">
      <c r="A4" t="s">
        <v>31</v>
      </c>
      <c r="D4">
        <v>1</v>
      </c>
    </row>
    <row r="5" spans="1:7" hidden="1" x14ac:dyDescent="0.2">
      <c r="A5" t="s">
        <v>32</v>
      </c>
      <c r="D5">
        <v>1</v>
      </c>
    </row>
    <row r="6" spans="1:7" hidden="1" x14ac:dyDescent="0.2">
      <c r="A6" t="s">
        <v>33</v>
      </c>
      <c r="D6">
        <v>1</v>
      </c>
    </row>
    <row r="7" spans="1:7" hidden="1" x14ac:dyDescent="0.2">
      <c r="A7" t="s">
        <v>34</v>
      </c>
      <c r="D7">
        <v>1</v>
      </c>
    </row>
    <row r="8" spans="1:7" hidden="1" x14ac:dyDescent="0.2">
      <c r="A8" t="s">
        <v>35</v>
      </c>
      <c r="D8">
        <v>1</v>
      </c>
    </row>
    <row r="9" spans="1:7" hidden="1" x14ac:dyDescent="0.2">
      <c r="A9" t="s">
        <v>36</v>
      </c>
      <c r="E9">
        <v>1</v>
      </c>
    </row>
    <row r="10" spans="1:7" hidden="1" x14ac:dyDescent="0.2">
      <c r="A10" t="s">
        <v>37</v>
      </c>
      <c r="E10">
        <v>1</v>
      </c>
    </row>
    <row r="11" spans="1:7" hidden="1" x14ac:dyDescent="0.2">
      <c r="A11" t="s">
        <v>38</v>
      </c>
      <c r="E11">
        <v>1</v>
      </c>
    </row>
    <row r="12" spans="1:7" hidden="1" x14ac:dyDescent="0.2">
      <c r="A12" t="s">
        <v>39</v>
      </c>
      <c r="E12">
        <v>1</v>
      </c>
    </row>
    <row r="13" spans="1:7" hidden="1" x14ac:dyDescent="0.2">
      <c r="A13" t="s">
        <v>40</v>
      </c>
      <c r="E13">
        <v>1</v>
      </c>
    </row>
    <row r="14" spans="1:7" hidden="1" x14ac:dyDescent="0.2">
      <c r="A14" t="s">
        <v>41</v>
      </c>
      <c r="E14">
        <v>1</v>
      </c>
    </row>
    <row r="15" spans="1:7" hidden="1" x14ac:dyDescent="0.2">
      <c r="A15" t="s">
        <v>42</v>
      </c>
      <c r="E15">
        <v>1</v>
      </c>
    </row>
    <row r="16" spans="1:7" hidden="1" x14ac:dyDescent="0.2">
      <c r="A16" t="s">
        <v>43</v>
      </c>
      <c r="F16">
        <v>1</v>
      </c>
    </row>
    <row r="17" spans="1:6" hidden="1" x14ac:dyDescent="0.2">
      <c r="A17" t="s">
        <v>44</v>
      </c>
      <c r="F17">
        <v>1</v>
      </c>
    </row>
    <row r="18" spans="1:6" hidden="1" x14ac:dyDescent="0.2">
      <c r="A18" t="s">
        <v>45</v>
      </c>
      <c r="F18">
        <v>1</v>
      </c>
    </row>
    <row r="19" spans="1:6" hidden="1" x14ac:dyDescent="0.2">
      <c r="A19" t="s">
        <v>46</v>
      </c>
      <c r="F19">
        <v>1</v>
      </c>
    </row>
    <row r="20" spans="1:6" hidden="1" x14ac:dyDescent="0.2">
      <c r="A20" t="s">
        <v>47</v>
      </c>
      <c r="F20">
        <v>1</v>
      </c>
    </row>
    <row r="21" spans="1:6" hidden="1" x14ac:dyDescent="0.2">
      <c r="A21" t="s">
        <v>48</v>
      </c>
      <c r="F21">
        <v>1</v>
      </c>
    </row>
    <row r="22" spans="1:6" hidden="1" x14ac:dyDescent="0.2">
      <c r="A22" t="s">
        <v>49</v>
      </c>
      <c r="F22">
        <v>1</v>
      </c>
    </row>
    <row r="23" spans="1:6" hidden="1" x14ac:dyDescent="0.2">
      <c r="A23" t="s">
        <v>50</v>
      </c>
      <c r="F23">
        <v>1</v>
      </c>
    </row>
    <row r="24" spans="1:6" hidden="1" x14ac:dyDescent="0.2">
      <c r="A24" t="s">
        <v>51</v>
      </c>
      <c r="F24">
        <v>1</v>
      </c>
    </row>
    <row r="25" spans="1:6" hidden="1" x14ac:dyDescent="0.2">
      <c r="A25" t="s">
        <v>52</v>
      </c>
      <c r="F25">
        <v>1</v>
      </c>
    </row>
    <row r="26" spans="1:6" hidden="1" x14ac:dyDescent="0.2">
      <c r="A26" t="s">
        <v>53</v>
      </c>
      <c r="F26">
        <v>1</v>
      </c>
    </row>
    <row r="27" spans="1:6" hidden="1" x14ac:dyDescent="0.2">
      <c r="A27" t="s">
        <v>54</v>
      </c>
      <c r="F27">
        <v>1</v>
      </c>
    </row>
    <row r="28" spans="1:6" hidden="1" x14ac:dyDescent="0.2">
      <c r="A28" t="s">
        <v>55</v>
      </c>
      <c r="F28">
        <v>1</v>
      </c>
    </row>
    <row r="29" spans="1:6" hidden="1" x14ac:dyDescent="0.2">
      <c r="A29" t="s">
        <v>56</v>
      </c>
      <c r="F29">
        <v>1</v>
      </c>
    </row>
    <row r="30" spans="1:6" hidden="1" x14ac:dyDescent="0.2">
      <c r="A30" t="s">
        <v>57</v>
      </c>
      <c r="F30">
        <v>1</v>
      </c>
    </row>
    <row r="31" spans="1:6" hidden="1" x14ac:dyDescent="0.2">
      <c r="A31" t="s">
        <v>58</v>
      </c>
      <c r="F31">
        <v>1</v>
      </c>
    </row>
    <row r="32" spans="1:6" hidden="1" x14ac:dyDescent="0.2">
      <c r="A32" t="s">
        <v>59</v>
      </c>
      <c r="F32">
        <v>1</v>
      </c>
    </row>
    <row r="33" spans="1:8" hidden="1" x14ac:dyDescent="0.2">
      <c r="A33" t="s">
        <v>60</v>
      </c>
      <c r="F33">
        <v>1</v>
      </c>
    </row>
    <row r="34" spans="1:8" hidden="1" x14ac:dyDescent="0.2">
      <c r="A34" t="s">
        <v>61</v>
      </c>
      <c r="F34">
        <v>1</v>
      </c>
    </row>
    <row r="35" spans="1:8" hidden="1" x14ac:dyDescent="0.2">
      <c r="A35" t="s">
        <v>62</v>
      </c>
      <c r="F35">
        <v>1</v>
      </c>
    </row>
    <row r="36" spans="1:8" hidden="1" x14ac:dyDescent="0.2">
      <c r="A36" t="s">
        <v>63</v>
      </c>
      <c r="F36">
        <v>1</v>
      </c>
    </row>
    <row r="37" spans="1:8" hidden="1" x14ac:dyDescent="0.2">
      <c r="A37" t="s">
        <v>64</v>
      </c>
      <c r="F37">
        <v>1</v>
      </c>
    </row>
    <row r="38" spans="1:8" hidden="1" x14ac:dyDescent="0.2">
      <c r="A38" t="s">
        <v>65</v>
      </c>
      <c r="F38">
        <v>1</v>
      </c>
    </row>
    <row r="39" spans="1:8" hidden="1" x14ac:dyDescent="0.2">
      <c r="A39" t="s">
        <v>66</v>
      </c>
      <c r="F39">
        <v>1</v>
      </c>
    </row>
    <row r="40" spans="1:8" hidden="1" x14ac:dyDescent="0.2">
      <c r="A40" t="s">
        <v>67</v>
      </c>
      <c r="F40">
        <v>1</v>
      </c>
    </row>
    <row r="41" spans="1:8" hidden="1" x14ac:dyDescent="0.2">
      <c r="A41" t="s">
        <v>68</v>
      </c>
      <c r="F41">
        <v>1</v>
      </c>
    </row>
    <row r="42" spans="1:8" hidden="1" x14ac:dyDescent="0.2">
      <c r="A42" t="s">
        <v>69</v>
      </c>
      <c r="F42">
        <v>1</v>
      </c>
    </row>
    <row r="43" spans="1:8" hidden="1" x14ac:dyDescent="0.2">
      <c r="A43" t="s">
        <v>118</v>
      </c>
      <c r="G43">
        <v>1</v>
      </c>
    </row>
    <row r="44" spans="1:8" hidden="1" x14ac:dyDescent="0.2">
      <c r="A44" t="s">
        <v>119</v>
      </c>
      <c r="G44">
        <v>1</v>
      </c>
    </row>
    <row r="45" spans="1:8" hidden="1" x14ac:dyDescent="0.2">
      <c r="A45" t="s">
        <v>120</v>
      </c>
      <c r="G45">
        <v>1</v>
      </c>
    </row>
    <row r="46" spans="1:8" hidden="1" x14ac:dyDescent="0.2">
      <c r="A46" t="s">
        <v>121</v>
      </c>
      <c r="G46">
        <v>1</v>
      </c>
    </row>
    <row r="47" spans="1:8" hidden="1" x14ac:dyDescent="0.2">
      <c r="A47" t="s">
        <v>122</v>
      </c>
      <c r="G47">
        <v>1</v>
      </c>
    </row>
    <row r="48" spans="1:8" hidden="1" x14ac:dyDescent="0.2">
      <c r="A48" s="36" t="s">
        <v>126</v>
      </c>
      <c r="C48" s="36">
        <f>SUM(C2:C47)</f>
        <v>2</v>
      </c>
      <c r="D48" s="36">
        <f>SUM(D2:D47)</f>
        <v>5</v>
      </c>
      <c r="E48" s="36">
        <f>SUM(E2:E47)</f>
        <v>7</v>
      </c>
      <c r="F48" s="36">
        <f>SUM(F2:F47)</f>
        <v>27</v>
      </c>
      <c r="G48" s="36">
        <f>SUM(G2:G47)</f>
        <v>5</v>
      </c>
      <c r="H48" s="45">
        <f>SUM(C48:G48)</f>
        <v>46</v>
      </c>
    </row>
    <row r="49" spans="1:15" hidden="1" x14ac:dyDescent="0.2">
      <c r="A49" s="36" t="s">
        <v>26</v>
      </c>
      <c r="C49" s="36">
        <v>2016</v>
      </c>
      <c r="D49" s="36">
        <v>2017</v>
      </c>
      <c r="E49" s="36">
        <v>2018</v>
      </c>
      <c r="F49" s="36">
        <v>2019</v>
      </c>
      <c r="G49" s="36">
        <v>2020</v>
      </c>
      <c r="H49" s="46" t="s">
        <v>124</v>
      </c>
    </row>
    <row r="50" spans="1:15" x14ac:dyDescent="0.2">
      <c r="H50" s="47" t="s">
        <v>26</v>
      </c>
      <c r="I50" s="55" t="s">
        <v>133</v>
      </c>
      <c r="L50" s="47" t="s">
        <v>127</v>
      </c>
      <c r="M50" s="102" t="s">
        <v>129</v>
      </c>
      <c r="N50" s="38" t="s">
        <v>131</v>
      </c>
      <c r="O50" s="38" t="s">
        <v>130</v>
      </c>
    </row>
    <row r="51" spans="1:15" x14ac:dyDescent="0.2">
      <c r="L51" s="42">
        <v>2019</v>
      </c>
      <c r="M51" s="100">
        <v>1</v>
      </c>
      <c r="N51" s="39">
        <v>2</v>
      </c>
      <c r="O51" s="39">
        <v>2</v>
      </c>
    </row>
    <row r="52" spans="1:15" x14ac:dyDescent="0.2">
      <c r="H52" s="47" t="s">
        <v>127</v>
      </c>
      <c r="I52" s="55" t="s">
        <v>128</v>
      </c>
      <c r="L52" s="43">
        <v>2020</v>
      </c>
      <c r="M52" s="101">
        <v>1</v>
      </c>
      <c r="N52" s="39">
        <v>5</v>
      </c>
      <c r="O52" s="39">
        <v>5</v>
      </c>
    </row>
    <row r="53" spans="1:15" x14ac:dyDescent="0.2">
      <c r="H53" s="104" t="s">
        <v>123</v>
      </c>
      <c r="I53" s="105">
        <v>1</v>
      </c>
      <c r="L53" s="42" t="s">
        <v>114</v>
      </c>
      <c r="M53" s="100">
        <v>2</v>
      </c>
      <c r="N53" s="39">
        <v>12</v>
      </c>
      <c r="O53" s="39">
        <v>7</v>
      </c>
    </row>
    <row r="54" spans="1:15" x14ac:dyDescent="0.2">
      <c r="H54" s="33" t="s">
        <v>134</v>
      </c>
      <c r="I54" s="106">
        <v>1</v>
      </c>
      <c r="M54"/>
      <c r="N54" s="39">
        <v>45</v>
      </c>
      <c r="O54" s="39">
        <v>27</v>
      </c>
    </row>
    <row r="55" spans="1:15" x14ac:dyDescent="0.2">
      <c r="H55" s="103" t="s">
        <v>83</v>
      </c>
      <c r="I55" s="106">
        <v>1</v>
      </c>
      <c r="M55"/>
      <c r="N55" s="40">
        <v>16</v>
      </c>
      <c r="O55" s="40">
        <v>10</v>
      </c>
    </row>
    <row r="56" spans="1:15" x14ac:dyDescent="0.2">
      <c r="H56" s="33" t="s">
        <v>84</v>
      </c>
      <c r="I56" s="106">
        <v>1</v>
      </c>
      <c r="M56"/>
      <c r="N56" s="41">
        <f>SUM(N51:N55)</f>
        <v>80</v>
      </c>
      <c r="O56" s="41">
        <f>SUM(O51:O55)</f>
        <v>51</v>
      </c>
    </row>
    <row r="57" spans="1:15" x14ac:dyDescent="0.2">
      <c r="H57" s="42" t="s">
        <v>114</v>
      </c>
      <c r="I57" s="106">
        <v>2</v>
      </c>
      <c r="L57" s="45" t="s">
        <v>132</v>
      </c>
      <c r="M57" s="56"/>
      <c r="N57" s="37">
        <f>+SUM(N51:N54)</f>
        <v>64</v>
      </c>
      <c r="O57" s="37">
        <f>+SUM(O51:O54)</f>
        <v>41</v>
      </c>
    </row>
    <row r="58" spans="1:15" x14ac:dyDescent="0.2">
      <c r="H58"/>
      <c r="I58"/>
      <c r="N58" s="32"/>
      <c r="O58" s="31"/>
    </row>
    <row r="59" spans="1:15" x14ac:dyDescent="0.2">
      <c r="H59"/>
      <c r="I59"/>
      <c r="N59" s="32"/>
      <c r="O59" s="31"/>
    </row>
    <row r="60" spans="1:15" ht="12.75" customHeight="1" x14ac:dyDescent="0.2">
      <c r="H60"/>
      <c r="I60"/>
      <c r="N60" s="32"/>
      <c r="O60" s="31"/>
    </row>
    <row r="61" spans="1:15" x14ac:dyDescent="0.2">
      <c r="H61"/>
      <c r="I61"/>
      <c r="N61" s="32"/>
      <c r="O61" s="31"/>
    </row>
    <row r="62" spans="1:15" x14ac:dyDescent="0.2">
      <c r="H62"/>
      <c r="I62"/>
      <c r="N62" s="32"/>
      <c r="O62" s="31"/>
    </row>
    <row r="63" spans="1:15" x14ac:dyDescent="0.2">
      <c r="H63"/>
      <c r="I63"/>
      <c r="N63" s="32"/>
      <c r="O63" s="31"/>
    </row>
    <row r="64" spans="1:15" x14ac:dyDescent="0.2">
      <c r="H64"/>
      <c r="I64"/>
      <c r="N64" s="32"/>
      <c r="O64" s="31"/>
    </row>
    <row r="65" spans="8:15" x14ac:dyDescent="0.2">
      <c r="H65"/>
      <c r="I65"/>
      <c r="N65" s="32"/>
      <c r="O65" s="31"/>
    </row>
    <row r="66" spans="8:15" x14ac:dyDescent="0.2">
      <c r="H66"/>
      <c r="I66"/>
      <c r="N66" s="32"/>
      <c r="O66" s="31"/>
    </row>
    <row r="67" spans="8:15" x14ac:dyDescent="0.2">
      <c r="H67"/>
      <c r="I67"/>
      <c r="N67" s="32"/>
      <c r="O67" s="31"/>
    </row>
    <row r="68" spans="8:15" x14ac:dyDescent="0.2">
      <c r="H68"/>
      <c r="I68"/>
      <c r="N68" s="32"/>
      <c r="O68" s="31"/>
    </row>
    <row r="69" spans="8:15" x14ac:dyDescent="0.2">
      <c r="H69"/>
      <c r="I69"/>
      <c r="N69" s="32"/>
      <c r="O69" s="31"/>
    </row>
    <row r="70" spans="8:15" x14ac:dyDescent="0.2">
      <c r="H70"/>
      <c r="I70"/>
      <c r="N70" s="32"/>
      <c r="O70" s="31"/>
    </row>
    <row r="71" spans="8:15" x14ac:dyDescent="0.2">
      <c r="H71"/>
      <c r="I71"/>
      <c r="N71" s="32"/>
      <c r="O71" s="31"/>
    </row>
    <row r="72" spans="8:15" x14ac:dyDescent="0.2">
      <c r="H72"/>
      <c r="I72"/>
      <c r="N72" s="32"/>
      <c r="O72" s="31"/>
    </row>
    <row r="73" spans="8:15" x14ac:dyDescent="0.2">
      <c r="H73"/>
      <c r="I73"/>
      <c r="N73" s="32"/>
      <c r="O73" s="31"/>
    </row>
    <row r="74" spans="8:15" x14ac:dyDescent="0.2">
      <c r="H74"/>
      <c r="I74"/>
      <c r="N74" s="32"/>
      <c r="O74" s="31"/>
    </row>
    <row r="75" spans="8:15" x14ac:dyDescent="0.2">
      <c r="H75"/>
      <c r="I75"/>
      <c r="N75" s="32"/>
      <c r="O75" s="31"/>
    </row>
    <row r="76" spans="8:15" x14ac:dyDescent="0.2">
      <c r="H76"/>
      <c r="I76"/>
      <c r="N76" s="32"/>
      <c r="O76" s="31"/>
    </row>
    <row r="77" spans="8:15" x14ac:dyDescent="0.2">
      <c r="H77"/>
      <c r="I77"/>
      <c r="N77" s="32"/>
      <c r="O77" s="31"/>
    </row>
    <row r="78" spans="8:15" x14ac:dyDescent="0.2">
      <c r="H78"/>
      <c r="I78"/>
      <c r="N78" s="32"/>
      <c r="O78" s="31"/>
    </row>
    <row r="79" spans="8:15" x14ac:dyDescent="0.2">
      <c r="H79"/>
      <c r="I79"/>
      <c r="N79" s="32"/>
      <c r="O79" s="31"/>
    </row>
    <row r="80" spans="8:15" x14ac:dyDescent="0.2">
      <c r="H80"/>
      <c r="I80"/>
      <c r="N80" s="32"/>
      <c r="O80" s="31"/>
    </row>
    <row r="81" spans="8:15" x14ac:dyDescent="0.2">
      <c r="H81"/>
      <c r="I81"/>
      <c r="N81" s="32"/>
      <c r="O81" s="31"/>
    </row>
    <row r="82" spans="8:15" x14ac:dyDescent="0.2">
      <c r="H82"/>
      <c r="I82"/>
      <c r="N82" s="32"/>
      <c r="O82" s="31"/>
    </row>
    <row r="83" spans="8:15" x14ac:dyDescent="0.2">
      <c r="H83"/>
      <c r="I83"/>
      <c r="N83" s="32"/>
      <c r="O83" s="31"/>
    </row>
    <row r="84" spans="8:15" x14ac:dyDescent="0.2">
      <c r="H84"/>
      <c r="I84"/>
      <c r="N84" s="32"/>
      <c r="O84" s="31"/>
    </row>
    <row r="85" spans="8:15" x14ac:dyDescent="0.2">
      <c r="H85"/>
      <c r="I85"/>
      <c r="N85" s="32"/>
      <c r="O85" s="31"/>
    </row>
    <row r="86" spans="8:15" x14ac:dyDescent="0.2">
      <c r="H86"/>
      <c r="I86"/>
      <c r="N86" s="32"/>
      <c r="O86" s="31"/>
    </row>
    <row r="87" spans="8:15" x14ac:dyDescent="0.2">
      <c r="H87"/>
      <c r="I87"/>
      <c r="N87" s="32"/>
      <c r="O87" s="31"/>
    </row>
    <row r="88" spans="8:15" x14ac:dyDescent="0.2">
      <c r="H88"/>
      <c r="I88"/>
      <c r="N88" s="32"/>
      <c r="O88" s="31"/>
    </row>
    <row r="89" spans="8:15" x14ac:dyDescent="0.2">
      <c r="H89"/>
      <c r="I89"/>
      <c r="N89" s="32"/>
      <c r="O89" s="31"/>
    </row>
    <row r="90" spans="8:15" x14ac:dyDescent="0.2">
      <c r="H90"/>
      <c r="I90"/>
      <c r="N90" s="32"/>
      <c r="O90" s="31"/>
    </row>
    <row r="91" spans="8:15" x14ac:dyDescent="0.2">
      <c r="H91"/>
      <c r="I91"/>
      <c r="N91" s="32"/>
      <c r="O91" s="31"/>
    </row>
    <row r="92" spans="8:15" x14ac:dyDescent="0.2">
      <c r="H92"/>
      <c r="I92"/>
      <c r="N92" s="32"/>
      <c r="O92" s="31"/>
    </row>
    <row r="93" spans="8:15" x14ac:dyDescent="0.2">
      <c r="H93"/>
      <c r="I93"/>
      <c r="N93" s="32"/>
      <c r="O93" s="31"/>
    </row>
    <row r="94" spans="8:15" x14ac:dyDescent="0.2">
      <c r="H94"/>
      <c r="I94"/>
      <c r="N94" s="32"/>
      <c r="O94" s="31"/>
    </row>
    <row r="95" spans="8:15" x14ac:dyDescent="0.2">
      <c r="H95"/>
      <c r="I95"/>
      <c r="N95" s="32"/>
      <c r="O95" s="31"/>
    </row>
    <row r="96" spans="8:15" x14ac:dyDescent="0.2">
      <c r="H96"/>
      <c r="I96"/>
      <c r="N96" s="32"/>
      <c r="O96" s="31"/>
    </row>
    <row r="97" spans="8:15" x14ac:dyDescent="0.2">
      <c r="H97"/>
      <c r="I97"/>
      <c r="N97" s="32"/>
      <c r="O97" s="31"/>
    </row>
    <row r="98" spans="8:15" x14ac:dyDescent="0.2">
      <c r="H98"/>
      <c r="I98"/>
      <c r="N98" s="32"/>
      <c r="O98" s="31"/>
    </row>
    <row r="99" spans="8:15" x14ac:dyDescent="0.2">
      <c r="H99"/>
      <c r="I99"/>
      <c r="N99" s="32"/>
      <c r="O99" s="31"/>
    </row>
    <row r="100" spans="8:15" x14ac:dyDescent="0.2">
      <c r="H100"/>
      <c r="I100"/>
      <c r="N100" s="32"/>
      <c r="O100" s="31"/>
    </row>
    <row r="101" spans="8:15" x14ac:dyDescent="0.2">
      <c r="H101"/>
      <c r="I101"/>
      <c r="N101" s="32"/>
      <c r="O101" s="31"/>
    </row>
    <row r="102" spans="8:15" x14ac:dyDescent="0.2">
      <c r="H102"/>
      <c r="I102"/>
      <c r="N102" s="32"/>
      <c r="O102" s="31"/>
    </row>
    <row r="103" spans="8:15" x14ac:dyDescent="0.2">
      <c r="H103"/>
      <c r="I103"/>
      <c r="N103" s="32"/>
      <c r="O103" s="31"/>
    </row>
    <row r="104" spans="8:15" x14ac:dyDescent="0.2">
      <c r="H104"/>
      <c r="I104"/>
      <c r="N104" s="32"/>
      <c r="O104" s="31"/>
    </row>
    <row r="105" spans="8:15" x14ac:dyDescent="0.2">
      <c r="H105"/>
      <c r="I105"/>
      <c r="N105" s="32"/>
      <c r="O105" s="31"/>
    </row>
    <row r="106" spans="8:15" x14ac:dyDescent="0.2">
      <c r="H106"/>
      <c r="I106"/>
      <c r="N106" s="32"/>
      <c r="O106" s="31"/>
    </row>
    <row r="107" spans="8:15" x14ac:dyDescent="0.2">
      <c r="H107"/>
      <c r="I107"/>
      <c r="N107" s="32"/>
      <c r="O107" s="31"/>
    </row>
    <row r="108" spans="8:15" x14ac:dyDescent="0.2">
      <c r="H108"/>
      <c r="I108"/>
      <c r="N108" s="32"/>
      <c r="O108" s="31"/>
    </row>
    <row r="109" spans="8:15" x14ac:dyDescent="0.2">
      <c r="H109"/>
      <c r="I109"/>
      <c r="N109" s="32"/>
      <c r="O109" s="31"/>
    </row>
    <row r="110" spans="8:15" x14ac:dyDescent="0.2">
      <c r="H110"/>
      <c r="I110"/>
      <c r="N110" s="32"/>
      <c r="O110" s="31"/>
    </row>
    <row r="111" spans="8:15" x14ac:dyDescent="0.2">
      <c r="H111"/>
      <c r="I111"/>
      <c r="N111" s="32"/>
      <c r="O111" s="31"/>
    </row>
    <row r="112" spans="8:15" x14ac:dyDescent="0.2">
      <c r="H112"/>
      <c r="I112"/>
      <c r="N112" s="32"/>
      <c r="O112" s="31"/>
    </row>
    <row r="113" spans="8:15" x14ac:dyDescent="0.2">
      <c r="H113"/>
      <c r="I113"/>
      <c r="N113" s="32"/>
      <c r="O113" s="31"/>
    </row>
    <row r="114" spans="8:15" x14ac:dyDescent="0.2">
      <c r="H114"/>
      <c r="I114"/>
      <c r="N114" s="32"/>
      <c r="O114" s="31"/>
    </row>
    <row r="115" spans="8:15" x14ac:dyDescent="0.2">
      <c r="H115"/>
      <c r="I115"/>
      <c r="N115" s="32"/>
      <c r="O115" s="31"/>
    </row>
    <row r="116" spans="8:15" x14ac:dyDescent="0.2">
      <c r="H116"/>
      <c r="I116"/>
      <c r="N116" s="32"/>
      <c r="O116" s="31"/>
    </row>
    <row r="117" spans="8:15" x14ac:dyDescent="0.2">
      <c r="H117"/>
      <c r="I117"/>
      <c r="N117" s="32"/>
      <c r="O117" s="31"/>
    </row>
    <row r="118" spans="8:15" x14ac:dyDescent="0.2">
      <c r="H118"/>
      <c r="I118"/>
      <c r="N118" s="32"/>
      <c r="O118" s="31"/>
    </row>
    <row r="119" spans="8:15" x14ac:dyDescent="0.2">
      <c r="H119"/>
      <c r="I119"/>
      <c r="N119" s="32"/>
      <c r="O119" s="31"/>
    </row>
    <row r="120" spans="8:15" x14ac:dyDescent="0.2">
      <c r="H120"/>
      <c r="I120"/>
      <c r="N120" s="32"/>
      <c r="O120" s="31"/>
    </row>
    <row r="121" spans="8:15" x14ac:dyDescent="0.2">
      <c r="H121"/>
      <c r="I121"/>
      <c r="N121" s="32"/>
      <c r="O121" s="31"/>
    </row>
    <row r="122" spans="8:15" x14ac:dyDescent="0.2">
      <c r="H122"/>
      <c r="I122"/>
      <c r="N122" s="32"/>
      <c r="O122" s="31"/>
    </row>
    <row r="123" spans="8:15" x14ac:dyDescent="0.2">
      <c r="H123"/>
      <c r="I123"/>
      <c r="N123" s="32"/>
      <c r="O123" s="31"/>
    </row>
    <row r="124" spans="8:15" x14ac:dyDescent="0.2">
      <c r="H124"/>
      <c r="I124"/>
      <c r="N124" s="32"/>
      <c r="O124" s="31"/>
    </row>
    <row r="125" spans="8:15" x14ac:dyDescent="0.2">
      <c r="H125"/>
      <c r="I125"/>
      <c r="N125" s="32"/>
      <c r="O125" s="31"/>
    </row>
    <row r="126" spans="8:15" x14ac:dyDescent="0.2">
      <c r="H126"/>
      <c r="I126"/>
      <c r="N126" s="32"/>
      <c r="O126" s="31"/>
    </row>
    <row r="127" spans="8:15" x14ac:dyDescent="0.2">
      <c r="H127"/>
      <c r="I127"/>
      <c r="N127" s="32"/>
      <c r="O127" s="31"/>
    </row>
    <row r="128" spans="8:15" x14ac:dyDescent="0.2">
      <c r="H128"/>
      <c r="I128"/>
      <c r="N128" s="32"/>
      <c r="O128" s="31"/>
    </row>
    <row r="129" spans="8:15" x14ac:dyDescent="0.2">
      <c r="H129"/>
      <c r="I129"/>
      <c r="N129" s="32"/>
      <c r="O129" s="31"/>
    </row>
    <row r="130" spans="8:15" x14ac:dyDescent="0.2">
      <c r="H130"/>
      <c r="I130"/>
      <c r="N130" s="32"/>
      <c r="O130" s="31"/>
    </row>
    <row r="131" spans="8:15" x14ac:dyDescent="0.2">
      <c r="H131"/>
      <c r="I131"/>
      <c r="N131" s="32"/>
      <c r="O131" s="31"/>
    </row>
    <row r="132" spans="8:15" x14ac:dyDescent="0.2">
      <c r="H132"/>
      <c r="I132"/>
      <c r="N132" s="32"/>
      <c r="O132" s="31"/>
    </row>
    <row r="133" spans="8:15" x14ac:dyDescent="0.2">
      <c r="H133"/>
      <c r="N133" s="32"/>
      <c r="O133" s="31"/>
    </row>
    <row r="134" spans="8:15" x14ac:dyDescent="0.2">
      <c r="H134"/>
      <c r="N134" s="32"/>
      <c r="O134" s="31"/>
    </row>
    <row r="135" spans="8:15" x14ac:dyDescent="0.2">
      <c r="H135"/>
      <c r="N135" s="32"/>
      <c r="O135" s="31"/>
    </row>
    <row r="136" spans="8:15" x14ac:dyDescent="0.2">
      <c r="N136" s="32"/>
      <c r="O136" s="31"/>
    </row>
    <row r="137" spans="8:15" x14ac:dyDescent="0.2">
      <c r="N137" s="32"/>
      <c r="O137" s="31"/>
    </row>
    <row r="138" spans="8:15" x14ac:dyDescent="0.2">
      <c r="N138" s="32"/>
      <c r="O138" s="31"/>
    </row>
    <row r="139" spans="8:15" x14ac:dyDescent="0.2">
      <c r="N139" s="32"/>
      <c r="O139" s="31"/>
    </row>
    <row r="140" spans="8:15" x14ac:dyDescent="0.2">
      <c r="N140" s="32"/>
      <c r="O140" s="31"/>
    </row>
  </sheetData>
  <pageMargins left="0.23622047244094491" right="0.23622047244094491" top="0.94488188976377963" bottom="0.74803149606299213" header="0.31496062992125984" footer="0.31496062992125984"/>
  <pageSetup scale="70"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Estadisticas</vt:lpstr>
      <vt:lpstr>Consolidado Octubre 2021</vt:lpstr>
      <vt:lpstr>Acciones Cerradas</vt:lpstr>
      <vt:lpstr>Estadistica Cumpl mensual PMP</vt:lpstr>
      <vt:lpstr>Inicio Vigencia</vt:lpstr>
      <vt:lpstr>'Consolidado Octubre 2021'!Área_de_impresión</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mi pc</cp:lastModifiedBy>
  <cp:lastPrinted>2020-02-03T14:18:31Z</cp:lastPrinted>
  <dcterms:created xsi:type="dcterms:W3CDTF">2006-02-16T22:22:21Z</dcterms:created>
  <dcterms:modified xsi:type="dcterms:W3CDTF">2021-11-09T20:21:37Z</dcterms:modified>
</cp:coreProperties>
</file>