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ACTIVIDADES 2021\PUBLICACIONES\PAAI\"/>
    </mc:Choice>
  </mc:AlternateContent>
  <bookViews>
    <workbookView xWindow="0" yWindow="0" windowWidth="28800" windowHeight="12300" tabRatio="840"/>
  </bookViews>
  <sheets>
    <sheet name="Formato PAAI-2021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PAAI-2021 '!$A$17:$P$114</definedName>
    <definedName name="_xlnm.Print_Area" localSheetId="0">'Formato PAAI-2021 '!$A$1:$P$114</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PAAI-2021 '!$2:$17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8" l="1"/>
  <c r="G5" i="8" s="1"/>
  <c r="E4" i="8"/>
  <c r="G4" i="8" s="1"/>
  <c r="E3" i="8"/>
  <c r="G3" i="8" s="1"/>
  <c r="E2" i="8"/>
  <c r="G2" i="8" s="1"/>
  <c r="C6" i="8"/>
  <c r="B6" i="8"/>
  <c r="F3" i="8" s="1"/>
  <c r="D6" i="8"/>
  <c r="E6" i="8" l="1"/>
  <c r="F2" i="8"/>
  <c r="F5" i="8"/>
  <c r="F4" i="8"/>
</calcChain>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11"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<sst xmlns="http://schemas.openxmlformats.org/spreadsheetml/2006/main" count="3511" uniqueCount="694">
  <si>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</si>
  <si>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</si>
  <si>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</si>
  <si>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</si>
  <si>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</si>
  <si>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</si>
  <si>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</si>
  <si>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</si>
  <si>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</si>
  <si>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</si>
  <si>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</si>
  <si>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</si>
  <si>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</si>
  <si>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</si>
  <si>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</si>
  <si>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</si>
  <si>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</si>
  <si>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</si>
  <si>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</si>
  <si>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</si>
  <si>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</si>
  <si>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</si>
  <si>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</si>
  <si>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</si>
  <si>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</si>
  <si>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</si>
  <si>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</si>
  <si>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</si>
  <si>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</si>
  <si>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</si>
  <si>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</si>
  <si>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</si>
  <si>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</si>
  <si>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</si>
  <si>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</si>
  <si>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</si>
  <si>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</si>
  <si>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</si>
  <si>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</si>
  <si>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</si>
  <si>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</si>
  <si>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</si>
  <si>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</si>
  <si>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</si>
  <si>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</si>
  <si>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</si>
  <si>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</si>
  <si>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</si>
  <si>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</si>
  <si>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</si>
  <si>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</si>
  <si>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</si>
  <si>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</si>
  <si>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</si>
  <si>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</si>
  <si>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</si>
  <si>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</si>
  <si>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</si>
  <si>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</si>
  <si>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</si>
  <si>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</si>
  <si>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</si>
  <si>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</si>
  <si>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</si>
  <si>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</si>
  <si>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</si>
  <si>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</si>
  <si>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</si>
  <si>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</si>
  <si>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</si>
  <si>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</si>
  <si>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</si>
  <si>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</si>
  <si>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</si>
  <si>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</si>
  <si>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</si>
  <si>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</si>
  <si>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</si>
  <si>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</si>
  <si>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</si>
  <si>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</si>
  <si>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</si>
  <si>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</si>
  <si>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</si>
  <si>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</si>
  <si>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</si>
  <si>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</si>
  <si>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</si>
  <si>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</si>
  <si>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</si>
  <si>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</si>
  <si>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</si>
  <si>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</si>
  <si>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</si>
  <si>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</si>
  <si>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</si>
  <si>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</si>
  <si>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</si>
  <si>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</si>
  <si>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</si>
  <si>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</si>
  <si>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</si>
  <si>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</si>
  <si>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</si>
  <si>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</si>
  <si>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</si>
  <si>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</si>
  <si>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</si>
  <si>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</si>
  <si>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</si>
  <si>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</si>
  <si>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</si>
  <si>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</si>
  <si>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</si>
  <si>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</si>
  <si>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</si>
  <si>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</si>
  <si>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</si>
  <si>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</si>
  <si>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</si>
  <si>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</si>
  <si>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</si>
  <si>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</si>
  <si>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</si>
  <si>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</si>
  <si>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</si>
  <si>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</si>
  <si>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</si>
  <si>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</si>
  <si>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</si>
  <si>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</si>
  <si>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</si>
  <si>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</si>
  <si>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</si>
  <si>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</si>
  <si>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</si>
  <si>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</si>
  <si>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</si>
  <si>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</si>
  <si>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</si>
  <si>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</si>
  <si>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</si>
  <si>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</si>
  <si>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</si>
  <si>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</si>
  <si>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</si>
  <si>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</si>
  <si>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</si>
  <si>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</si>
  <si>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</si>
  <si>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</si>
  <si>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</si>
  <si>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</si>
  <si>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</si>
  <si>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</si>
  <si>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</si>
  <si>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</si>
  <si>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</si>
  <si>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</si>
  <si>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</si>
  <si>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</si>
  <si>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</si>
  <si>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</si>
  <si>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</si>
  <si>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</si>
  <si>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</si>
  <si>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</si>
  <si>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</si>
  <si>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</si>
  <si>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</si>
  <si>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</si>
  <si>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</si>
  <si>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</si>
  <si>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</si>
  <si>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</si>
  <si>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</si>
  <si>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</si>
  <si>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</si>
  <si>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</si>
  <si>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</si>
  <si>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</si>
  <si>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</si>
  <si>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</si>
  <si>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</si>
  <si>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</si>
  <si>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</si>
  <si>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</si>
  <si>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</si>
  <si>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</si>
  <si>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</si>
  <si>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</si>
  <si>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</si>
  <si>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</si>
  <si>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</si>
  <si>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</si>
  <si>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</si>
  <si>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</si>
  <si>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</si>
  <si>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</si>
  <si>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</si>
  <si>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</si>
  <si>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</si>
  <si>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</si>
  <si>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</si>
  <si>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</si>
  <si>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</si>
  <si>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</si>
  <si>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</si>
  <si>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</si>
  <si>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</si>
  <si>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</si>
  <si>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</si>
  <si>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</si>
  <si>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</si>
  <si>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</si>
  <si>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</si>
  <si>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</si>
  <si>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</si>
  <si>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</si>
  <si>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</si>
  <si>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</si>
  <si>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</si>
  <si>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</si>
  <si>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</si>
  <si>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</si>
  <si>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</si>
  <si>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</si>
  <si>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</si>
  <si>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</si>
  <si>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</si>
  <si>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</si>
  <si>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</si>
  <si>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</si>
  <si>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</si>
  <si>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</si>
  <si>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</si>
  <si>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</si>
  <si>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</si>
  <si>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</si>
  <si>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</si>
  <si>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</si>
  <si>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</si>
  <si>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</si>
  <si>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</si>
  <si>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</si>
  <si>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</si>
  <si>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</si>
  <si>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</si>
  <si>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</si>
  <si>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</si>
  <si>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</si>
  <si>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</si>
  <si>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</si>
  <si>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</si>
  <si>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</si>
  <si>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</si>
  <si>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</si>
  <si>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</si>
  <si>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</si>
  <si>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</si>
  <si>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</si>
  <si>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</si>
  <si>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</si>
  <si>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</si>
  <si>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</si>
  <si>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</si>
  <si>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</si>
  <si>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</si>
  <si>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</si>
  <si>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</si>
  <si>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</si>
  <si>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</si>
  <si>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</si>
  <si>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</si>
  <si>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</si>
  <si>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</si>
  <si>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</si>
  <si>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</si>
  <si>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</si>
  <si>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</si>
  <si>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</si>
  <si>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</si>
  <si>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</si>
  <si>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</si>
  <si>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</si>
  <si>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</si>
  <si>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</si>
  <si>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</si>
  <si>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</si>
  <si>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</si>
  <si>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</si>
  <si>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</si>
  <si>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</si>
  <si>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</si>
  <si>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</si>
  <si>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</si>
  <si>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</si>
  <si>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</si>
  <si>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</si>
  <si>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</si>
  <si>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</si>
  <si>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</si>
  <si>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</si>
  <si>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</si>
  <si>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</si>
  <si>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</si>
  <si>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</si>
  <si>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</si>
  <si>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</si>
  <si>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</si>
  <si>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</si>
  <si>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</si>
  <si>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</si>
  <si>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</si>
  <si>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</si>
  <si>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</si>
  <si>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</si>
  <si>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</si>
  <si>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</si>
  <si>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</si>
  <si>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</si>
  <si>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</si>
  <si>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</si>
  <si>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</si>
  <si>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</si>
  <si>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</si>
  <si>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</si>
  <si>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</si>
  <si>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</si>
  <si>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</si>
  <si>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</si>
  <si>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</si>
  <si>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</si>
  <si>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</si>
  <si>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</si>
  <si>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</si>
  <si>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</si>
  <si>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</si>
  <si>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</si>
  <si>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</si>
  <si>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</si>
  <si>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</si>
  <si>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</si>
  <si>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</si>
  <si>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</si>
  <si>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</si>
  <si>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</si>
  <si>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</si>
  <si>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</si>
  <si>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</si>
  <si>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</si>
  <si>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</si>
  <si>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</si>
  <si>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</si>
  <si>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</si>
  <si>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</si>
  <si>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</si>
  <si>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</si>
  <si>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</si>
  <si>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</si>
  <si>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</si>
  <si>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</si>
  <si>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</si>
  <si>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</si>
  <si>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</si>
  <si>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</si>
  <si>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</si>
  <si>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</si>
  <si>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</si>
  <si>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</si>
  <si>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</si>
  <si>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</si>
  <si>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</si>
  <si>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</si>
  <si>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</si>
  <si>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</si>
  <si>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</si>
  <si>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</si>
  <si>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</si>
  <si>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</si>
  <si>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</si>
  <si>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</si>
  <si>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</si>
  <si>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</si>
  <si>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</si>
  <si>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</si>
  <si>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</si>
  <si>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</si>
  <si>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</si>
  <si>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</si>
  <si>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</si>
  <si>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</si>
  <si>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</si>
  <si>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</si>
  <si>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</si>
  <si>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</si>
  <si>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</si>
  <si>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</si>
  <si>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</si>
  <si>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</si>
  <si>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</si>
  <si>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</si>
  <si>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</si>
  <si>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</si>
  <si>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</si>
  <si>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</si>
  <si>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</si>
  <si>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</si>
  <si>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</si>
  <si>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</si>
  <si>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</si>
  <si>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</si>
  <si>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</si>
  <si>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</si>
  <si>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</si>
  <si>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</si>
  <si>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</si>
  <si>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</si>
  <si>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</si>
  <si>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</si>
  <si>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</si>
  <si>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</si>
  <si>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</si>
  <si>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</si>
  <si>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</si>
  <si>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</si>
  <si>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</si>
  <si>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</si>
  <si>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</si>
  <si>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</si>
  <si>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</si>
  <si>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</si>
  <si>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</si>
  <si>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</si>
  <si>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</si>
  <si>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</si>
  <si>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</si>
  <si>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</si>
  <si>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</si>
  <si>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</si>
  <si>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</si>
  <si>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</si>
  <si>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</si>
  <si>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</si>
  <si>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Auditorias de Ley - Con Enfoque de Riesgos</t>
  </si>
  <si>
    <t xml:space="preserve">Auditorias de Gestión - Con Enfoque de riesgos. </t>
  </si>
  <si>
    <t>a). Rol de Liderazgo Estratégico.</t>
  </si>
  <si>
    <t>b). Rol de Enfoque hacia la prevención.</t>
  </si>
  <si>
    <t xml:space="preserve">c). Rol de Relación con Entes Externos de Control. </t>
  </si>
  <si>
    <t>d). Rol de Evaluación de la Gestión del Riesgo.</t>
  </si>
  <si>
    <t>e). Rol de Evaluación y Seguimiento.</t>
  </si>
  <si>
    <t>Auditorias con Enfoque de Riesgos</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</si>
  <si>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</si>
  <si>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</si>
  <si>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</si>
  <si>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</si>
  <si>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</si>
  <si>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</si>
  <si>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</si>
  <si>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</si>
  <si>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</si>
  <si>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</si>
  <si>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DIEGO NAIRO USECHE RUEDA</t>
  </si>
  <si>
    <t xml:space="preserve">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 Dicha evaluación se hara a través de ejercicios de auditoria, evaluación y seguimiento de forma objetiva e independiente de conformidad con la normatividad aplicable. </t>
  </si>
  <si>
    <t xml:space="preserve">Inicia con la revisión periodica del PAAI, la solicitud de información y soportes, incluye los ejercicios de auditoria, evaluación o seguimiento independientes y  la generación de los respectivos informes y termina con el cierre de las acciones de mejora.
Este plan se formula para el periodo 2021 y se presentará para aprobación del Comite Institucional de Coordinación de Control Interno (CICCI). </t>
  </si>
  <si>
    <t>Requisitos normativos aplicable a las funciones de la SDM, los requisitos de las normas de los sistemas de gestión implementados, los requisitos de normas frente a los informes de ley, los elementos del modelo estándar de control interno (MIPG) y los procedimiento implementados según corresponda al proceso auditado y evaluado.</t>
  </si>
  <si>
    <r>
      <t xml:space="preserve">Talento Humano / Cantidad Vinculado a la Oficina de Control Interno: 
</t>
    </r>
    <r>
      <rPr>
        <sz val="12"/>
        <rFont val="Arial"/>
        <family val="2"/>
      </rPr>
      <t xml:space="preserve"> 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</si>
  <si>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18 de Febrero de 2021.  Los demás profesionales provienen de gastos de funcionamiento. </t>
  </si>
  <si>
    <t>10 equipos de computo, 1 impresora y escáner, 6 extensiones telefónica, conexión red interna, internet.</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</si>
  <si>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</si>
  <si>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</si>
  <si>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Decreto 807 de 2019</t>
  </si>
  <si>
    <t>Jefe Oficina de Control Interno</t>
  </si>
  <si>
    <t>Acta</t>
  </si>
  <si>
    <t xml:space="preserve">Asesorar metodologícamente a los procesos o dependencias en la identificación de causas, acciones o controles efectivos y dentro del proceso de formulación de planes de mejoramiento. </t>
  </si>
  <si>
    <t>Sensibilizar a los equipos técnicos en materia de riesgos frente al modelo de las líneas de defensa.</t>
  </si>
  <si>
    <t>Realizar un (1) conversatorios de control interno.</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</si>
  <si>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</si>
  <si>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</si>
  <si>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</si>
  <si>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</si>
  <si>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</si>
  <si>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</si>
  <si>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</si>
  <si>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 xml:space="preserve">Res. 036 de 2019 de la Contraloría de Bogotá  y Procedimiento Formulación  y Seguimiento a planes de mejoramiento. </t>
  </si>
  <si>
    <t>Cuando surja la necesidad</t>
  </si>
  <si>
    <t>Guía rol de las  oficinas de control interno - DAFP</t>
  </si>
  <si>
    <t>Ley 87 de 1993, Guía rol de las  oficinas de control interno - DAFP</t>
  </si>
  <si>
    <t>Res. SDM 056 de 2018</t>
  </si>
  <si>
    <t>Según programación</t>
  </si>
  <si>
    <t>Res. SDM 256 de 2018</t>
  </si>
  <si>
    <t>Res. SDM - 072 de 2018</t>
  </si>
  <si>
    <t>Res. SDM- 035 de 2013</t>
  </si>
  <si>
    <t>Acompañar y asesorar a los procesos o dependencias en la auditoría externa de regularidad y de desempeño de la Contraloría de Bogotá.</t>
  </si>
  <si>
    <t>Ley 1474 de 2011; Decreto 1081 de 2015</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</si>
  <si>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</si>
  <si>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</si>
  <si>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</si>
  <si>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</si>
  <si>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 xml:space="preserve">Seguimiento al manejo y protección de los bienes y documentos de la entidad y cumplimiento al manual de funciones. </t>
  </si>
  <si>
    <t>Informes posibles actos de corrupción.</t>
  </si>
  <si>
    <t xml:space="preserve">Seguimiento al Plan de Mejoramiento Archivístico. </t>
  </si>
  <si>
    <t>Evaluación institucional gestión dependencias.</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</si>
  <si>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</si>
  <si>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</si>
  <si>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</si>
  <si>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</si>
  <si>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</si>
  <si>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</si>
  <si>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Evaluación a la gestión sobre quejas, sugerencias y reclamos (corte 30 dic)</t>
  </si>
  <si>
    <t xml:space="preserve">Evaluación a la gestión sobre quejas, sugerencias y reclamos (corte 30 jun). </t>
  </si>
  <si>
    <t>Reporte de la cuenta anual en el SIVICOF :  * Avance planes de mejoramiento. * Austeridad.  *  Informe Control Interno Contable. * Informe Ejecutivo Anual del SCI. * Informe de Gestión de la OCI.</t>
  </si>
  <si>
    <t>Arqueo a Caja Menor 1</t>
  </si>
  <si>
    <t>Arqueo a Caja Menor 2</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</si>
  <si>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t>
    </r>
  </si>
  <si>
    <t>Informe sobre las medidas sobre austeridad del gasto (corte 31 mar).</t>
  </si>
  <si>
    <t>Informe sobre las medidas sobre austeridad del gasto (corte 30 jun).</t>
  </si>
  <si>
    <t>Informe sobre las medidas sobre austeridad del gasto (corte 30 sep).</t>
  </si>
  <si>
    <t>Ley 1474 de 2011</t>
  </si>
  <si>
    <t xml:space="preserve">Trimestral </t>
  </si>
  <si>
    <t>Ley 909 de 2004</t>
  </si>
  <si>
    <t>Decreto 807 del 2019</t>
  </si>
  <si>
    <t>Decreto 2106 de 2019 / Ley 1474 de 2011</t>
  </si>
  <si>
    <t>Dir. P 02-02, Circular 07 de 2005 Consejo GNMCI, Circular 04 de 2006 DAFP</t>
  </si>
  <si>
    <t>Ley 1474 de 2011 Art 73 y 76, Dcto 2641 de 2012, Circular 075 de 2013</t>
  </si>
  <si>
    <t>Ley 1474 de 2011 Art 73 y 76, Dcto 2641 de 2012, Circular 075 de 2014</t>
  </si>
  <si>
    <t>Ley 1474 de 2011 Art 73 y 76, Dcto 2641 de 2012, Circular 075 de 2015</t>
  </si>
  <si>
    <t xml:space="preserve">Ley 1474-11 Art 76
Dcto 2641 de 2012 </t>
  </si>
  <si>
    <t>Ley 1474-11 Art 76
Dcto 2641 de 2013</t>
  </si>
  <si>
    <t>Resol C 11-14  Art 13; Circular 02 de 2005 ; Circular 16 de 2008 alcaldía; Circular 029 de 2010; Resolución 448 de 2014 SDM- Art. 5.</t>
  </si>
  <si>
    <t>Dcto 061 de 2007 Art. 18</t>
  </si>
  <si>
    <t>Dto. 1499 de 2017</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</si>
  <si>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</si>
  <si>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t>
  </si>
  <si>
    <t xml:space="preserve">Evaluación Semestral Independiente del Sistema de Control Interno (SCI) </t>
  </si>
  <si>
    <t>Seguimiento al cumplimiento cuotas partes.</t>
  </si>
  <si>
    <t>Evaluación y seguimiento Plan de Mejoramiento Institucional -  (Contraloria).</t>
  </si>
  <si>
    <t xml:space="preserve">Res. 012 de la Contraloría Distrital de 2018 </t>
  </si>
  <si>
    <t xml:space="preserve">Evaluación y seguimiento Plan de Mejoramiento por procesos. </t>
  </si>
  <si>
    <t>Procedimiento interno Formulación y Seguimiento a PM</t>
  </si>
  <si>
    <t>Resol C 11-14  Art 13; Circular 02 de 2005 ; Circular 16 de 2008 alcaldía; Circular 029 de 2010</t>
  </si>
  <si>
    <t>Informe de Seguimiento a las funciones del comité de conciliación, se incluye seguimiento a la información reportada en el SIPROJWEB de la Alcaldía Mayor de Bogotá.</t>
  </si>
  <si>
    <t>Dcto 580 de 2007 / Ley 678 de 2001 / Decreto 1167 de 2016.</t>
  </si>
  <si>
    <r>
      <t>Seguimiento a  los instrumentos de gestión de la  OCI (</t>
    </r>
    <r>
      <rPr>
        <i/>
        <sz val="10"/>
        <rFont val="Arial"/>
        <family val="2"/>
      </rPr>
      <t>Mapa de riesgos; PMI; PMP; POA; MIPG</t>
    </r>
    <r>
      <rPr>
        <sz val="10"/>
        <rFont val="Arial"/>
        <family val="2"/>
      </rPr>
      <t>).</t>
    </r>
  </si>
  <si>
    <t>Seguimiento a la implementación Ley transparencia.</t>
  </si>
  <si>
    <t>Auditoría a la contratación / proceso Gestión Juridica.</t>
  </si>
  <si>
    <t>Dto. 371 de 2010 - ISO9001-2015</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</si>
  <si>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</si>
  <si>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t>
  </si>
  <si>
    <t>Informe</t>
  </si>
  <si>
    <t>Equipo auditor ambiental</t>
  </si>
  <si>
    <t>Equipo Técnico efr</t>
  </si>
  <si>
    <t>Equipo Auditor SSST</t>
  </si>
  <si>
    <t>Informe de seguimiento al mapa de Riesgos de Corrupción y Soborno (corte 31 dic).</t>
  </si>
  <si>
    <t>Informe de seguimiento al mapa de Riesgos de Corrupción y Soborno  (corte 30 abr).</t>
  </si>
  <si>
    <t>Informe de seguimiento al mapa de Riesgos de Corrupción y Soborno  (corte 30 ago).</t>
  </si>
  <si>
    <t>Informe Gestión Oficina de Control Interno</t>
  </si>
  <si>
    <t>Proceso De Planeación Del Transporte e Infraestructura.</t>
  </si>
  <si>
    <t>Proceso Gestión De Transito y Control De Transito y Transporte.</t>
  </si>
  <si>
    <t>Proceso De Gestión Contravencional y al Transporte Público.</t>
  </si>
  <si>
    <t>Asesoria y acompañamiento en la actualización del Mapa de Aseguramiento.</t>
  </si>
  <si>
    <t>Equipo Auditor OCI</t>
  </si>
  <si>
    <t>Correo Electrónico</t>
  </si>
  <si>
    <t>Correo o Presentación</t>
  </si>
  <si>
    <t>Resolución 045 de 2018 y Resolución 079 de 2019</t>
  </si>
  <si>
    <t>Res. SDM  312 DE 2020</t>
  </si>
  <si>
    <t>Manual MIPG</t>
  </si>
  <si>
    <t>Producto (Informe o Acta o Correo o Presentación o Listado de Asistencia)</t>
  </si>
  <si>
    <t>Acta o Listado de Asistencia</t>
  </si>
  <si>
    <t>Según Programación</t>
  </si>
  <si>
    <t>Acta o Correo o Presentación</t>
  </si>
  <si>
    <t xml:space="preserve">Res. 036 de la Contraloría Distrital de 2019 </t>
  </si>
  <si>
    <t>Equipo Auditor</t>
  </si>
  <si>
    <t xml:space="preserve">Correo </t>
  </si>
  <si>
    <t>Informe o Memorando</t>
  </si>
  <si>
    <t>Cuando surja</t>
  </si>
  <si>
    <t>Reporte de Cargue</t>
  </si>
  <si>
    <t>Seguimiento Especial Especifico al tema de Comaparenderas.</t>
  </si>
  <si>
    <t>10 de cada Mes</t>
  </si>
  <si>
    <t>Inforrme</t>
  </si>
  <si>
    <t>Auditoria Sistema de Gestión Antisoborno (SGA) - Prevención del soborno, en las funciones de la S.D.M relacionadas con la interacción con externos en todos los procesos institucionales.</t>
  </si>
  <si>
    <t>Auditoria Sistema de Gestión Empresa Familiarmente Responsable (efr) - Revisión documental del Sistema de Gestión EFR para asegurar el mantenimiento del Sistema en la Secretaría Distrital de Movilidad.</t>
  </si>
  <si>
    <t xml:space="preserve">Auditoria Sistema de Seguridad y Salud en el Trabajo (SSST) - Todos los procesos de las sedes ubicadas en la Calle 13 y Paloquemao. </t>
  </si>
  <si>
    <t xml:space="preserve">Acta </t>
  </si>
  <si>
    <t>Auditoria Sistema de Gestión Ambiental (SGA) - Revisión del Sistema de Gestión Ambiental para evaluar la sostenibilidad del sistema en las sedes Calle 13, Paloquemao, almacén y villa Alsacia.</t>
  </si>
  <si>
    <t>Asesoria y acompañamiento en el fortalecimiento del Sistema de Seguridad de la Información como aspecto clave a asegurar por parte de la SDM (Mapa de Aseguramiento).</t>
  </si>
  <si>
    <t xml:space="preserve">Proponer el PAAI 2022 para el proceso de empalme con el nuevo Jefe de la OCI. </t>
  </si>
  <si>
    <t>Evaluar los DP de entes de control.</t>
  </si>
  <si>
    <t>Informe Gestión Oficina de Control Interno.</t>
  </si>
  <si>
    <t>Informe sobre las medidas sobre austeridad del gasto (Dic 31).</t>
  </si>
  <si>
    <t>Seguimiento Especial Especifico a Convenio Patios y Gruas.</t>
  </si>
  <si>
    <t>Resol 357-08 Art 4 y 5 - Circ 14-13 Veeduría, Carta Circula 003 de 2018 de la CGN; Circular 009 de 2018. (Res 193 de 2016)</t>
  </si>
  <si>
    <t>Decreto 648 de 2017</t>
  </si>
  <si>
    <t>Procedimiento Interno, Normatividad Aplicable</t>
  </si>
  <si>
    <t>ISO:9001:2015</t>
  </si>
  <si>
    <t>ISO:14001:2015</t>
  </si>
  <si>
    <t>Norma efr 1000-1</t>
  </si>
  <si>
    <t>ISO:37001:2015</t>
  </si>
  <si>
    <t>ISO:45001:2015</t>
  </si>
  <si>
    <t xml:space="preserve">Realizar el acompañamiento en el desarrollo de las Auditorías de Certificación ISO 9001, 14001, 37001 y 45001. </t>
  </si>
  <si>
    <t>ISO:45001:2015, ISO:37001:2015, ISO:14001:2015, ISO:9001:2015</t>
  </si>
  <si>
    <t>530 Aprox</t>
  </si>
  <si>
    <t>Omar Alfredo Sanchez / Guillermo Delgadillo</t>
  </si>
  <si>
    <t>Omar Alfredo Sanchez</t>
  </si>
  <si>
    <t>Guillermo Delgadillo</t>
  </si>
  <si>
    <t xml:space="preserve">Omar Sanchez / Diego Useche </t>
  </si>
  <si>
    <t>Vieinery Piza Olarte</t>
  </si>
  <si>
    <t xml:space="preserve">Aida Nelly Linares </t>
  </si>
  <si>
    <t>Sandra Liliana Montes Sanchez</t>
  </si>
  <si>
    <t>Guillermo Delgadillo - Julie Andrea Martinez</t>
  </si>
  <si>
    <t xml:space="preserve">Guillermo Delgadillo - Sandra Liliana Montes Sanchez </t>
  </si>
  <si>
    <t>Omar Alfredo Sanchez - Guillermo Delgadillo - Julie Andrea Martinez - Sandra Liliana Montes Sanchez.</t>
  </si>
  <si>
    <t xml:space="preserve">Vieinery Piza Olarte / Julie Andrea Martinez </t>
  </si>
  <si>
    <t>Se elaboró y presentó el informe anual de seguimiento a las políticas sobre austeridad del gasto correspondiente al cuarto trimestre y consolidado para el año 2020, el cual se entregó a la Subdirección Administrativa mediante correo electrónico el día 28 de enero de 2021. El informe preliminar se encuentra en la ruta\\storage_admin\Control Interno1\90. Informes\72. Inf de evaluacion interna\01. Inf (i) Austeridad gasto\2020\4to. TRIMESTRE 2020</t>
  </si>
  <si>
    <t>El informe de Gestión de la Oficina de Control Interno de la vigencia 2020, se remitío al Secretario del Despacho mediante memorando 20211700017183, igualmente esta publicado en la página WEB de la SDM en el Link: https://www.movilidadbogota.gov.co/web/reportes_de_control_interno y se encuenta el la ruta \\storage_admin\Control Interno1\90. Informes\72. Inf de evaluacion interna\31. Inf (I) Seg gestion SDM\2021</t>
  </si>
  <si>
    <r>
      <t xml:space="preserve">Con memorando OCI  20211700015143 del 29/01/21 se entrego el Informe de Evaluación Independiente del Estado del Sistema de Control Interno de la SDM - 2º semestre 2020.Publicado en:
</t>
    </r>
    <r>
      <rPr>
        <u/>
        <sz val="11"/>
        <rFont val="Arial Narrow"/>
        <family val="2"/>
      </rPr>
      <t>https://www.movilidadbogota.gov.co/web/reportes_de_control_interno</t>
    </r>
  </si>
  <si>
    <t>Memorando OCI 20211700007773 del 19 de enero de 2021 se entrega Informe de Seguimiento Mapa de Riesgos de Corrupción y Soborno con corte al 31-12-2020. Publicado en: https://www.movilidadbogota.gov.co/web/reportes_de_control_interno</t>
  </si>
  <si>
    <t xml:space="preserve">se realizó el seguimiento  al mapa de riesgos, PMI; PMP; poas de gestión y de inversión; MIPG y tips de la Oficina de control InternoI.
</t>
  </si>
  <si>
    <t>Seguimiento de la efectividad de los planes de mejoramiento por proceso cerradas en el 2019</t>
  </si>
  <si>
    <t xml:space="preserve">seguimiento al sistema de gestión ambiental y el Plan Institucional de Gestión Ambiental – PIGA </t>
  </si>
  <si>
    <t>Procedimiento interno, Ley 87 de 1993</t>
  </si>
  <si>
    <t>Julie Andrea Martinez</t>
  </si>
  <si>
    <t xml:space="preserve"> Resolución 242 del 2014 y la Norma Técnica ISO 14001:2015.</t>
  </si>
  <si>
    <t>Se llevó a cabo el seguimiento de las actividades realizadas por la Secretaría Distrital de Movilidad en el sistema de gestión ambiental y el Plan Institucional de Gestión Ambiental – PIGA de acuerdo a la Resolución 242 del 2014 y la Norma Técnica ISO 14001:2015. Donde se dejo las recomendaciones de la implementación del SGA y PIGA. memorando 20211700031073
\\192.168.100.105\Control Interno1\90. Informes\74. Gestion OCI\PIGA</t>
  </si>
  <si>
    <t>Se realizó el seguimiento de la efectividad de los planes de mejoramiento cuyas acciones de mejora que se finalizaron con corte a 31 de diciembre de 2019, mediante la identificación de los hallazgos generados en el 2020. Se remitio el memorando 20211700030853
\\192.168.100.105\Control Interno1\90. Informes\74. Gestion OCI\EFECTIVIDAD</t>
  </si>
  <si>
    <t>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.Se encuenta el la ruta \\storage_admin\Control Interno1\90. Informes\72. Inf de evaluacion interna\11. Inf (e) Eval gestion depend Circ 004-05 Consejo CI</t>
  </si>
  <si>
    <t>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de la entidad: https://www.movilidadbogota.gov.co/web/reportes_de_control_interno   .Se encuenta el la ruta \\storage_admin\Control Interno1\90. Informes\24. Inf a otras entidades\03. Inf (E) Eval SCI Contable Resol 357-08 - Res.193-16 CGN</t>
  </si>
  <si>
    <t>El informe se remitió preliminarmente a la Subdirección Financiera y la OAPI;  posteriormente, se envío el informe final al Despacho del Secretario y se encuentra publicado en la página web: https://www.movilidadbogota.gov.co/web/reportes_de_control_interno  .Se encuentra en la ruta \\storage_admin\Control Interno1\90. Informes\72. Inf de evaluacion interna\22. Inf (I) Sgm PAA y EJEC.PPTAL- contratacion\2020</t>
  </si>
  <si>
    <t>Primer Trimestre</t>
  </si>
  <si>
    <t>Segundo Trimestre</t>
  </si>
  <si>
    <t>Tercer Trimestre</t>
  </si>
  <si>
    <t>Cuarto Trimestre</t>
  </si>
  <si>
    <t>PERIODO</t>
  </si>
  <si>
    <t xml:space="preserve">PLANEADO </t>
  </si>
  <si>
    <t>EJECUTADO</t>
  </si>
  <si>
    <t>META</t>
  </si>
  <si>
    <t>AVANCE PERIODO</t>
  </si>
  <si>
    <t>% DE AVANCE VIGENCIA</t>
  </si>
  <si>
    <t>Se remitio informe preliminar con memorando OCI No 20211700037563 del 26/02/2021, se dio tres (3) dias para remitir respuesta a las observaciones \\192.168.100.105\Control Interno1\90. Informes\72. Inf de evaluacion interna\43. Seguimiento Comparenderas</t>
  </si>
  <si>
    <t>Imelda Morales, Mónica Martínez, Martha Helena Silva, Néstor (F), Richard Sabogal, Andrea Gacha (F), Edna Rosa Cortés, Jeimmy Enciso, Salvador Beltrán y Blanca Ofir Murillo</t>
  </si>
  <si>
    <t xml:space="preserve">En febrero se enviaron correos electronicos con las alertas correspondientes,   a los diferentes responsables de las dependencias de cargue de información en las siguientes fechas: 01, 10, 11, 12 y 15 de febrero de 2021. Conforme se gestionaron todos los reportes se genero el correspondiente certificado (113122020-12-31) y se solicito su publicación en la página web de la entidad.(https://www.movilidadbogota.gov.co/web/reportes_de_control_interno)
Asesoría: En el mes se brindo el acompañamiento y asesoria en el cargue correspondiente a los siguientes reportes de la cuenta anual:
08_000000113-20201231 Gestión y Resultados
CBN- 1100 Plan de Informatica
CBN - 1111 - 2  Documento electrónico PACA
61_000000113_20201231 Paca
16_000000113_20201231 Contabilidad
03_000000113_20201231 Inversiones
En fecha 01/02/2021 se remitio a los responsables de los procesos SA, OAPI y OCI la circular 001 de 2021 de la Contraloria informando las alertas sobre los cambios en los reportes de la cuenta anual  
En enero se envio correo electronico  a los diferentes responsables el 06/01/2021, adjuntando la relación de los documentos y formularios a reportar, asi como la responsabilidad por dependencia de cada uno de ellos. Se hicieron acompañamientos metodologicos a SA (PACA y Plan de Contigencia), DAC y OAPI, respecto a los documentos a reportar .
\\STORAGE_ADMIN\Control Interno1\90. Informes\24. Inf a otras entidades\17. Inf (e) Rendicion cuenta SIVICOF Resol 011-14 CD\2020\Cuenta Anual
</t>
  </si>
  <si>
    <t>Seguimiento Planes de Mejoramiento II Semestre 2020:
* Estructuración, análisis de información, consolidación de estadisticas y graficos
* Entrega del Informe preliminar del seguimiento al jefe de la OCI. Correo electrónico del 25/01/2021
* Entrega informe definitivo y proyecto de memorando para radicacion al despacho: Correo electrónico de fecha 25/01/2021. Radicado No. 20211700011863
\\STORAGE_ADMIN\Control Interno1\90. Informes\72. Inf de evaluacion interna\26. Inf. (e) Seg. PMI (CONTRALORIA) Y PMP\2020\Diciembre</t>
  </si>
  <si>
    <t>Con radicado 20211700037923 del 26-03-2021 se envio al lider del proceso y demas participantes el informe preliminar  producto de seguimiento. En la fecha  05/03/2021 con radicado 20211700043893 se comunico informe final a los auditados y con radicado 20211700043903 del 05/03/2021, se remite informe final al Dr Nicolas Estupiñan .Al presente informe se le dio un alcance con el radicado  20211700048383 del 11/03/2021, se encuentra publicado en el pagina web https://www.movilidadbogota.gov.co/web/sites/default/files/Paginas/12-03-2021/seg_inf._ley_1712_-_febr_2021.pdf</t>
  </si>
  <si>
    <t>Se diligenció formulario FURAG de conformidad con los lineamientos del DAFP, los cuales se encuentran publicados en: \\192.168.100.105\Control Interno1\90. Informes\24. Inf a otras entidades\20. Furag\2020 y https://www.movilidadbogota.gov.co/web/reportes_de_control_interno</t>
  </si>
  <si>
    <t xml:space="preserve">En marzo se llevo a cabo la siguiente gestión:
a. Analisis de la información allegada como evidencia por la OTIC y la S.A
b. Estructuración y presentación del informe preliminar. El informe preliminar se radico con los ORFEO 2021170049143 y 20211700049153 dirigido a la OTIC y SA el día 12/03/2021
c. Mesa de trabajo: El 18/03/2021 se llevo a cabo una mesa de trabajo con la OTIC y con la SA para evaluar las observaciones al informe preliminar y realizar los ajustes pertinentes.
d. Reporte información a la Dirección Nacional de Derechos de Autor: Se llevo a cabo el reporte de la información de conformidad con lo solicitado por la DNDA en el plazo establecido (19/03/2021)
e. Entrega y Socialización del informe defintivo: Se llevo a cabo a través de los radicados  de los  ORFEOS 20211700055743,
20211700055753, 20211700055763 dirigidos al Secretario de la entidad, a la OTIC y a la S.A. respectivamente en fecha 19/03/2021
f. Solicitud de publicación de la información en la pagina web de la entidad. Correo electrónico de fecha 19/03/2021
\\STORAGE_ADMIN\Control Interno1\90. Informes\24. Inf a otras entidades\05. Inf (e) seg derechos autor software Circ 17-11 DNDA\2021
https://www.movilidadbogota.gov.co/web/reportes_de_control_interno
Se presenta el siguiente avance de la gestión adelantada en febrero:
Se dio inicio al seguimiento, informando al proceso evaluado (OTIC) y solicitando las evidencias conforme los criterios a verificar, gestión realizada a través de correo electrónico de fecha 16/02/2021.
El 25/02/2021, a través de correo eletrónico se recibe la información solicitada de manera parcial. Queda pendiente la información de los equipos dados de baja en la vigencia 2020.
\\STORAGE_ADMIN\Control Interno1\90. Informes\24. Inf a otras entidades\05. Inf (e) seg derechos autor software Circ 17-11 DNDA\2021
</t>
  </si>
  <si>
    <t>En el  mes de marzo se realizó el informe de seguimiento a la ley de cuotas partes, el informe preliminar se radico  con Ofeo radicado:20211700060683. Las evidencias se encuentran en el link: \\storage_admin\Control Interno1\90. Informes\72. Inf de evaluacion interna\03. Inf. Eval. Seg. Cumplimiento Ley Cuotas Partes\2021</t>
  </si>
  <si>
    <t>Para fomentar una cultura de  control, en el mes de marzo se publicó el tips de reservas presupuestales</t>
  </si>
  <si>
    <t>En marzo se llevo a cabo la siguiente gestión:
a. Análisis de la información allegada como evidencia por la Dirección de Atención al Ciudadano
b. Estructuración y presentación del informe preliminar. El informe preliminar se radico y socializo a los procesos vinculados con el resultado previo, a través del ORFEO 20211700057083 de fecha 23/03/2021. La respuesta se recibe a través del ORFEO 2021410006097 de fecha  26/03/2021
La revisión de las evidencias adicionales presentadas en las observaciones, asi como la incorporación de los ajustes pertinentes en el informe final se desarrolla entre el 29 y 30/03/2021. El 30/03/2021 se radica y socializada a través de los ORFEOS  20211700063193 y 20211700063313; y se solicita la publicación en la pagina web de la entidad
\\STORAGE_ADMIN\Control Interno1\90. Informes\72. Inf de evaluacion interna\05. Inf (i) Seg eval prest serv-PQRS Ley 1474-11 Art76\2020\Seguimiento II Semestre 2020
https://www.movilidadbogota.gov.co/web/reportes_de_control_interno
Se presenta el siguiente avance de la gestión adelantada en febrero:
Se dio inicio al seguimiento, informando al proceso evaluado (DAC) y solicitando las evidencias conforme los criterios a verificar, gestión realizada a través de correo electrónico de fecha 16/02/2021.
El 26/02/2021, a través de correo eletrónico se recibe la información solicitada, la cual se encuentra en proceso de analisis y validación
\\STORAGE_ADMIN\Control Interno1\90. Informes\72. Inf de evaluacion interna\05. Inf (i) Seg eval prest serv-PQRS Ley 1474-11 Art76\2020\Seguimiento II Semestre 2020</t>
  </si>
  <si>
    <t>En el mes de febrero se estructuró el Plan de Auditoría, el cual se remitió a los responsables del proceso. EL día 25/02/2021, se realizó la reunión de apertura de la Auditoría. El día 26 de febrero se envío solicitud de información. La reunión de cierre y presentación de no conformidades y recomendaciones, se llevó a cabo el 26 de marzo, previo a la entrega del Informe Preliminar, el cual fue remitido al Subsecretario de Política de Movilidad mediante el radicado 20211700061053 de esa fecha.</t>
  </si>
  <si>
    <t>Aida Nelly Linares / Maria Janeth Romero</t>
  </si>
  <si>
    <t xml:space="preserve">Omar Alfredo Sanchez, Guillermo Delgadillo, Sandra Liliana y Julie Andrea </t>
  </si>
  <si>
    <t>Omar Sanchez</t>
  </si>
  <si>
    <t xml:space="preserve">Julie Andrea Martinez / Vieniery Piza / </t>
  </si>
  <si>
    <t>Liliana y Piedad</t>
  </si>
  <si>
    <r>
      <t>Se desarrollará la auditoría con el siguiente Alcance: "</t>
    </r>
    <r>
      <rPr>
        <i/>
        <sz val="10"/>
        <rFont val="Arial"/>
        <family val="2"/>
      </rPr>
      <t>Procedimiento de los cursos de pedagogía por infracción a las normas de tránsito</t>
    </r>
    <r>
      <rPr>
        <sz val="10"/>
        <rFont val="Arial"/>
        <family val="2"/>
      </rPr>
      <t>", para las sedes de: Centro de Servicios de Movilidad - Avenida Calle 13; Sede Administrativa Paloquemao; SuperCADE Suba; SuperCADE Américas; SuperCADE 20 de Julio; CADE Fontibón, en consecuencia, se evaluarán  aquellos procesos que tienen relación directa, como son: Direccionamiento Estratégico - PE01; Comunicaciones y Cultura para la Movilidad - PE02; Gestión Jurídica - PA05; Control y Evaluación de la gestión - PV01; Control Disciplinario - PV02; Gestión de TICS - PA04; Gestión del Talento Humano - PA02; Gestión Administrativa - PA01; Gestión de trámites y servicios para la ciudadanía - PM04, lo anterior en Conformidad del Servicio de acuerdo con la Resolución 11355 de 2020.</t>
    </r>
  </si>
  <si>
    <t>Omar Sanchez / Guillermo Delgadillo / Julie Andrea Martinez / Sandra Liliana Montes  / Maria Janeth Romero / Julie Andrea Martinez</t>
  </si>
  <si>
    <t>Omar - Guillermo</t>
  </si>
  <si>
    <t>Omar Sanchez / Guillermo Delgadillo / Julie Andrea Martinez / Sandra Liliana Montes / Maria Janeth Romero/ Vieniery Piza</t>
  </si>
  <si>
    <t>Guillermo Delgadillo/Liliana Montes</t>
  </si>
  <si>
    <t>Vieinery Piza/Julie Martinez</t>
  </si>
  <si>
    <t>Equipo de trabajo definido por el lider del sistema</t>
  </si>
  <si>
    <t>Aida Nelly Linares</t>
  </si>
  <si>
    <t>Vieinery Piza</t>
  </si>
  <si>
    <t>CONTROL DE CONTEO</t>
  </si>
  <si>
    <t>En Comité del día 28 de Enero del 2021, se presentó ante el CICCI el avance del Plan Anual de Auditorias (PAAI-2020) en los términos del Dto. 807 del 2019, Asi mismo se presentó y fue aprobado el PAAI 2021. Se elaboró acta, la cual reposa en la Oficina de Control Interno. 
En Comité del CICCI del 17 de Febrero, del 25 de Marzo de 2021, se presentaron elementos que fortalecen el SCI de acuerdo al seguimiento de las Politicas de Gestión y Desempeño de MIPG de la SDM. En el mes de marzo la OCI presentó seguimiento a las Metas del PDD, Implementación de la Ley de transparencia, Seguimiento a órdenes de comparendo (OC), evaluación realizada a los riesgos de corrupción y soborno.</t>
  </si>
  <si>
    <t>Se remitio informe con memorando OCI No 20211700087203 del 29/04/2021. Se encuentra en la carpeta \\storage_admin\Control Interno1\90. Informes\72. Inf de evaluacion interna\01. Inf (i) Austeridad gasto\2021\1er TRIMESTRE DE 2021\Informe.</t>
  </si>
  <si>
    <t>Maria Janneth Romero y Equipo OCI</t>
  </si>
  <si>
    <t>Maria Janneth Romero Martinez</t>
  </si>
  <si>
    <t>Maria Janneth Romero Martinez / Aida Nelly Linares</t>
  </si>
  <si>
    <t>Seguimiento PMA IV Trimestre 2020 realizada en enero de 2021
* Solicitud de información al proceso: 04/01/2021, una vez recibida la información se estructuro la matriz de seguimiento con las evidencias que fueron aportadas por la Subdireccón Administrativa respecto a la acción vigente al corte de diciembre, sobre la cual se evaluo el estado de cerrada. 
* El informe preliminar fue enviado a la SA el 06/01/2021 y en la misma fecha se recibo la conformidad sobre el resultado. 
* El 07/01/2021 se radico, a través de correo electrónico el oficio 20211700030791 de la misma fecha,  ante la Dirección de Achivo de Bogota el informe de Defintivo del seguimiento realizado al corte diciembre 2020.
\\STORAGE_ADMIN\Control Interno1\90. Informes\24. Inf a otras entidades\08. Inf (e) Seg PMA Archivo Bogota\2020\IV Trimestre</t>
  </si>
  <si>
    <t>En el mes de a bril se remitió el POA  de Gestion y de Inversión; Se remitió el mapa de risgos de Gestion y de corrupcion correspoondiente al primer cuatrimestre del 2021</t>
  </si>
  <si>
    <t>El 06 de mayo swl 2021 se remitió el informe final de seguimiento al SIDDEAP a los Directores de Talento Humano y contratacion las evidencias se encuentran en el link:\\storage_admin\Control Interno1\90. Informes\72. Inf de evaluacion interna\04. SIDEAP\2021</t>
  </si>
  <si>
    <t>x</t>
  </si>
  <si>
    <t>En la fecha 17 de marzo de 2021, a través de correo electronico se remitio informacion relacionada con la revisión de los Derechos de peticion de los Entes de Control con el fin de ser incluido dentro del cuerpo del informe de PQRS.</t>
  </si>
  <si>
    <t>Se participo  en la sesión Primera sesión Ordinaria del CIA de 2021 llevada a cabo el 17/03/2021</t>
  </si>
  <si>
    <t>La OCI, facilito el flujo de información con la Contraloría de Bogotá, en el marco de la Auditoría de Regularidad SECRETARIA DISTRITAL DE MOVILIDAD – SDM Código de Auditoría No. 97, para lo cual de acuerdo con las solicitudes allegadas se asigna a los responsables oportunamente para que tramiten su respuesta; así mismo, se han generado alertas, con el fin de que los responsables suministren la información al ente de control de forma oportuna dentro del plazo otorgado, y que que para la vigencia se han gestionado solicitudes de información así: enero 2, febrero 16, marzo 23, abril 11. De otra parte, se tramito el informe final estados financieros SDM, sobre el cual los responsables se encuentran formulando el PMI.</t>
  </si>
  <si>
    <t xml:space="preserve">Se ha participado como ST en los comites del CICCI ce los meses de Enero, Feberero, Marzo y Abril. </t>
  </si>
  <si>
    <t xml:space="preserve">Se participa en la prueba piloto de la Secretaria Genral de la Alcaldia en la documentación y fortalecimiento del Mapa de Aseguramiento. </t>
  </si>
  <si>
    <t xml:space="preserve">No se ha tenido conocimiento desde la OCI. </t>
  </si>
  <si>
    <t>* A  través de los radicados 20216120095303, 20216120095443 y 2021160094703 de fecha 07/05/2021 los procesos evaluados (Subdirección Administrativa y Dirección de Talento Humano) y la Oficina Control Disciplinario, remiten el monitoreo y evidencias correspondientes a lo consignado en la matriz implementada como herramienta de seguimiento.
* Se realiza la verificación de la información suministrada por los procesos y se remite el resultado preliminar para su socialización. Correo electrónico de fecha 10/05/2021
* Teniendo en cuenta el resultado de la socialización con los procesos y las observaciones presentadas por éstos, se remite el informe del seguimiento ajustado a los jefes de la OCI y de la OCD para sus respectiva revisión y firma del documento a radicar. Correo  electrónico de fecha  12/05/2021
* A través del radicado  OCI-20211703284251 de fecha 12/05/2021, se remitio a la Dirección Distrital de Asuntos Disciplinarios el informe correspondiente, el cual se radica a través de correo electrónico de la misma fecha.
* Se hace entrega del resultado del informe final a los procesos evaluados y al Secretario de la entidad (Radicado 20211700099193, 20211700099203, 20211700099223) de fecha 13/05/2021</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</si>
  <si>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diciembre con el Certificado de Cuenta: 11312020-12-30
* Febrero se gestionó el cargue de la cuenta mensual de enero con el Certificado de Cuenta: 11312021-01-31
* Marzo se gestionó el cargue de la cuenta mensual de febrero con el Certificado de Cuenta: 11312021-02-28
* Abril se gestionó el cargue de la cuenta mensual de marzo con el Certificado de Cuenta: 11312021-03-31
* Mayo se gestionó el cargue de la cuenta mensual de abril con el Certificado de Cuenta: 11312021-04-30
\\STORAGE_ADMIN\Control Interno1\90. Informes\24. Inf a otras entidades\17. Inf (e) Rendicion cuenta SIVICOF Resol 011-14 CD\2021\Certificaciones</t>
  </si>
  <si>
    <t>Mayo:
Durante el mes se apoyo a los enlaces de la Dirección de Contratación y Talento Humano en la formulación del plan de mejoramiento resultado del seguimiento realizado a SIDEAP. Asesoria llevada a cabo a través de correos electrónicos del 13 y 19/05/2021 y mesa de trabajo realizada el 20/05/2021. Se realizó la asesoría al Plan de Mejoramiento por Procesos de la Oficina Asesora de Planeación Institucional sobre autocontrol y planeación estratégica y operativa del direccionamiento estratégico. (https://www.movilidadbogota.gov.co/web/reportes_de_control_interno y https://intranetmovilidad.movilidadbogota.gov.co/intranet/Actividades%20de%20Control): Ruta \\STORAGE_ADMIN\Control Interno1\23. Auditorias\03. PM\2021\PMP).
Abril:
Durante el mes se apoyo al equipo de la Subdirección de Servicio a la Ciudadania en la formulación del plan de mejoramiento, resultado del seguimiento realizado a la gestión de las PQRS en el II Semestre de 2020. Sesiones adelantadas los días 15 y 20/04/2021, se remitio a través de email las recomendaciones iniciales metodologicas respecto al plan preliminar formulado (16/04/2021); el plan fue incorporado en el consolidado de PMP del mes de Abril, publicado en la web e intranet de la entidad. (https://www.movilidadbogota.gov.co/web/reportes_de_control_interno y https://intranetmovilidad.movilidadbogota.gov.co/intranet/Actividades%20de%20Control): Ruta \\STORAGE_ADMIN\Control Interno1\23. Auditorias\03. PM\2021\PMP\PUBLICADOS.
Durante este mes se realizó la Asesoría de la formulación del PMP de la Encuesta de Impacto del Sistemas Integrados de Gestión del direccionamiento estratégico. Se realizó la asesoría al PMP de Autocontrol de la OAPI, sobre planeación estratégica y caracterización de las partes interesadas. Se realizó la Asesoría por Autocontrol de la OACCM sobre Ley de Transparencia. Se atendió la solicitud de reprogramación del hallazgo 040 de 2020 de la OTIC. (https://www.movilidadbogota.gov.co/web/reportes_de_control_interno y https://intranetmovilidad.movilidadbogota.gov.co/intranet/Actividades%20de%20Control): Ruta \\STORAGE_ADMIN\Control Interno1\23. Auditorias\03. PM\2021\PMP)
Marzo:
Durante el mes se apoyo al equipo de la Subdirección de Planes de Manejo de Transito, en la gestión de reprogramación de la acción evaluada como Incumplida al cierre de febrero. Ajust incoporado en el consolidado de PMP del marzo publicado en la web e intranet de la entidad (https://www.movilidadbogota.gov.co/web/reportes_de_control_interno y https://intranetmovilidad.movilidadbogota.gov.co/intranet/Actividades%20de%20Control): Ruta \\STORAGE_ADMIN\Control Interno1\23. Auditorias\03. PM\2021\PMP\PUBLICADOS
Se atendió la solicitud de reprogramación de la acción 2 del hallazgo 041-2020 del PMI, recibida a través del radicado 20213120046233 B11de la SPMT. Se dio respuesta positiva a la solicitud con el radicado 202117 00050873 en fecha 15/03/2021
Febrero:
Enero:
En enero se llevo a cabo la correspondiente validación de la información a reportar por la entidad de acuerdo al resultado de la auditoria de desempeño código 117 realizada por la Contraloria de Bogota. Se genero el formato en el storm user, se valido en esa misma herramienta la estructura de forma, se solicito la firma digital y se procedio a cargar en el aplicativo SIVICOF. Una vez se valido la información a través de este aplicativo se genero la correspodiente certificacion.
Se realizaron reuniones virtuales en 4 y 5 de enero, de acuerdo con el Plan de Trabajo propuesto por la dependencia responsable, la Oficina de Control interno y la OAPI, para analizar y definir las acciones de los hallazgos que presento la Contraloría de Bogotá en su informe final de auditoría PAD 117 realizada al tema Predios y Ley 1730.  Se cargó el Plan de Mejoramiento dentro del plazo señalado.</t>
  </si>
  <si>
    <t>Se realizó el seguimiento al Plan Anticorrupción y Atención al Ciudadano PAAC 2021, con fecha de corte Abril de 2021,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1474-11\2021\MAYO
Se remitió el 14 de Mayo de 2021 al Secretario el informe mediante memorando 20211700100753 y a la Oficina Asesora  de Planeación con el Memorando 20211700100853.</t>
  </si>
  <si>
    <t>Se realizó el seguimiento al Plan Anticorrupción y Atención al Ciudadano PAAC 2020, con fecha de corte Diciembre de 2020,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1474-11\2020\Diciembre
Se remitió al secretario el informe mediante memorando 20211700006513.</t>
  </si>
  <si>
    <t>Durante el periodo de gestión se realizo una mesa de trabajo con la OTIC como parte de la fase preliminar de asesorias y acompañamiento que se realiza a esa oficina, con el fin de articular la actividades ejecutadas en el marco de la implementación del MSPI y en articulación con lo pertinente dentro del mapa de aseguramiento. (Correo electrónico 04/05/2021)
Posteriormente el 26/05/2021 se adelanto la primera sesión de asesoria y acompañamiento donde se presento al equipo operativo responsable del Sistema de Seguridad de la Información el objetivo de la asesoria y se propuso la metodologia a seguir.  En desarrollo de esta sesión se presento l amatriz de articulación con el mapa de aseguramiento y el MSPI y se proyecto el cronograma a seguir durante la vigencia</t>
  </si>
  <si>
    <t xml:space="preserve">
Durante el Mes de Mayo se asistio a las sesiones programadas por el Comite de Conciliación en las siguientes  fechas:  4 de mayo ;  6 mayo; 11 mayo; 18 mayo; 20 mayo; 25 mayo; 27 mayo, 31  mayo.
 Se participó en los comites de los días 15-01-2021; desde el 18 de febrero  se asigno la asistencia al comite de contratacion a la funcionaria Liliana Montes, desde dicha fecha se ha asistido a los comites de contratación en las siguientes fechas de acuerdo a la programacion : 18,25, 26 Febrero; 5,9.10,11,25,30 Marzo ; 13,19.20.22,29,30 abril de 2021 
</t>
  </si>
  <si>
    <t>El 31 de mayo del 2021 mediante memorando No. 20211700112373  se remitío el informe deseguimiento de la caja menor ,  link \\storage_admin\Control Interno1\90. Informes\72. Inf de evaluacion interna\02. Inf (e) Arqueo de Caja Menor</t>
  </si>
  <si>
    <t>El 31 de mayo del 2021 mediante memorando No. 20211700112413  se remitío el informe deseguimiento de la caja menor2, link \\storage_admin\Control Interno1\90. Informes\72. Inf de evaluacion interna\02. Inf (e) Arqueo de Caja Menor</t>
  </si>
  <si>
    <t>La OCI, efectuó el seguimiento al mapa de riesgos de corrupción y soborno al corte del 30042021. El informe final fue remitido al despacho mediante memorando OCI 20211700101253 del 14052021. El Informe también se remitió para su publicación en la página web.  La información se encuentra en el siguiente enlace:
\\storage_admin\Control Interno1\90. Informes\72. Inf de evaluacion interna\08. Inf (i) Seg Riesgos\2021\SEGUIMIENTO RC Abril 2021</t>
  </si>
  <si>
    <t>Se realizó el Seguimiento programado, del cual se entregó el Informe a los auditados el día 24052021, Mediante el memorando OCI20211700107533, Una vez se recibieron las observaciones al preliminr, la OCI dio contestación y se entregó el Informe Final al Despacho, con el memorando OCI20211700112813 del 31052021. 
\\storage_admin\Control Interno1\90. Informes\72. Inf de evaluacion interna\22. Inf (I) Sgm PAA y EJEC.PPTAL- Metas PDD\2021\I TRIM 2021\Informe IT 2021</t>
  </si>
  <si>
    <t>Por fallas técnicas de conexión vía VPN  presentadas en la Entidad, con el operador ETB, tal y como ha informado la OTIC, situacion que impidió al equipo auditor acceder a evidencias y formato del informe preliminar, que se encuentra archivada en carpetas compartidas, en el repositorio de la Oficina de Control Interno:  Control Interno1 (192.168.100.105). Por lo descrito, se solicitó modificación del plazo de entrega de dicho informe de seguimiento para el 4/05/2021. El Informe Final se entrego mediante Memo OCI20211700107593 ENTREGA INF FINAL A DESPACHO.
\\storage_admin\Control Interno1\90. Informes\72. Inf de evaluacion interna\20- Inf. (e) Seg. Contrato Patios y Gruas\2021\Informe\final</t>
  </si>
  <si>
    <t>Actualización de acuerdo con Solicitud de la OAPI, así mismo se suspende "Conforme a lo solicitado por la Subsecretaria de Servicios a la Ciudadanía, se informa que por contagios de COVID y por las afectaciones de infraestructura a los puntos de atención durante las jornadas de paro, se suspende la auditoría interna y se retomaría a partir del martes 18 de mayo/21."
Mediante memorando No 20211700107503 del mayo 24 de 2021 se remitio Informe Final de Auditoria Cursos Pedagógicos por Infracciones a las Normas de Tránsito - CPINT, para lo cual los responsables deben suscribir el correspondiente Plan de Mejoramiento dentro de los diez (10) días hábiles posteriores a la entrega del informe final de auditoría.</t>
  </si>
  <si>
    <t>Se participó en los comités de los días 13, 20, y 27 de Enero de 2021.
Se participó en los comités de los días 12 y 24 de Febrero de 2021.
Se participó en los comités de los días 10 y 24 de Marzo de 2021.
Se participó en los comités de los días 10 y 24 de Marzo de 2021.
Se participó en los comités de los días 14 de Abril de 2021.
Se participó en los comités de los días 09 y 23 de Mayo de 2021</t>
  </si>
  <si>
    <t>Se ha participado en los CIGD de los meses de Enero, Febrero, Marzo, Abril y 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</si>
</sst>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quot;$&quot;\ * #,##0.00_);_(&quot;$&quot;\ * \(#,##0.00\);_(&quot;$&quot;\ * &quot;-&quot;??_);_(@_)"/>
    <numFmt numFmtId="166" formatCode="yyyy\-mm\-dd;@"/>
    <numFmt numFmtId="167" formatCode="0.0%"/>
  </numFmts>
  <fonts count="43"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family val="2"/>
    </font>
    <font>
      <sz val="7"/>
      <name val="Arial Narrow"/>
      <family val="2"/>
    </font>
    <font>
      <b/>
      <sz val="9"/>
      <name val="Arial"/>
      <family val="2"/>
    </font>
    <font>
      <sz val="10"/>
      <name val="Arial Narrow"/>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sz val="10"/>
      <color theme="1"/>
      <name val="Arial Narrow"/>
      <family val="2"/>
    </font>
    <font>
      <b/>
      <sz val="11"/>
      <color rgb="FF000000"/>
      <name val="Arial"/>
      <family val="2"/>
    </font>
    <font>
      <sz val="10"/>
      <color rgb="FF000000"/>
      <name val="Arial Narrow"/>
      <family val="2"/>
    </font>
    <font>
      <i/>
      <sz val="12"/>
      <color rgb="FF000000"/>
      <name val="Arial"/>
      <family val="2"/>
    </font>
    <font>
      <i/>
      <sz val="10"/>
      <name val="Arial"/>
      <family val="2"/>
    </font>
    <font>
      <sz val="11"/>
      <name val="Arial Narrow"/>
      <family val="2"/>
    </font>
    <font>
      <u/>
      <sz val="11"/>
      <name val="Arial Narrow"/>
      <family val="2"/>
    </font>
    <font>
      <b/>
      <sz val="12"/>
      <color rgb="FFFF0000"/>
      <name val="Arial"/>
      <family val="2"/>
    </font>
  </fonts>
  <fills count="28">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9" fillId="2" borderId="0" applyNumberFormat="0" applyBorder="0" applyAlignment="0" applyProtection="0"/>
    <xf numFmtId="0" fontId="19" fillId="3" borderId="0" applyNumberFormat="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4" borderId="0" applyNumberFormat="0" applyBorder="0" applyAlignment="0" applyProtection="0"/>
    <xf numFmtId="164" fontId="17" fillId="0" borderId="0" applyFont="0" applyFill="0" applyBorder="0" applyAlignment="0" applyProtection="0"/>
    <xf numFmtId="43" fontId="18" fillId="0" borderId="0" applyFont="0" applyFill="0" applyBorder="0" applyAlignment="0" applyProtection="0"/>
    <xf numFmtId="165" fontId="16" fillId="0" borderId="0" applyFont="0" applyFill="0" applyBorder="0" applyAlignment="0" applyProtection="0"/>
    <xf numFmtId="165" fontId="18" fillId="0" borderId="0" applyFont="0" applyFill="0" applyBorder="0" applyAlignment="0" applyProtection="0"/>
    <xf numFmtId="0" fontId="10" fillId="0" borderId="0"/>
    <xf numFmtId="0" fontId="10" fillId="0" borderId="0"/>
    <xf numFmtId="0" fontId="23" fillId="0" borderId="0"/>
    <xf numFmtId="0" fontId="24" fillId="0" borderId="0"/>
    <xf numFmtId="0" fontId="18" fillId="0" borderId="0"/>
    <xf numFmtId="0" fontId="18" fillId="0" borderId="0"/>
    <xf numFmtId="9" fontId="18" fillId="0" borderId="0" applyFont="0" applyFill="0" applyBorder="0" applyAlignment="0" applyProtection="0"/>
    <xf numFmtId="9" fontId="17" fillId="0" borderId="0" applyFont="0" applyFill="0" applyBorder="0" applyAlignment="0" applyProtection="0"/>
  </cellStyleXfs>
  <cellXfs count="484">
    <xf numFmtId="0" fontId="0" fillId="0" borderId="0" xfId="0"/>
    <xf numFmtId="0" fontId="25"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6"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7" fillId="0" borderId="1" xfId="0" applyFont="1" applyFill="1" applyBorder="1" applyAlignment="1">
      <alignment horizontal="center" vertical="top" wrapText="1"/>
    </xf>
    <xf numFmtId="0" fontId="25" fillId="5" borderId="1" xfId="0" applyFont="1" applyFill="1" applyBorder="1"/>
    <xf numFmtId="0" fontId="1" fillId="5" borderId="1" xfId="0" applyFont="1" applyFill="1" applyBorder="1"/>
    <xf numFmtId="0" fontId="26" fillId="5" borderId="1" xfId="0" applyFont="1" applyFill="1" applyBorder="1" applyAlignment="1">
      <alignment vertical="top" wrapText="1"/>
    </xf>
    <xf numFmtId="0" fontId="27" fillId="5" borderId="1" xfId="0" applyFont="1" applyFill="1" applyBorder="1" applyAlignment="1">
      <alignment vertical="top" wrapText="1"/>
    </xf>
    <xf numFmtId="0" fontId="25" fillId="5" borderId="1" xfId="0" applyFont="1" applyFill="1" applyBorder="1" applyAlignment="1">
      <alignment wrapText="1"/>
    </xf>
    <xf numFmtId="0" fontId="1" fillId="0" borderId="1" xfId="0" applyFont="1" applyBorder="1" applyAlignment="1">
      <alignment vertical="top" wrapText="1"/>
    </xf>
    <xf numFmtId="0" fontId="25" fillId="0" borderId="0" xfId="0" applyFont="1"/>
    <xf numFmtId="0" fontId="28" fillId="6" borderId="1" xfId="0" applyFont="1" applyFill="1" applyBorder="1" applyAlignment="1">
      <alignment horizontal="center"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xf>
    <xf numFmtId="0" fontId="28" fillId="6" borderId="1" xfId="0" applyFont="1" applyFill="1" applyBorder="1" applyAlignment="1">
      <alignment horizontal="center" vertical="center"/>
    </xf>
    <xf numFmtId="0" fontId="25" fillId="6" borderId="1" xfId="0" applyFont="1" applyFill="1" applyBorder="1" applyAlignment="1">
      <alignment horizontal="center" vertical="center" textRotation="90" wrapText="1"/>
    </xf>
    <xf numFmtId="0" fontId="28" fillId="7" borderId="1" xfId="0" applyFont="1" applyFill="1" applyBorder="1" applyAlignment="1">
      <alignment horizontal="center" vertical="center"/>
    </xf>
    <xf numFmtId="0" fontId="29" fillId="6" borderId="1" xfId="0" applyFont="1" applyFill="1" applyBorder="1"/>
    <xf numFmtId="0" fontId="28"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9" fillId="6" borderId="1" xfId="0" applyFont="1" applyFill="1" applyBorder="1" applyAlignment="1">
      <alignment wrapText="1"/>
    </xf>
    <xf numFmtId="0" fontId="25" fillId="0" borderId="1" xfId="0" applyFont="1" applyBorder="1" applyAlignment="1">
      <alignment horizontal="center" vertical="top"/>
    </xf>
    <xf numFmtId="0" fontId="25" fillId="0" borderId="1" xfId="0" applyFont="1" applyBorder="1" applyAlignment="1">
      <alignment vertical="top"/>
    </xf>
    <xf numFmtId="166" fontId="25" fillId="0" borderId="1" xfId="0" applyNumberFormat="1" applyFont="1" applyBorder="1" applyAlignment="1">
      <alignment horizontal="center" vertical="top" wrapText="1"/>
    </xf>
    <xf numFmtId="0" fontId="25" fillId="0" borderId="1" xfId="0" applyFont="1" applyBorder="1" applyAlignment="1">
      <alignment vertical="top" wrapText="1"/>
    </xf>
    <xf numFmtId="166" fontId="25" fillId="0" borderId="1" xfId="0" applyNumberFormat="1" applyFont="1" applyBorder="1" applyAlignment="1">
      <alignment horizontal="center" vertical="center" wrapText="1"/>
    </xf>
    <xf numFmtId="0" fontId="25" fillId="0" borderId="1" xfId="0" applyFont="1" applyBorder="1"/>
    <xf numFmtId="0" fontId="25" fillId="0" borderId="1" xfId="0" applyFont="1" applyBorder="1" applyAlignment="1">
      <alignment horizontal="center"/>
    </xf>
    <xf numFmtId="0" fontId="26" fillId="0" borderId="1" xfId="0" applyFont="1" applyBorder="1" applyAlignment="1">
      <alignment vertical="center"/>
    </xf>
    <xf numFmtId="0" fontId="25"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5" fillId="0" borderId="0" xfId="0" applyFont="1" applyAlignment="1">
      <alignment wrapText="1"/>
    </xf>
    <xf numFmtId="0" fontId="26" fillId="0" borderId="1" xfId="0" applyFont="1" applyBorder="1" applyAlignment="1">
      <alignment vertical="top"/>
    </xf>
    <xf numFmtId="0" fontId="26" fillId="0" borderId="1" xfId="0" applyFont="1" applyBorder="1" applyAlignment="1">
      <alignment horizontal="center" vertical="center"/>
    </xf>
    <xf numFmtId="166" fontId="25" fillId="8" borderId="1" xfId="0" applyNumberFormat="1" applyFont="1" applyFill="1" applyBorder="1" applyAlignment="1">
      <alignment horizontal="center" vertical="top" wrapText="1"/>
    </xf>
    <xf numFmtId="0" fontId="27" fillId="0" borderId="1" xfId="0" applyFont="1" applyBorder="1" applyAlignment="1">
      <alignment vertical="top"/>
    </xf>
    <xf numFmtId="166" fontId="27" fillId="0" borderId="1" xfId="0" applyNumberFormat="1" applyFont="1" applyBorder="1" applyAlignment="1">
      <alignment horizontal="center" vertical="top" wrapText="1"/>
    </xf>
    <xf numFmtId="0" fontId="1" fillId="0" borderId="1" xfId="0" applyFont="1" applyBorder="1" applyAlignment="1">
      <alignment vertical="top"/>
    </xf>
    <xf numFmtId="0" fontId="30" fillId="7" borderId="1" xfId="0" applyFont="1" applyFill="1" applyBorder="1" applyAlignment="1">
      <alignment horizontal="center" vertical="center"/>
    </xf>
    <xf numFmtId="0" fontId="30" fillId="6" borderId="1" xfId="0" applyFont="1" applyFill="1" applyBorder="1" applyAlignment="1">
      <alignment horizontal="center" vertical="center"/>
    </xf>
    <xf numFmtId="166" fontId="28" fillId="6" borderId="1" xfId="0" applyNumberFormat="1" applyFont="1" applyFill="1" applyBorder="1" applyAlignment="1">
      <alignment horizontal="center" vertical="center" wrapText="1"/>
    </xf>
    <xf numFmtId="0" fontId="25" fillId="0" borderId="0" xfId="0" applyFont="1" applyBorder="1"/>
    <xf numFmtId="0" fontId="25" fillId="0" borderId="1" xfId="0" applyFont="1" applyBorder="1" applyAlignment="1">
      <alignment horizontal="center" vertical="center"/>
    </xf>
    <xf numFmtId="0" fontId="25" fillId="0" borderId="0" xfId="0" applyFont="1" applyFill="1"/>
    <xf numFmtId="0" fontId="25" fillId="0" borderId="1" xfId="0" applyFont="1" applyFill="1" applyBorder="1" applyAlignment="1">
      <alignment horizontal="center" vertical="center"/>
    </xf>
    <xf numFmtId="166" fontId="25" fillId="0" borderId="1" xfId="0" applyNumberFormat="1" applyFont="1" applyBorder="1" applyAlignment="1">
      <alignment horizontal="left" vertical="top" wrapText="1"/>
    </xf>
    <xf numFmtId="0" fontId="25" fillId="0" borderId="0" xfId="0" applyFont="1" applyFill="1" applyBorder="1"/>
    <xf numFmtId="0" fontId="25" fillId="5" borderId="1" xfId="0" applyFont="1" applyFill="1" applyBorder="1" applyAlignment="1">
      <alignment horizontal="center" vertical="center"/>
    </xf>
    <xf numFmtId="166" fontId="25" fillId="0" borderId="1" xfId="0" applyNumberFormat="1" applyFont="1" applyFill="1" applyBorder="1" applyAlignment="1">
      <alignment horizontal="center" vertical="center" wrapText="1"/>
    </xf>
    <xf numFmtId="0" fontId="4" fillId="7" borderId="1" xfId="0" applyFont="1" applyFill="1" applyBorder="1"/>
    <xf numFmtId="0" fontId="25" fillId="0" borderId="1" xfId="0" applyFont="1" applyFill="1" applyBorder="1" applyAlignment="1">
      <alignment horizontal="center" vertical="center" wrapText="1"/>
    </xf>
    <xf numFmtId="0" fontId="25" fillId="5" borderId="0" xfId="0" applyFont="1" applyFill="1"/>
    <xf numFmtId="0" fontId="25" fillId="0" borderId="0" xfId="0" applyFont="1" applyFill="1" applyAlignment="1">
      <alignment horizontal="center"/>
    </xf>
    <xf numFmtId="0" fontId="4" fillId="9" borderId="1" xfId="0" applyFont="1" applyFill="1" applyBorder="1" applyAlignment="1">
      <alignment wrapText="1"/>
    </xf>
    <xf numFmtId="0" fontId="28" fillId="9" borderId="1" xfId="0" applyFont="1" applyFill="1" applyBorder="1" applyAlignment="1">
      <alignment horizontal="center" vertical="center"/>
    </xf>
    <xf numFmtId="0" fontId="31"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8"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6" fillId="5"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5" fillId="0" borderId="1" xfId="0" applyFont="1" applyBorder="1" applyAlignment="1">
      <alignment horizontal="left" vertical="top" wrapText="1"/>
    </xf>
    <xf numFmtId="0" fontId="25"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7" fillId="0" borderId="1" xfId="0" applyFont="1" applyBorder="1" applyAlignment="1">
      <alignment horizontal="justify" vertical="center" wrapText="1"/>
    </xf>
    <xf numFmtId="0" fontId="1" fillId="10" borderId="1" xfId="0" applyFont="1" applyFill="1" applyBorder="1" applyAlignment="1">
      <alignment vertical="top" wrapText="1"/>
    </xf>
    <xf numFmtId="0" fontId="26"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7" fillId="0" borderId="1" xfId="0" applyFont="1" applyFill="1" applyBorder="1" applyAlignment="1">
      <alignment wrapText="1"/>
    </xf>
    <xf numFmtId="0" fontId="4" fillId="11" borderId="1" xfId="0" applyFont="1" applyFill="1" applyBorder="1" applyAlignment="1">
      <alignment wrapText="1"/>
    </xf>
    <xf numFmtId="0" fontId="28" fillId="11" borderId="1" xfId="0" applyFont="1" applyFill="1" applyBorder="1" applyAlignment="1">
      <alignment horizontal="center" vertical="center"/>
    </xf>
    <xf numFmtId="166" fontId="28"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5" fillId="10" borderId="1" xfId="0" applyFont="1" applyFill="1" applyBorder="1" applyAlignment="1">
      <alignment vertical="top" wrapText="1"/>
    </xf>
    <xf numFmtId="166" fontId="25" fillId="12" borderId="1" xfId="0" applyNumberFormat="1" applyFont="1" applyFill="1" applyBorder="1" applyAlignment="1">
      <alignment horizontal="center" vertical="center" wrapText="1"/>
    </xf>
    <xf numFmtId="166" fontId="27" fillId="12" borderId="1" xfId="0" applyNumberFormat="1" applyFont="1" applyFill="1" applyBorder="1" applyAlignment="1">
      <alignment horizontal="center" vertical="top" wrapText="1"/>
    </xf>
    <xf numFmtId="166" fontId="25" fillId="5" borderId="1" xfId="0" applyNumberFormat="1" applyFont="1" applyFill="1" applyBorder="1" applyAlignment="1">
      <alignment horizontal="center" vertical="center" wrapText="1"/>
    </xf>
    <xf numFmtId="0" fontId="25" fillId="5" borderId="1" xfId="0" applyFont="1" applyFill="1" applyBorder="1" applyAlignment="1">
      <alignment vertical="top"/>
    </xf>
    <xf numFmtId="0" fontId="25" fillId="5" borderId="0" xfId="0" applyFont="1" applyFill="1" applyBorder="1"/>
    <xf numFmtId="0" fontId="1" fillId="13" borderId="1" xfId="0" applyFont="1" applyFill="1" applyBorder="1" applyAlignment="1">
      <alignment horizontal="justify" vertical="center" wrapText="1"/>
    </xf>
    <xf numFmtId="0" fontId="26"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25" fillId="5" borderId="0" xfId="0" applyFont="1" applyFill="1" applyBorder="1" applyAlignment="1">
      <alignment horizontal="center" vertical="center"/>
    </xf>
    <xf numFmtId="0" fontId="26" fillId="5" borderId="1" xfId="0" applyFont="1" applyFill="1" applyBorder="1" applyAlignment="1">
      <alignment vertical="center" wrapText="1"/>
    </xf>
    <xf numFmtId="0" fontId="2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0" xfId="0" applyFont="1" applyFill="1" applyAlignment="1">
      <alignment horizontal="center" vertical="center"/>
    </xf>
    <xf numFmtId="0" fontId="1" fillId="5" borderId="1" xfId="0" applyFont="1" applyFill="1" applyBorder="1" applyAlignment="1">
      <alignment horizontal="left" vertical="center"/>
    </xf>
    <xf numFmtId="166" fontId="25" fillId="5" borderId="1" xfId="0" applyNumberFormat="1" applyFont="1" applyFill="1" applyBorder="1" applyAlignment="1">
      <alignment horizontal="center" vertical="top" wrapText="1"/>
    </xf>
    <xf numFmtId="0" fontId="25" fillId="5" borderId="1" xfId="0" applyFont="1" applyFill="1" applyBorder="1" applyAlignment="1">
      <alignment vertical="top" wrapText="1"/>
    </xf>
    <xf numFmtId="0" fontId="26" fillId="5" borderId="1" xfId="0" applyFont="1" applyFill="1" applyBorder="1" applyAlignment="1">
      <alignment vertical="top"/>
    </xf>
    <xf numFmtId="0" fontId="26" fillId="5" borderId="1" xfId="0" applyFont="1" applyFill="1" applyBorder="1" applyAlignment="1">
      <alignment horizontal="center" vertical="center"/>
    </xf>
    <xf numFmtId="0" fontId="27" fillId="5" borderId="1" xfId="0" applyFont="1" applyFill="1" applyBorder="1" applyAlignment="1">
      <alignment vertical="top"/>
    </xf>
    <xf numFmtId="0" fontId="26" fillId="5" borderId="1" xfId="0" applyFont="1" applyFill="1" applyBorder="1" applyAlignment="1">
      <alignment vertical="center"/>
    </xf>
    <xf numFmtId="0" fontId="26" fillId="5" borderId="1" xfId="0" applyFont="1" applyFill="1" applyBorder="1" applyAlignment="1">
      <alignment horizontal="center" vertical="center"/>
    </xf>
    <xf numFmtId="0" fontId="25"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6" fillId="7" borderId="1" xfId="0" applyFont="1" applyFill="1" applyBorder="1" applyAlignment="1">
      <alignment horizontal="center" vertical="center"/>
    </xf>
    <xf numFmtId="0" fontId="25"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9" fillId="6"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6" fillId="5"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5"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9" fillId="15" borderId="1" xfId="0" applyFont="1" applyFill="1" applyBorder="1"/>
    <xf numFmtId="0" fontId="29" fillId="15" borderId="1" xfId="0" applyFont="1" applyFill="1" applyBorder="1" applyAlignment="1">
      <alignment wrapText="1"/>
    </xf>
    <xf numFmtId="0" fontId="25" fillId="16" borderId="1" xfId="0" applyFont="1" applyFill="1" applyBorder="1" applyAlignment="1">
      <alignment horizontal="center" vertical="center"/>
    </xf>
    <xf numFmtId="0" fontId="25" fillId="16" borderId="1" xfId="0" applyFont="1" applyFill="1" applyBorder="1" applyAlignment="1">
      <alignment horizontal="left" vertical="center"/>
    </xf>
    <xf numFmtId="0" fontId="25" fillId="16" borderId="1" xfId="0" applyFont="1" applyFill="1" applyBorder="1" applyAlignment="1">
      <alignment horizontal="justify" vertical="center" wrapText="1"/>
    </xf>
    <xf numFmtId="0" fontId="25" fillId="16" borderId="1" xfId="0" applyFont="1" applyFill="1" applyBorder="1"/>
    <xf numFmtId="166" fontId="1" fillId="16" borderId="1" xfId="0" applyNumberFormat="1" applyFont="1" applyFill="1" applyBorder="1" applyAlignment="1">
      <alignment horizontal="center" vertical="center" wrapText="1"/>
    </xf>
    <xf numFmtId="0" fontId="25"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8" fillId="15" borderId="1" xfId="0" applyFont="1" applyFill="1" applyBorder="1" applyAlignment="1">
      <alignment horizontal="center" vertical="center"/>
    </xf>
    <xf numFmtId="0" fontId="30" fillId="15" borderId="1" xfId="0" applyFont="1" applyFill="1" applyBorder="1" applyAlignment="1">
      <alignment horizontal="center" vertical="center"/>
    </xf>
    <xf numFmtId="0" fontId="30" fillId="15" borderId="1" xfId="0" applyFont="1" applyFill="1" applyBorder="1" applyAlignment="1">
      <alignment horizontal="left" vertical="center"/>
    </xf>
    <xf numFmtId="0" fontId="26" fillId="15" borderId="1" xfId="0" applyFont="1" applyFill="1" applyBorder="1" applyAlignment="1">
      <alignment horizontal="center" vertical="center"/>
    </xf>
    <xf numFmtId="0" fontId="30"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5" fillId="16" borderId="1" xfId="0" applyFont="1" applyFill="1" applyBorder="1" applyAlignment="1">
      <alignment vertical="top"/>
    </xf>
    <xf numFmtId="0" fontId="28"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8"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8" fillId="17" borderId="1" xfId="0" applyFont="1" applyFill="1" applyBorder="1" applyAlignment="1">
      <alignment horizontal="center" vertical="center"/>
    </xf>
    <xf numFmtId="0" fontId="28" fillId="17" borderId="1" xfId="0" applyFont="1" applyFill="1" applyBorder="1" applyAlignment="1">
      <alignment horizontal="left" vertical="center"/>
    </xf>
    <xf numFmtId="0" fontId="25" fillId="17" borderId="1" xfId="0" applyFont="1" applyFill="1" applyBorder="1" applyAlignment="1">
      <alignment horizontal="center" vertical="center"/>
    </xf>
    <xf numFmtId="0" fontId="28"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2" fillId="18" borderId="1" xfId="0" applyFont="1" applyFill="1" applyBorder="1" applyAlignment="1">
      <alignment horizontal="center" vertical="center" wrapText="1"/>
    </xf>
    <xf numFmtId="0" fontId="33" fillId="0" borderId="1" xfId="0" applyFont="1" applyBorder="1" applyAlignment="1">
      <alignment horizontal="justify" vertical="center" wrapText="1"/>
    </xf>
    <xf numFmtId="0" fontId="33" fillId="0" borderId="1" xfId="0" applyFont="1" applyBorder="1" applyAlignment="1">
      <alignment horizontal="right" vertical="center" wrapText="1"/>
    </xf>
    <xf numFmtId="0" fontId="25" fillId="5" borderId="1"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5"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0" borderId="1" xfId="0" applyFont="1" applyBorder="1" applyAlignment="1">
      <alignment horizontal="center" vertical="center"/>
    </xf>
    <xf numFmtId="0" fontId="31"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5" fillId="5" borderId="1"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xf>
    <xf numFmtId="0" fontId="27"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166" fontId="27" fillId="14" borderId="1" xfId="0" applyNumberFormat="1" applyFont="1" applyFill="1" applyBorder="1" applyAlignment="1">
      <alignment horizontal="center" vertical="center" wrapText="1"/>
    </xf>
    <xf numFmtId="166" fontId="27" fillId="19" borderId="1" xfId="0" applyNumberFormat="1" applyFont="1" applyFill="1" applyBorder="1" applyAlignment="1">
      <alignment horizontal="center" vertical="center" wrapText="1"/>
    </xf>
    <xf numFmtId="0" fontId="27" fillId="14" borderId="1" xfId="0" applyFont="1" applyFill="1" applyBorder="1" applyAlignment="1">
      <alignment horizontal="center" vertical="center"/>
    </xf>
    <xf numFmtId="166" fontId="27"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6" fillId="22" borderId="1" xfId="0" applyFont="1" applyFill="1" applyBorder="1" applyAlignment="1">
      <alignment vertical="center" wrapText="1"/>
    </xf>
    <xf numFmtId="0" fontId="25" fillId="22" borderId="1" xfId="0" applyFont="1" applyFill="1" applyBorder="1" applyAlignment="1">
      <alignment horizontal="left" vertical="center"/>
    </xf>
    <xf numFmtId="0" fontId="25" fillId="22" borderId="1" xfId="0" applyFont="1" applyFill="1" applyBorder="1" applyAlignment="1">
      <alignment horizontal="center" vertical="center"/>
    </xf>
    <xf numFmtId="0" fontId="25"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6" fillId="22" borderId="1" xfId="0" applyFont="1" applyFill="1" applyBorder="1" applyAlignment="1">
      <alignment horizontal="center" vertical="center" wrapText="1"/>
    </xf>
    <xf numFmtId="0" fontId="31" fillId="0" borderId="1" xfId="0" applyFont="1" applyBorder="1" applyAlignment="1">
      <alignment horizontal="center"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34" fillId="10" borderId="1" xfId="0" applyFont="1" applyFill="1" applyBorder="1" applyAlignment="1">
      <alignment horizontal="justify" vertical="center" wrapText="1"/>
    </xf>
    <xf numFmtId="0" fontId="26" fillId="5" borderId="1" xfId="0" applyFont="1" applyFill="1" applyBorder="1" applyAlignment="1">
      <alignment horizontal="center" vertical="center"/>
    </xf>
    <xf numFmtId="0" fontId="34" fillId="10" borderId="2" xfId="0" applyFont="1" applyFill="1" applyBorder="1" applyAlignment="1">
      <alignment horizontal="justify" vertical="center" wrapText="1"/>
    </xf>
    <xf numFmtId="0" fontId="30"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6"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1" fillId="5" borderId="0" xfId="0" applyFont="1" applyFill="1" applyAlignment="1">
      <alignment horizontal="justify" vertical="center" wrapText="1"/>
    </xf>
    <xf numFmtId="0" fontId="9" fillId="7" borderId="1" xfId="0" applyFont="1" applyFill="1" applyBorder="1" applyAlignment="1">
      <alignment horizontal="center" vertical="center"/>
    </xf>
    <xf numFmtId="0" fontId="11" fillId="23" borderId="1" xfId="0" applyFont="1" applyFill="1" applyBorder="1" applyAlignment="1">
      <alignment horizontal="justify" vertical="center" wrapText="1"/>
    </xf>
    <xf numFmtId="0" fontId="10" fillId="23" borderId="1" xfId="0" applyFont="1" applyFill="1" applyBorder="1" applyAlignment="1">
      <alignment horizontal="center" vertical="center"/>
    </xf>
    <xf numFmtId="166" fontId="10" fillId="23" borderId="1" xfId="0" applyNumberFormat="1" applyFont="1" applyFill="1" applyBorder="1" applyAlignment="1">
      <alignment horizontal="center" vertical="center" wrapText="1"/>
    </xf>
    <xf numFmtId="0" fontId="9" fillId="24" borderId="1" xfId="0" applyFont="1" applyFill="1" applyBorder="1" applyAlignment="1">
      <alignment horizontal="justify" vertical="center" wrapText="1"/>
    </xf>
    <xf numFmtId="0" fontId="12" fillId="5" borderId="1" xfId="0" applyFont="1" applyFill="1" applyBorder="1" applyAlignment="1">
      <alignment horizontal="justify" vertical="center" wrapText="1"/>
    </xf>
    <xf numFmtId="0" fontId="10" fillId="5" borderId="1" xfId="0" applyFont="1" applyFill="1" applyBorder="1" applyAlignment="1">
      <alignment horizontal="center" vertical="center"/>
    </xf>
    <xf numFmtId="166" fontId="10" fillId="5" borderId="1"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12" fillId="5" borderId="1" xfId="0" applyFont="1" applyFill="1" applyBorder="1" applyAlignment="1">
      <alignment vertical="center" wrapText="1"/>
    </xf>
    <xf numFmtId="0" fontId="10" fillId="7" borderId="1" xfId="0" applyFont="1" applyFill="1" applyBorder="1" applyAlignment="1">
      <alignment horizontal="center" vertical="center"/>
    </xf>
    <xf numFmtId="0" fontId="12" fillId="5" borderId="2" xfId="0"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12" fillId="5" borderId="0" xfId="0" applyFont="1" applyFill="1" applyAlignment="1">
      <alignment horizontal="justify" vertical="center" wrapText="1"/>
    </xf>
    <xf numFmtId="0" fontId="10"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9" fillId="19" borderId="2"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0" fontId="1" fillId="0" borderId="0" xfId="0" applyFont="1" applyFill="1" applyBorder="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166" fontId="10" fillId="26" borderId="1"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10" fillId="9" borderId="1" xfId="0" applyFont="1" applyFill="1" applyBorder="1" applyAlignment="1">
      <alignment horizontal="justify" vertical="center" wrapText="1"/>
    </xf>
    <xf numFmtId="0" fontId="28" fillId="0" borderId="1" xfId="0" applyFont="1" applyBorder="1" applyAlignment="1">
      <alignment horizontal="center" vertical="center"/>
    </xf>
    <xf numFmtId="0" fontId="25" fillId="0" borderId="0" xfId="0" applyFont="1" applyAlignment="1">
      <alignment horizontal="center"/>
    </xf>
    <xf numFmtId="0" fontId="28" fillId="0" borderId="0" xfId="0" applyFont="1" applyAlignment="1">
      <alignment horizontal="center"/>
    </xf>
    <xf numFmtId="0" fontId="28" fillId="14" borderId="1" xfId="0" applyFont="1" applyFill="1" applyBorder="1" applyAlignment="1">
      <alignment horizontal="center"/>
    </xf>
    <xf numFmtId="0" fontId="28" fillId="14" borderId="1" xfId="0" applyFont="1" applyFill="1" applyBorder="1" applyAlignment="1">
      <alignment horizontal="center" vertical="center"/>
    </xf>
    <xf numFmtId="167" fontId="25" fillId="0" borderId="1" xfId="17" applyNumberFormat="1" applyFont="1" applyBorder="1" applyAlignment="1">
      <alignment horizontal="center" vertical="center"/>
    </xf>
    <xf numFmtId="167" fontId="28" fillId="0" borderId="1" xfId="17" applyNumberFormat="1" applyFont="1" applyBorder="1" applyAlignment="1">
      <alignment horizontal="center" vertical="center"/>
    </xf>
    <xf numFmtId="167" fontId="25" fillId="0" borderId="0" xfId="17" applyNumberFormat="1" applyFont="1" applyAlignment="1">
      <alignment horizontal="center" vertical="center"/>
    </xf>
    <xf numFmtId="9" fontId="28" fillId="0" borderId="1" xfId="0" applyNumberFormat="1" applyFont="1" applyBorder="1" applyAlignment="1">
      <alignment horizontal="center"/>
    </xf>
    <xf numFmtId="0" fontId="28" fillId="27" borderId="1" xfId="0" applyFont="1" applyFill="1" applyBorder="1" applyAlignment="1">
      <alignment horizontal="center"/>
    </xf>
    <xf numFmtId="0" fontId="28" fillId="27" borderId="1" xfId="0" applyFont="1" applyFill="1" applyBorder="1" applyAlignment="1">
      <alignment horizontal="center" vertical="center"/>
    </xf>
    <xf numFmtId="9" fontId="28" fillId="27" borderId="1" xfId="17" applyFont="1" applyFill="1" applyBorder="1" applyAlignment="1">
      <alignment horizontal="center"/>
    </xf>
    <xf numFmtId="9" fontId="25" fillId="0" borderId="1" xfId="17" applyNumberFormat="1" applyFont="1" applyBorder="1" applyAlignment="1">
      <alignment horizontal="center" vertical="center"/>
    </xf>
    <xf numFmtId="1" fontId="1" fillId="5" borderId="0" xfId="0" applyNumberFormat="1" applyFont="1" applyFill="1"/>
    <xf numFmtId="1" fontId="4" fillId="7" borderId="6" xfId="0" applyNumberFormat="1" applyFont="1" applyFill="1" applyBorder="1" applyAlignment="1">
      <alignment horizontal="center" vertical="center"/>
    </xf>
    <xf numFmtId="1" fontId="9" fillId="7" borderId="6" xfId="0" applyNumberFormat="1" applyFont="1" applyFill="1" applyBorder="1" applyAlignment="1">
      <alignment horizontal="center" vertical="center" wrapText="1"/>
    </xf>
    <xf numFmtId="1" fontId="4" fillId="5" borderId="6" xfId="0" applyNumberFormat="1" applyFont="1" applyFill="1" applyBorder="1" applyAlignment="1">
      <alignment horizontal="center" vertical="center"/>
    </xf>
    <xf numFmtId="1" fontId="9" fillId="19" borderId="11" xfId="0" applyNumberFormat="1" applyFont="1" applyFill="1" applyBorder="1" applyAlignment="1">
      <alignment horizontal="center" vertical="center" wrapText="1"/>
    </xf>
    <xf numFmtId="1" fontId="9" fillId="19" borderId="16" xfId="0" applyNumberFormat="1" applyFont="1" applyFill="1" applyBorder="1" applyAlignment="1">
      <alignment horizontal="center" vertical="center" wrapText="1"/>
    </xf>
    <xf numFmtId="1" fontId="10" fillId="5" borderId="4"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42" fillId="0" borderId="1" xfId="0" applyFont="1" applyBorder="1" applyAlignment="1">
      <alignment horizontal="center" vertical="center"/>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35" fillId="0" borderId="4" xfId="0" applyFont="1" applyFill="1" applyBorder="1" applyAlignment="1">
      <alignment horizontal="justify" vertical="center" wrapText="1"/>
    </xf>
    <xf numFmtId="0" fontId="35" fillId="0" borderId="5" xfId="0" applyFont="1" applyFill="1" applyBorder="1" applyAlignment="1">
      <alignment horizontal="justify" vertical="center" wrapText="1"/>
    </xf>
    <xf numFmtId="0" fontId="35" fillId="0" borderId="6" xfId="0" applyFont="1" applyFill="1" applyBorder="1" applyAlignment="1">
      <alignment horizontal="justify"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4" fillId="5" borderId="4" xfId="0" applyFont="1" applyFill="1" applyBorder="1" applyAlignment="1">
      <alignment horizontal="justify" vertical="top" wrapText="1"/>
    </xf>
    <xf numFmtId="0" fontId="14" fillId="5" borderId="5" xfId="0" applyFont="1" applyFill="1" applyBorder="1" applyAlignment="1">
      <alignment horizontal="justify" vertical="top" wrapText="1"/>
    </xf>
    <xf numFmtId="0" fontId="14" fillId="5" borderId="6" xfId="0" applyFont="1" applyFill="1" applyBorder="1" applyAlignment="1">
      <alignment horizontal="justify" vertical="top" wrapText="1"/>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10" fillId="23" borderId="4"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40" fillId="5" borderId="4" xfId="0" applyFont="1" applyFill="1" applyBorder="1" applyAlignment="1">
      <alignment horizontal="justify" vertical="center" wrapText="1"/>
    </xf>
    <xf numFmtId="0" fontId="40" fillId="5" borderId="5" xfId="0" applyFont="1" applyFill="1" applyBorder="1" applyAlignment="1">
      <alignment horizontal="justify" vertical="center" wrapText="1"/>
    </xf>
    <xf numFmtId="0" fontId="40" fillId="5"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37" fillId="0" borderId="5" xfId="0" applyFont="1" applyBorder="1" applyAlignment="1">
      <alignment horizontal="justify" vertical="center" wrapText="1"/>
    </xf>
    <xf numFmtId="0" fontId="37" fillId="0" borderId="6" xfId="0" applyFont="1" applyBorder="1" applyAlignment="1">
      <alignment horizontal="justify" vertical="center" wrapText="1"/>
    </xf>
    <xf numFmtId="0" fontId="40" fillId="0" borderId="4" xfId="0" applyFont="1" applyFill="1" applyBorder="1" applyAlignment="1">
      <alignment horizontal="justify" vertical="center" wrapText="1"/>
    </xf>
    <xf numFmtId="0" fontId="40" fillId="0" borderId="5" xfId="0" applyFont="1" applyFill="1" applyBorder="1" applyAlignment="1">
      <alignment horizontal="justify" vertical="center" wrapText="1"/>
    </xf>
    <xf numFmtId="0" fontId="40" fillId="0" borderId="6" xfId="0" applyFont="1" applyFill="1" applyBorder="1" applyAlignment="1">
      <alignment horizontal="justify"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5" fillId="5" borderId="1" xfId="0" applyFont="1" applyFill="1" applyBorder="1" applyAlignment="1">
      <alignment horizontal="center" vertical="center"/>
    </xf>
    <xf numFmtId="1" fontId="5" fillId="5" borderId="1" xfId="0" applyNumberFormat="1" applyFont="1" applyFill="1" applyBorder="1" applyAlignment="1">
      <alignment horizontal="center" vertical="center"/>
    </xf>
    <xf numFmtId="0" fontId="9" fillId="19" borderId="1" xfId="0" applyFont="1" applyFill="1" applyBorder="1" applyAlignment="1">
      <alignment horizontal="center" vertical="center" wrapText="1"/>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49" fontId="8" fillId="5" borderId="1" xfId="6" applyNumberFormat="1" applyFont="1" applyFill="1" applyBorder="1" applyAlignment="1">
      <alignment horizontal="justify" vertical="center" wrapText="1"/>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1" fontId="8" fillId="5" borderId="5" xfId="0" applyNumberFormat="1" applyFont="1" applyFill="1" applyBorder="1" applyAlignment="1">
      <alignment horizontal="justify" vertical="center" wrapText="1"/>
    </xf>
    <xf numFmtId="0" fontId="8" fillId="5" borderId="6" xfId="0" applyFont="1" applyFill="1" applyBorder="1" applyAlignment="1">
      <alignment horizontal="justify" vertical="center" wrapText="1"/>
    </xf>
    <xf numFmtId="0" fontId="9" fillId="19" borderId="11"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36" fillId="0" borderId="7" xfId="0" applyFont="1" applyBorder="1" applyAlignment="1">
      <alignment horizontal="center"/>
    </xf>
    <xf numFmtId="0" fontId="36" fillId="0" borderId="8" xfId="0" applyFont="1" applyBorder="1" applyAlignment="1">
      <alignment horizontal="center"/>
    </xf>
    <xf numFmtId="1" fontId="36" fillId="0" borderId="8" xfId="0" applyNumberFormat="1" applyFont="1" applyBorder="1" applyAlignment="1">
      <alignment horizontal="center"/>
    </xf>
    <xf numFmtId="0" fontId="36" fillId="0" borderId="9" xfId="0" applyFont="1" applyBorder="1" applyAlignment="1">
      <alignment horizontal="center"/>
    </xf>
    <xf numFmtId="0" fontId="5" fillId="5" borderId="1" xfId="0" applyFont="1" applyFill="1" applyBorder="1" applyAlignment="1">
      <alignment horizontal="justify" vertical="center" wrapText="1"/>
    </xf>
    <xf numFmtId="1" fontId="5" fillId="5" borderId="1" xfId="0" applyNumberFormat="1" applyFont="1" applyFill="1" applyBorder="1" applyAlignment="1">
      <alignment horizontal="justify" vertical="center" wrapText="1"/>
    </xf>
    <xf numFmtId="0" fontId="36" fillId="0" borderId="4" xfId="0" applyFont="1" applyBorder="1" applyAlignment="1">
      <alignment horizontal="center"/>
    </xf>
    <xf numFmtId="0" fontId="36" fillId="0" borderId="5" xfId="0" applyFont="1" applyBorder="1" applyAlignment="1">
      <alignment horizontal="center"/>
    </xf>
    <xf numFmtId="1" fontId="36" fillId="0" borderId="5" xfId="0" applyNumberFormat="1" applyFont="1" applyBorder="1" applyAlignment="1">
      <alignment horizontal="center"/>
    </xf>
    <xf numFmtId="0" fontId="36" fillId="0" borderId="10" xfId="0" applyFont="1" applyBorder="1" applyAlignment="1">
      <alignment horizontal="center"/>
    </xf>
    <xf numFmtId="0" fontId="1" fillId="5" borderId="1" xfId="0" applyFont="1" applyFill="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1" fontId="15" fillId="0" borderId="5" xfId="0" applyNumberFormat="1" applyFont="1" applyBorder="1" applyAlignment="1">
      <alignment horizontal="center"/>
    </xf>
    <xf numFmtId="0" fontId="15" fillId="0" borderId="10" xfId="0" applyFont="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4" fontId="8" fillId="5" borderId="1" xfId="6" applyFont="1" applyFill="1" applyBorder="1" applyAlignment="1">
      <alignment horizontal="justify" vertical="center" wrapText="1"/>
    </xf>
    <xf numFmtId="1" fontId="8" fillId="5" borderId="1" xfId="6" applyNumberFormat="1" applyFont="1" applyFill="1" applyBorder="1" applyAlignment="1">
      <alignment horizontal="justify" vertical="center" wrapText="1"/>
    </xf>
    <xf numFmtId="0" fontId="4" fillId="7" borderId="1" xfId="0" applyFont="1" applyFill="1" applyBorder="1" applyAlignment="1">
      <alignment horizontal="left" vertical="center" wrapText="1"/>
    </xf>
    <xf numFmtId="0" fontId="4" fillId="25" borderId="1" xfId="0" applyFont="1" applyFill="1" applyBorder="1" applyAlignment="1">
      <alignment horizontal="left" vertical="center"/>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19" borderId="13"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1" fontId="4" fillId="5" borderId="5" xfId="0" applyNumberFormat="1"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5" fillId="5"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35" fillId="5" borderId="4" xfId="0" applyFont="1" applyFill="1" applyBorder="1" applyAlignment="1">
      <alignment horizontal="justify" vertical="center" wrapText="1"/>
    </xf>
    <xf numFmtId="0" fontId="35" fillId="5" borderId="5" xfId="0" applyFont="1" applyFill="1" applyBorder="1" applyAlignment="1">
      <alignment horizontal="justify" vertical="center" wrapText="1"/>
    </xf>
    <xf numFmtId="0" fontId="35" fillId="5" borderId="6" xfId="0" applyFont="1" applyFill="1" applyBorder="1" applyAlignment="1">
      <alignment horizontal="justify" vertical="center" wrapText="1"/>
    </xf>
    <xf numFmtId="0" fontId="14" fillId="5" borderId="4"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0" fillId="5" borderId="4" xfId="0" applyFont="1" applyFill="1" applyBorder="1" applyAlignment="1">
      <alignment horizontal="justify" vertical="center" wrapText="1"/>
    </xf>
    <xf numFmtId="0" fontId="10" fillId="5" borderId="6" xfId="0" applyFont="1" applyFill="1" applyBorder="1" applyAlignment="1">
      <alignment horizontal="justify" vertical="center" wrapText="1"/>
    </xf>
    <xf numFmtId="0" fontId="28" fillId="14" borderId="1" xfId="0" applyFont="1" applyFill="1" applyBorder="1" applyAlignment="1">
      <alignment horizontal="center"/>
    </xf>
    <xf numFmtId="167" fontId="28" fillId="27" borderId="1" xfId="17" applyNumberFormat="1"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19"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3" xfId="0" applyFont="1" applyFill="1" applyBorder="1" applyAlignment="1">
      <alignment horizontal="center" vertical="center"/>
    </xf>
    <xf numFmtId="0" fontId="1" fillId="10" borderId="1" xfId="0" applyFont="1" applyFill="1" applyBorder="1" applyAlignment="1">
      <alignment horizontal="justify" vertical="center" wrapText="1"/>
    </xf>
    <xf numFmtId="0" fontId="1" fillId="5" borderId="1" xfId="0" applyFont="1" applyFill="1" applyBorder="1" applyAlignment="1">
      <alignment horizontal="left"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164" fontId="38" fillId="0" borderId="1" xfId="6" applyFont="1" applyBorder="1" applyAlignment="1">
      <alignment horizontal="justify" vertical="top" wrapText="1"/>
    </xf>
    <xf numFmtId="164" fontId="38" fillId="0" borderId="1" xfId="6" applyFont="1" applyBorder="1" applyAlignment="1">
      <alignment horizontal="center" vertical="top" wrapText="1"/>
    </xf>
    <xf numFmtId="0" fontId="28" fillId="6" borderId="1" xfId="0" applyFont="1" applyFill="1" applyBorder="1" applyAlignment="1">
      <alignment horizontal="center" vertical="center" textRotation="90" wrapText="1"/>
    </xf>
    <xf numFmtId="0" fontId="31" fillId="0" borderId="1" xfId="0" applyFont="1" applyBorder="1" applyAlignment="1">
      <alignment horizontal="justify" vertical="top" wrapText="1"/>
    </xf>
    <xf numFmtId="0" fontId="5"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xf>
    <xf numFmtId="0" fontId="28" fillId="6" borderId="1" xfId="0" applyFont="1" applyFill="1" applyBorder="1" applyAlignment="1">
      <alignment horizontal="left" vertical="center"/>
    </xf>
    <xf numFmtId="0" fontId="38" fillId="10" borderId="4" xfId="0" applyFont="1" applyFill="1" applyBorder="1" applyAlignment="1">
      <alignment horizontal="justify" vertical="center" wrapText="1"/>
    </xf>
    <xf numFmtId="0" fontId="38" fillId="10" borderId="5" xfId="0" applyFont="1" applyFill="1" applyBorder="1" applyAlignment="1">
      <alignment horizontal="justify" vertical="center" wrapText="1"/>
    </xf>
    <xf numFmtId="0" fontId="38" fillId="10" borderId="6" xfId="0" applyFont="1" applyFill="1" applyBorder="1" applyAlignment="1">
      <alignment horizontal="justify" vertical="center" wrapText="1"/>
    </xf>
    <xf numFmtId="0" fontId="31" fillId="0" borderId="1" xfId="0" applyFont="1" applyBorder="1" applyAlignment="1">
      <alignment horizontal="center" vertical="center"/>
    </xf>
    <xf numFmtId="0" fontId="28" fillId="6" borderId="1" xfId="0" applyFont="1" applyFill="1" applyBorder="1" applyAlignment="1">
      <alignment horizontal="left" vertical="center" wrapText="1"/>
    </xf>
    <xf numFmtId="0" fontId="5" fillId="0" borderId="1" xfId="0" applyFont="1" applyBorder="1" applyAlignment="1">
      <alignment horizontal="center" vertical="center"/>
    </xf>
    <xf numFmtId="0" fontId="25" fillId="0" borderId="1" xfId="0" applyFont="1" applyBorder="1" applyAlignment="1">
      <alignment horizontal="center"/>
    </xf>
    <xf numFmtId="0" fontId="28" fillId="0" borderId="1" xfId="0" applyFont="1" applyBorder="1" applyAlignment="1">
      <alignment horizontal="center"/>
    </xf>
    <xf numFmtId="0" fontId="25" fillId="0" borderId="1" xfId="0" applyFont="1" applyBorder="1" applyAlignment="1">
      <alignment horizontal="center" vertical="center"/>
    </xf>
    <xf numFmtId="0" fontId="4" fillId="0" borderId="1" xfId="0" applyFont="1" applyBorder="1" applyAlignment="1">
      <alignment horizontal="center"/>
    </xf>
    <xf numFmtId="0" fontId="38" fillId="10" borderId="1" xfId="0" applyFont="1" applyFill="1" applyBorder="1" applyAlignment="1">
      <alignment horizontal="justify" vertical="top" wrapText="1"/>
    </xf>
    <xf numFmtId="0" fontId="31" fillId="0" borderId="1" xfId="0" applyFont="1" applyBorder="1" applyAlignment="1">
      <alignment horizontal="left" vertical="center" wrapText="1"/>
    </xf>
    <xf numFmtId="0" fontId="25" fillId="0" borderId="1" xfId="0" applyFont="1" applyBorder="1" applyAlignment="1">
      <alignment horizontal="left" vertical="top" wrapText="1"/>
    </xf>
    <xf numFmtId="166" fontId="25" fillId="0" borderId="1" xfId="0" applyNumberFormat="1" applyFont="1" applyBorder="1" applyAlignment="1">
      <alignment horizontal="center" vertical="center" wrapText="1"/>
    </xf>
    <xf numFmtId="0" fontId="25" fillId="5" borderId="1" xfId="0" applyFont="1" applyFill="1" applyBorder="1" applyAlignment="1">
      <alignment horizontal="left" vertical="center"/>
    </xf>
    <xf numFmtId="0" fontId="25" fillId="0" borderId="1" xfId="0" applyFont="1" applyBorder="1" applyAlignment="1">
      <alignment horizontal="left" vertical="center"/>
    </xf>
    <xf numFmtId="0" fontId="1" fillId="10" borderId="1" xfId="0" applyFont="1" applyFill="1" applyBorder="1" applyAlignment="1">
      <alignment horizontal="left" vertical="top" wrapText="1"/>
    </xf>
    <xf numFmtId="0" fontId="26" fillId="5"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1" fillId="10" borderId="1" xfId="0" applyFont="1" applyFill="1" applyBorder="1" applyAlignment="1">
      <alignment horizontal="left" vertical="center" wrapText="1"/>
    </xf>
    <xf numFmtId="0" fontId="26"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26" fillId="0" borderId="1" xfId="0" applyFont="1" applyFill="1" applyBorder="1" applyAlignment="1">
      <alignment horizontal="center" vertical="top" wrapText="1"/>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1" fillId="0" borderId="1" xfId="0" applyFont="1" applyBorder="1" applyAlignment="1">
      <alignment horizontal="left" vertical="top" wrapText="1"/>
    </xf>
    <xf numFmtId="0" fontId="26" fillId="10" borderId="1" xfId="0" applyFont="1" applyFill="1" applyBorder="1" applyAlignment="1">
      <alignment horizontal="center" vertical="center" wrapText="1"/>
    </xf>
    <xf numFmtId="0" fontId="26" fillId="5" borderId="1" xfId="0" applyFont="1" applyFill="1" applyBorder="1" applyAlignment="1">
      <alignment horizontal="left" vertical="center" wrapText="1"/>
    </xf>
    <xf numFmtId="0" fontId="26" fillId="0" borderId="1" xfId="0" applyFont="1" applyBorder="1" applyAlignment="1">
      <alignment horizontal="center" vertical="top"/>
    </xf>
    <xf numFmtId="0" fontId="26" fillId="8" borderId="1" xfId="0" applyFont="1" applyFill="1" applyBorder="1" applyAlignment="1">
      <alignment horizontal="center" vertical="center" wrapText="1"/>
    </xf>
    <xf numFmtId="0" fontId="1" fillId="0" borderId="1" xfId="0" applyFont="1" applyBorder="1" applyAlignment="1">
      <alignment horizontal="left" vertical="top"/>
    </xf>
    <xf numFmtId="0" fontId="34" fillId="10" borderId="1" xfId="0" applyFont="1" applyFill="1" applyBorder="1" applyAlignment="1">
      <alignment horizontal="justify" vertical="center" wrapText="1"/>
    </xf>
    <xf numFmtId="0" fontId="34" fillId="10" borderId="2"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34"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30" fillId="7" borderId="2" xfId="0" applyFont="1" applyFill="1" applyBorder="1" applyAlignment="1">
      <alignment horizontal="center" vertical="center"/>
    </xf>
    <xf numFmtId="0" fontId="30" fillId="7" borderId="3" xfId="0" applyFont="1" applyFill="1" applyBorder="1" applyAlignment="1">
      <alignment horizontal="center" vertical="center"/>
    </xf>
    <xf numFmtId="0" fontId="26"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cellXfs>
  <cellStyles count="18">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xfId="17" builtinId="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movilidadbogota.gov.co/web/reportes_de_control_interno" TargetMode="External"/><Relationship Id="rId7" Type="http://schemas.openxmlformats.org/officeDocument/2006/relationships/printerSettings" Target="../printerSettings/printerSettings1.bin"/><Relationship Id="rId2" Type="http://schemas.openxmlformats.org/officeDocument/2006/relationships/hyperlink" Target="https://www.movilidadbogota.gov.co/web/reportes_de_control_interno" TargetMode="External"/><Relationship Id="rId1" Type="http://schemas.openxmlformats.org/officeDocument/2006/relationships/hyperlink" Target="https://www.movilidadbogota.gov.co/web/reportes_de_control_interno" TargetMode="External"/><Relationship Id="rId6" Type="http://schemas.openxmlformats.org/officeDocument/2006/relationships/hyperlink" Target="..\..\..\72.%20Inf%20de%20evaluacion%20interna\01.%20Inf%20(i)%20Austeridad%20gasto\2021\1er%20TRIMESTRE%20DE%202021\Informe" TargetMode="External"/><Relationship Id="rId5" Type="http://schemas.openxmlformats.org/officeDocument/2006/relationships/hyperlink" Target="https://www.movilidadbogota.gov.co/web/reportes_de_control_interno" TargetMode="External"/><Relationship Id="rId10" Type="http://schemas.openxmlformats.org/officeDocument/2006/relationships/comments" Target="../comments1.xml"/><Relationship Id="rId4" Type="http://schemas.openxmlformats.org/officeDocument/2006/relationships/hyperlink" Target="https://www.movilidadbogota.gov.co/web/reportes_de_control_interno"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114"/>
  <sheetViews>
    <sheetView showGridLines="0" tabSelected="1" topLeftCell="A24" zoomScale="110" zoomScaleNormal="110" zoomScaleSheetLayoutView="100" workbookViewId="0">
      <selection activeCell="A32" sqref="A32"/>
    </sheetView>
  </sheetViews>
  <sheetFormatPr baseColWidth="10" defaultColWidth="7.42578125" defaultRowHeight="15" x14ac:dyDescent="0.2"/>
  <cols>
    <col min="1" max="1" width="67.5703125" style="227" customWidth="1"/>
    <col min="2" max="2" width="30.28515625" style="234" hidden="1" customWidth="1"/>
    <col min="3" max="3" width="12.5703125" style="253" hidden="1" customWidth="1"/>
    <col min="4" max="4" width="11.7109375" style="226" hidden="1" customWidth="1"/>
    <col min="5" max="6" width="9.28515625" style="226" hidden="1" customWidth="1"/>
    <col min="7" max="7" width="14.28515625" style="226" hidden="1" customWidth="1"/>
    <col min="8" max="8" width="7.42578125" style="227" customWidth="1"/>
    <col min="9" max="9" width="19.85546875" style="227" customWidth="1"/>
    <col min="10" max="10" width="15.140625" style="227" customWidth="1"/>
    <col min="11" max="11" width="14.7109375" style="227" customWidth="1"/>
    <col min="12" max="12" width="11.85546875" style="227" customWidth="1"/>
    <col min="13" max="13" width="16.85546875" style="301" hidden="1" customWidth="1"/>
    <col min="14" max="14" width="26.85546875" style="227" customWidth="1"/>
    <col min="15" max="15" width="32.7109375" style="227" customWidth="1"/>
    <col min="16" max="16" width="44.140625" style="227" customWidth="1"/>
    <col min="17" max="17" width="45.7109375" style="227" customWidth="1"/>
    <col min="18" max="16384" width="7.42578125" style="227"/>
  </cols>
  <sheetData>
    <row r="1" spans="1:16" ht="15.75" thickBot="1" x14ac:dyDescent="0.25"/>
    <row r="2" spans="1:16" ht="15.75" x14ac:dyDescent="0.25">
      <c r="A2" s="373"/>
      <c r="B2" s="373"/>
      <c r="C2" s="373"/>
      <c r="D2" s="373"/>
      <c r="E2" s="363" t="s">
        <v>455</v>
      </c>
      <c r="F2" s="364"/>
      <c r="G2" s="364"/>
      <c r="H2" s="364"/>
      <c r="I2" s="364"/>
      <c r="J2" s="364"/>
      <c r="K2" s="364"/>
      <c r="L2" s="364"/>
      <c r="M2" s="365"/>
      <c r="N2" s="364"/>
      <c r="O2" s="364"/>
      <c r="P2" s="366"/>
    </row>
    <row r="3" spans="1:16" ht="15.75" x14ac:dyDescent="0.25">
      <c r="A3" s="373"/>
      <c r="B3" s="373"/>
      <c r="C3" s="373"/>
      <c r="D3" s="373"/>
      <c r="E3" s="369" t="s">
        <v>36</v>
      </c>
      <c r="F3" s="370"/>
      <c r="G3" s="370"/>
      <c r="H3" s="370"/>
      <c r="I3" s="370"/>
      <c r="J3" s="370"/>
      <c r="K3" s="370"/>
      <c r="L3" s="370"/>
      <c r="M3" s="371"/>
      <c r="N3" s="370"/>
      <c r="O3" s="370"/>
      <c r="P3" s="372"/>
    </row>
    <row r="4" spans="1:16" ht="15.75" x14ac:dyDescent="0.25">
      <c r="A4" s="373"/>
      <c r="B4" s="373"/>
      <c r="C4" s="373"/>
      <c r="D4" s="373"/>
      <c r="E4" s="374" t="s">
        <v>53</v>
      </c>
      <c r="F4" s="375"/>
      <c r="G4" s="375"/>
      <c r="H4" s="375"/>
      <c r="I4" s="375"/>
      <c r="J4" s="375"/>
      <c r="K4" s="375"/>
      <c r="L4" s="375"/>
      <c r="M4" s="376"/>
      <c r="N4" s="375"/>
      <c r="O4" s="375"/>
      <c r="P4" s="377"/>
    </row>
    <row r="5" spans="1:16" ht="15.75" x14ac:dyDescent="0.25">
      <c r="A5" s="373"/>
      <c r="B5" s="373"/>
      <c r="C5" s="373"/>
      <c r="D5" s="373"/>
      <c r="E5" s="378" t="s">
        <v>454</v>
      </c>
      <c r="F5" s="378"/>
      <c r="G5" s="378"/>
      <c r="H5" s="378"/>
      <c r="I5" s="378"/>
      <c r="J5" s="378"/>
      <c r="K5" s="388" t="s">
        <v>457</v>
      </c>
      <c r="L5" s="389"/>
      <c r="M5" s="390"/>
      <c r="N5" s="389"/>
      <c r="O5" s="389"/>
      <c r="P5" s="391"/>
    </row>
    <row r="6" spans="1:16" ht="15.75" x14ac:dyDescent="0.2">
      <c r="A6" s="379" t="s">
        <v>0</v>
      </c>
      <c r="B6" s="379"/>
      <c r="C6" s="379"/>
      <c r="D6" s="379"/>
      <c r="E6" s="341" t="s">
        <v>54</v>
      </c>
      <c r="F6" s="341"/>
      <c r="G6" s="341"/>
      <c r="H6" s="341"/>
      <c r="I6" s="341"/>
      <c r="J6" s="341"/>
      <c r="K6" s="341"/>
      <c r="L6" s="341"/>
      <c r="M6" s="342"/>
      <c r="N6" s="341"/>
      <c r="O6" s="229" t="s">
        <v>1</v>
      </c>
      <c r="P6" s="230">
        <v>2021</v>
      </c>
    </row>
    <row r="7" spans="1:16" ht="15.75" x14ac:dyDescent="0.2">
      <c r="A7" s="382" t="s">
        <v>2</v>
      </c>
      <c r="B7" s="382"/>
      <c r="C7" s="382"/>
      <c r="D7" s="382"/>
      <c r="E7" s="341" t="s">
        <v>462</v>
      </c>
      <c r="F7" s="341"/>
      <c r="G7" s="341"/>
      <c r="H7" s="341"/>
      <c r="I7" s="341"/>
      <c r="J7" s="341"/>
      <c r="K7" s="344" t="s">
        <v>3</v>
      </c>
      <c r="L7" s="345"/>
      <c r="M7" s="302"/>
      <c r="N7" s="341"/>
      <c r="O7" s="341"/>
      <c r="P7" s="341"/>
    </row>
    <row r="8" spans="1:16" ht="84" customHeight="1" x14ac:dyDescent="0.2">
      <c r="A8" s="383" t="s">
        <v>456</v>
      </c>
      <c r="B8" s="383"/>
      <c r="C8" s="383"/>
      <c r="D8" s="383"/>
      <c r="E8" s="353" t="s">
        <v>463</v>
      </c>
      <c r="F8" s="354"/>
      <c r="G8" s="354"/>
      <c r="H8" s="354"/>
      <c r="I8" s="354"/>
      <c r="J8" s="354"/>
      <c r="K8" s="354"/>
      <c r="L8" s="354"/>
      <c r="M8" s="355"/>
      <c r="N8" s="354"/>
      <c r="O8" s="354"/>
      <c r="P8" s="356"/>
    </row>
    <row r="9" spans="1:16" ht="52.15" customHeight="1" x14ac:dyDescent="0.2">
      <c r="A9" s="383" t="s">
        <v>34</v>
      </c>
      <c r="B9" s="383"/>
      <c r="C9" s="383"/>
      <c r="D9" s="383"/>
      <c r="E9" s="353" t="s">
        <v>464</v>
      </c>
      <c r="F9" s="354"/>
      <c r="G9" s="354"/>
      <c r="H9" s="354"/>
      <c r="I9" s="354"/>
      <c r="J9" s="354"/>
      <c r="K9" s="354"/>
      <c r="L9" s="354"/>
      <c r="M9" s="355"/>
      <c r="N9" s="354"/>
      <c r="O9" s="354"/>
      <c r="P9" s="356"/>
    </row>
    <row r="10" spans="1:16" ht="41.45" customHeight="1" x14ac:dyDescent="0.2">
      <c r="A10" s="383" t="s">
        <v>4</v>
      </c>
      <c r="B10" s="383"/>
      <c r="C10" s="383"/>
      <c r="D10" s="383"/>
      <c r="E10" s="353" t="s">
        <v>465</v>
      </c>
      <c r="F10" s="354"/>
      <c r="G10" s="354"/>
      <c r="H10" s="354"/>
      <c r="I10" s="354"/>
      <c r="J10" s="354"/>
      <c r="K10" s="354"/>
      <c r="L10" s="354"/>
      <c r="M10" s="355"/>
      <c r="N10" s="354"/>
      <c r="O10" s="354"/>
      <c r="P10" s="356"/>
    </row>
    <row r="11" spans="1:16" ht="30" customHeight="1" x14ac:dyDescent="0.2">
      <c r="A11" s="367" t="s">
        <v>58</v>
      </c>
      <c r="B11" s="367"/>
      <c r="C11" s="367"/>
      <c r="D11" s="367"/>
      <c r="E11" s="367"/>
      <c r="F11" s="367"/>
      <c r="G11" s="367"/>
      <c r="H11" s="367"/>
      <c r="I11" s="367"/>
      <c r="J11" s="367"/>
      <c r="K11" s="367"/>
      <c r="L11" s="367"/>
      <c r="M11" s="368"/>
      <c r="N11" s="367"/>
      <c r="O11" s="367"/>
      <c r="P11" s="367"/>
    </row>
    <row r="12" spans="1:16" ht="63.75" x14ac:dyDescent="0.2">
      <c r="A12" s="395" t="s">
        <v>466</v>
      </c>
      <c r="B12" s="395"/>
      <c r="C12" s="395"/>
      <c r="D12" s="351" t="s">
        <v>461</v>
      </c>
      <c r="E12" s="351"/>
      <c r="F12" s="351"/>
      <c r="G12" s="351"/>
      <c r="H12" s="351"/>
      <c r="I12" s="233" t="s">
        <v>453</v>
      </c>
      <c r="J12" s="233" t="s">
        <v>7</v>
      </c>
      <c r="K12" s="384" t="s">
        <v>8</v>
      </c>
      <c r="L12" s="385"/>
      <c r="M12" s="303"/>
      <c r="N12" s="233" t="s">
        <v>38</v>
      </c>
      <c r="O12" s="233" t="s">
        <v>9</v>
      </c>
      <c r="P12" s="235" t="s">
        <v>10</v>
      </c>
    </row>
    <row r="13" spans="1:16" ht="15.75" x14ac:dyDescent="0.2">
      <c r="A13" s="395"/>
      <c r="B13" s="395"/>
      <c r="C13" s="395"/>
      <c r="D13" s="394" t="s">
        <v>601</v>
      </c>
      <c r="E13" s="394"/>
      <c r="F13" s="394"/>
      <c r="G13" s="394"/>
      <c r="H13" s="394"/>
      <c r="I13" s="232">
        <v>8</v>
      </c>
      <c r="J13" s="231">
        <v>1</v>
      </c>
      <c r="K13" s="392">
        <v>0</v>
      </c>
      <c r="L13" s="393"/>
      <c r="M13" s="304"/>
      <c r="N13" s="231">
        <v>0</v>
      </c>
      <c r="O13" s="231">
        <v>7</v>
      </c>
      <c r="P13" s="231">
        <v>0</v>
      </c>
    </row>
    <row r="14" spans="1:16" ht="15.75" x14ac:dyDescent="0.2">
      <c r="A14" s="349" t="s">
        <v>11</v>
      </c>
      <c r="B14" s="349"/>
      <c r="C14" s="349"/>
      <c r="D14" s="349"/>
      <c r="E14" s="349"/>
      <c r="F14" s="349"/>
      <c r="G14" s="349"/>
      <c r="H14" s="349"/>
      <c r="I14" s="349" t="s">
        <v>12</v>
      </c>
      <c r="J14" s="349"/>
      <c r="K14" s="349"/>
      <c r="L14" s="349"/>
      <c r="M14" s="350"/>
      <c r="N14" s="349"/>
      <c r="O14" s="349"/>
      <c r="P14" s="349"/>
    </row>
    <row r="15" spans="1:16" ht="69" customHeight="1" x14ac:dyDescent="0.2">
      <c r="A15" s="352" t="s">
        <v>467</v>
      </c>
      <c r="B15" s="352"/>
      <c r="C15" s="352"/>
      <c r="D15" s="352"/>
      <c r="E15" s="352"/>
      <c r="F15" s="352"/>
      <c r="G15" s="352"/>
      <c r="H15" s="352"/>
      <c r="I15" s="380" t="s">
        <v>468</v>
      </c>
      <c r="J15" s="380"/>
      <c r="K15" s="380"/>
      <c r="L15" s="380"/>
      <c r="M15" s="381"/>
      <c r="N15" s="380"/>
      <c r="O15" s="380"/>
      <c r="P15" s="380"/>
    </row>
    <row r="16" spans="1:16" ht="25.5" x14ac:dyDescent="0.2">
      <c r="A16" s="347" t="s">
        <v>13</v>
      </c>
      <c r="B16" s="343" t="s">
        <v>50</v>
      </c>
      <c r="C16" s="343" t="s">
        <v>30</v>
      </c>
      <c r="D16" s="343" t="s">
        <v>14</v>
      </c>
      <c r="E16" s="343"/>
      <c r="F16" s="343"/>
      <c r="G16" s="343"/>
      <c r="H16" s="357" t="s">
        <v>459</v>
      </c>
      <c r="I16" s="359"/>
      <c r="J16" s="346" t="s">
        <v>42</v>
      </c>
      <c r="K16" s="346"/>
      <c r="L16" s="347" t="s">
        <v>567</v>
      </c>
      <c r="M16" s="305" t="s">
        <v>663</v>
      </c>
      <c r="N16" s="357" t="s">
        <v>458</v>
      </c>
      <c r="O16" s="358"/>
      <c r="P16" s="359"/>
    </row>
    <row r="17" spans="1:16" ht="42" customHeight="1" x14ac:dyDescent="0.2">
      <c r="A17" s="348"/>
      <c r="B17" s="343"/>
      <c r="C17" s="343"/>
      <c r="D17" s="254" t="s">
        <v>20</v>
      </c>
      <c r="E17" s="254" t="s">
        <v>21</v>
      </c>
      <c r="F17" s="254" t="s">
        <v>22</v>
      </c>
      <c r="G17" s="254" t="s">
        <v>23</v>
      </c>
      <c r="H17" s="386"/>
      <c r="I17" s="387"/>
      <c r="J17" s="255" t="s">
        <v>40</v>
      </c>
      <c r="K17" s="255" t="s">
        <v>41</v>
      </c>
      <c r="L17" s="348"/>
      <c r="M17" s="306"/>
      <c r="N17" s="360"/>
      <c r="O17" s="361"/>
      <c r="P17" s="362"/>
    </row>
    <row r="18" spans="1:16" ht="25.15" customHeight="1" x14ac:dyDescent="0.2">
      <c r="A18" s="239" t="s">
        <v>446</v>
      </c>
      <c r="B18" s="236"/>
      <c r="C18" s="249"/>
      <c r="D18" s="237"/>
      <c r="E18" s="237"/>
      <c r="F18" s="237"/>
      <c r="G18" s="237"/>
      <c r="H18" s="324"/>
      <c r="I18" s="325"/>
      <c r="J18" s="238"/>
      <c r="K18" s="238"/>
      <c r="L18" s="262"/>
      <c r="M18" s="262"/>
      <c r="N18" s="321"/>
      <c r="O18" s="322"/>
      <c r="P18" s="323"/>
    </row>
    <row r="19" spans="1:16" ht="109.15" customHeight="1" x14ac:dyDescent="0.2">
      <c r="A19" s="283" t="s">
        <v>469</v>
      </c>
      <c r="B19" s="240" t="s">
        <v>471</v>
      </c>
      <c r="C19" s="250" t="s">
        <v>118</v>
      </c>
      <c r="D19" s="241" t="s">
        <v>77</v>
      </c>
      <c r="E19" s="241" t="s">
        <v>77</v>
      </c>
      <c r="F19" s="241" t="s">
        <v>77</v>
      </c>
      <c r="G19" s="241" t="s">
        <v>77</v>
      </c>
      <c r="H19" s="326" t="s">
        <v>472</v>
      </c>
      <c r="I19" s="327"/>
      <c r="J19" s="242">
        <v>44227</v>
      </c>
      <c r="K19" s="242">
        <v>44227</v>
      </c>
      <c r="L19" s="263" t="s">
        <v>473</v>
      </c>
      <c r="M19" s="307">
        <v>1</v>
      </c>
      <c r="N19" s="328" t="s">
        <v>664</v>
      </c>
      <c r="O19" s="329"/>
      <c r="P19" s="330"/>
    </row>
    <row r="20" spans="1:16" ht="25.15" customHeight="1" x14ac:dyDescent="0.2">
      <c r="A20" s="283" t="s">
        <v>470</v>
      </c>
      <c r="B20" s="240" t="s">
        <v>471</v>
      </c>
      <c r="C20" s="250" t="s">
        <v>118</v>
      </c>
      <c r="D20" s="241" t="s">
        <v>77</v>
      </c>
      <c r="E20" s="241" t="s">
        <v>77</v>
      </c>
      <c r="F20" s="241" t="s">
        <v>77</v>
      </c>
      <c r="G20" s="241" t="s">
        <v>77</v>
      </c>
      <c r="H20" s="326" t="s">
        <v>472</v>
      </c>
      <c r="I20" s="327"/>
      <c r="J20" s="242">
        <v>44378</v>
      </c>
      <c r="K20" s="242">
        <v>44408</v>
      </c>
      <c r="L20" s="263" t="s">
        <v>473</v>
      </c>
      <c r="M20" s="263"/>
      <c r="N20" s="331"/>
      <c r="O20" s="332"/>
      <c r="P20" s="333"/>
    </row>
    <row r="21" spans="1:16" ht="25.15" customHeight="1" x14ac:dyDescent="0.2">
      <c r="A21" s="283" t="s">
        <v>469</v>
      </c>
      <c r="B21" s="240" t="s">
        <v>471</v>
      </c>
      <c r="C21" s="250" t="s">
        <v>118</v>
      </c>
      <c r="D21" s="241" t="s">
        <v>77</v>
      </c>
      <c r="E21" s="241" t="s">
        <v>77</v>
      </c>
      <c r="F21" s="241" t="s">
        <v>77</v>
      </c>
      <c r="G21" s="241" t="s">
        <v>77</v>
      </c>
      <c r="H21" s="326" t="s">
        <v>472</v>
      </c>
      <c r="I21" s="327"/>
      <c r="J21" s="242">
        <v>44501</v>
      </c>
      <c r="K21" s="242">
        <v>44530</v>
      </c>
      <c r="L21" s="263" t="s">
        <v>473</v>
      </c>
      <c r="M21" s="263"/>
      <c r="N21" s="331"/>
      <c r="O21" s="332"/>
      <c r="P21" s="333"/>
    </row>
    <row r="22" spans="1:16" ht="25.15" customHeight="1" x14ac:dyDescent="0.2">
      <c r="A22" s="239" t="s">
        <v>447</v>
      </c>
      <c r="B22" s="236"/>
      <c r="C22" s="249"/>
      <c r="D22" s="237"/>
      <c r="E22" s="237"/>
      <c r="F22" s="237"/>
      <c r="G22" s="237"/>
      <c r="H22" s="324"/>
      <c r="I22" s="325"/>
      <c r="J22" s="238"/>
      <c r="K22" s="238"/>
      <c r="L22" s="262"/>
      <c r="M22" s="262"/>
      <c r="N22" s="321"/>
      <c r="O22" s="322"/>
      <c r="P22" s="323"/>
    </row>
    <row r="23" spans="1:16" ht="135.75" customHeight="1" x14ac:dyDescent="0.2">
      <c r="A23" s="283" t="s">
        <v>474</v>
      </c>
      <c r="B23" s="240" t="s">
        <v>484</v>
      </c>
      <c r="C23" s="250" t="s">
        <v>485</v>
      </c>
      <c r="D23" s="241" t="s">
        <v>77</v>
      </c>
      <c r="E23" s="241" t="s">
        <v>77</v>
      </c>
      <c r="F23" s="241" t="s">
        <v>77</v>
      </c>
      <c r="G23" s="241" t="s">
        <v>77</v>
      </c>
      <c r="H23" s="339" t="s">
        <v>561</v>
      </c>
      <c r="I23" s="340"/>
      <c r="J23" s="272" t="s">
        <v>485</v>
      </c>
      <c r="K23" s="272" t="s">
        <v>485</v>
      </c>
      <c r="L23" s="273" t="s">
        <v>562</v>
      </c>
      <c r="M23" s="273"/>
      <c r="N23" s="396" t="s">
        <v>681</v>
      </c>
      <c r="O23" s="397"/>
      <c r="P23" s="398"/>
    </row>
    <row r="24" spans="1:16" ht="25.15" customHeight="1" x14ac:dyDescent="0.2">
      <c r="A24" s="283" t="s">
        <v>475</v>
      </c>
      <c r="B24" s="240" t="s">
        <v>486</v>
      </c>
      <c r="C24" s="250" t="s">
        <v>183</v>
      </c>
      <c r="D24" s="241" t="s">
        <v>77</v>
      </c>
      <c r="E24" s="241" t="s">
        <v>77</v>
      </c>
      <c r="F24" s="241" t="s">
        <v>77</v>
      </c>
      <c r="G24" s="241" t="s">
        <v>77</v>
      </c>
      <c r="H24" s="339" t="s">
        <v>656</v>
      </c>
      <c r="I24" s="340"/>
      <c r="J24" s="272">
        <v>44348</v>
      </c>
      <c r="K24" s="272">
        <v>44377</v>
      </c>
      <c r="L24" s="273" t="s">
        <v>563</v>
      </c>
      <c r="M24" s="273"/>
      <c r="N24" s="331"/>
      <c r="O24" s="332"/>
      <c r="P24" s="333"/>
    </row>
    <row r="25" spans="1:16" ht="25.15" customHeight="1" x14ac:dyDescent="0.2">
      <c r="A25" s="283" t="s">
        <v>476</v>
      </c>
      <c r="B25" s="240" t="s">
        <v>486</v>
      </c>
      <c r="C25" s="250" t="s">
        <v>118</v>
      </c>
      <c r="D25" s="241" t="s">
        <v>77</v>
      </c>
      <c r="E25" s="241" t="s">
        <v>77</v>
      </c>
      <c r="F25" s="241" t="s">
        <v>77</v>
      </c>
      <c r="G25" s="241" t="s">
        <v>77</v>
      </c>
      <c r="H25" s="339" t="s">
        <v>666</v>
      </c>
      <c r="I25" s="340"/>
      <c r="J25" s="242">
        <v>44256</v>
      </c>
      <c r="K25" s="242">
        <v>44377</v>
      </c>
      <c r="L25" s="263" t="s">
        <v>563</v>
      </c>
      <c r="M25" s="263"/>
      <c r="N25" s="331"/>
      <c r="O25" s="332"/>
      <c r="P25" s="333"/>
    </row>
    <row r="26" spans="1:16" ht="25.15" customHeight="1" x14ac:dyDescent="0.2">
      <c r="A26" s="283" t="s">
        <v>476</v>
      </c>
      <c r="B26" s="240" t="s">
        <v>486</v>
      </c>
      <c r="C26" s="250" t="s">
        <v>118</v>
      </c>
      <c r="D26" s="241" t="s">
        <v>77</v>
      </c>
      <c r="E26" s="241" t="s">
        <v>77</v>
      </c>
      <c r="F26" s="241" t="s">
        <v>77</v>
      </c>
      <c r="G26" s="241" t="s">
        <v>77</v>
      </c>
      <c r="H26" s="339" t="s">
        <v>561</v>
      </c>
      <c r="I26" s="340"/>
      <c r="J26" s="242">
        <v>44409</v>
      </c>
      <c r="K26" s="242">
        <v>44438</v>
      </c>
      <c r="L26" s="263" t="s">
        <v>563</v>
      </c>
      <c r="M26" s="263"/>
      <c r="N26" s="331"/>
      <c r="O26" s="332"/>
      <c r="P26" s="333"/>
    </row>
    <row r="27" spans="1:16" ht="37.15" customHeight="1" x14ac:dyDescent="0.2">
      <c r="A27" s="283" t="s">
        <v>477</v>
      </c>
      <c r="B27" s="240" t="s">
        <v>487</v>
      </c>
      <c r="C27" s="250" t="s">
        <v>122</v>
      </c>
      <c r="D27" s="241" t="s">
        <v>77</v>
      </c>
      <c r="E27" s="241" t="s">
        <v>77</v>
      </c>
      <c r="F27" s="241" t="s">
        <v>77</v>
      </c>
      <c r="G27" s="241" t="s">
        <v>77</v>
      </c>
      <c r="H27" s="339" t="s">
        <v>607</v>
      </c>
      <c r="I27" s="340"/>
      <c r="J27" s="242">
        <v>44197</v>
      </c>
      <c r="K27" s="242">
        <v>44285</v>
      </c>
      <c r="L27" s="263" t="s">
        <v>563</v>
      </c>
      <c r="M27" s="307">
        <v>3</v>
      </c>
      <c r="N27" s="313" t="s">
        <v>646</v>
      </c>
      <c r="O27" s="314"/>
      <c r="P27" s="315"/>
    </row>
    <row r="28" spans="1:16" ht="40.5" customHeight="1" x14ac:dyDescent="0.2">
      <c r="A28" s="283" t="s">
        <v>477</v>
      </c>
      <c r="B28" s="240" t="s">
        <v>487</v>
      </c>
      <c r="C28" s="250" t="s">
        <v>122</v>
      </c>
      <c r="D28" s="241" t="s">
        <v>77</v>
      </c>
      <c r="E28" s="241" t="s">
        <v>77</v>
      </c>
      <c r="F28" s="241" t="s">
        <v>77</v>
      </c>
      <c r="G28" s="241" t="s">
        <v>77</v>
      </c>
      <c r="H28" s="339" t="s">
        <v>607</v>
      </c>
      <c r="I28" s="340"/>
      <c r="J28" s="242">
        <v>44287</v>
      </c>
      <c r="K28" s="242">
        <v>44377</v>
      </c>
      <c r="L28" s="263" t="s">
        <v>563</v>
      </c>
      <c r="M28" s="263"/>
      <c r="N28" s="269"/>
      <c r="O28" s="270"/>
      <c r="P28" s="271"/>
    </row>
    <row r="29" spans="1:16" ht="25.15" customHeight="1" x14ac:dyDescent="0.2">
      <c r="A29" s="283" t="s">
        <v>477</v>
      </c>
      <c r="B29" s="240" t="s">
        <v>487</v>
      </c>
      <c r="C29" s="250" t="s">
        <v>122</v>
      </c>
      <c r="D29" s="241" t="s">
        <v>77</v>
      </c>
      <c r="E29" s="241" t="s">
        <v>77</v>
      </c>
      <c r="F29" s="241" t="s">
        <v>77</v>
      </c>
      <c r="G29" s="241" t="s">
        <v>77</v>
      </c>
      <c r="H29" s="339" t="s">
        <v>561</v>
      </c>
      <c r="I29" s="340"/>
      <c r="J29" s="242">
        <v>44378</v>
      </c>
      <c r="K29" s="242">
        <v>44469</v>
      </c>
      <c r="L29" s="263" t="s">
        <v>563</v>
      </c>
      <c r="M29" s="263"/>
      <c r="N29" s="279"/>
      <c r="O29" s="270"/>
      <c r="P29" s="271"/>
    </row>
    <row r="30" spans="1:16" ht="25.15" customHeight="1" x14ac:dyDescent="0.2">
      <c r="A30" s="283" t="s">
        <v>477</v>
      </c>
      <c r="B30" s="240" t="s">
        <v>487</v>
      </c>
      <c r="C30" s="250" t="s">
        <v>122</v>
      </c>
      <c r="D30" s="241" t="s">
        <v>77</v>
      </c>
      <c r="E30" s="241" t="s">
        <v>77</v>
      </c>
      <c r="F30" s="241" t="s">
        <v>77</v>
      </c>
      <c r="G30" s="241" t="s">
        <v>77</v>
      </c>
      <c r="H30" s="339" t="s">
        <v>561</v>
      </c>
      <c r="I30" s="340"/>
      <c r="J30" s="242">
        <v>44531</v>
      </c>
      <c r="K30" s="242">
        <v>44561</v>
      </c>
      <c r="L30" s="263" t="s">
        <v>563</v>
      </c>
      <c r="M30" s="263"/>
      <c r="N30" s="279"/>
      <c r="O30" s="270"/>
      <c r="P30" s="271"/>
    </row>
    <row r="31" spans="1:16" ht="25.15" customHeight="1" x14ac:dyDescent="0.2">
      <c r="A31" s="283" t="s">
        <v>478</v>
      </c>
      <c r="B31" s="240" t="s">
        <v>488</v>
      </c>
      <c r="C31" s="250" t="s">
        <v>489</v>
      </c>
      <c r="D31" s="241" t="s">
        <v>77</v>
      </c>
      <c r="E31" s="241"/>
      <c r="F31" s="241"/>
      <c r="G31" s="241"/>
      <c r="H31" s="339" t="s">
        <v>561</v>
      </c>
      <c r="I31" s="340"/>
      <c r="J31" s="242" t="s">
        <v>569</v>
      </c>
      <c r="K31" s="242" t="s">
        <v>569</v>
      </c>
      <c r="L31" s="263" t="s">
        <v>568</v>
      </c>
      <c r="M31" s="263"/>
      <c r="N31" s="313" t="s">
        <v>676</v>
      </c>
      <c r="O31" s="314"/>
      <c r="P31" s="315"/>
    </row>
    <row r="32" spans="1:16" ht="25.15" customHeight="1" x14ac:dyDescent="0.2">
      <c r="A32" s="283" t="s">
        <v>479</v>
      </c>
      <c r="B32" s="240" t="s">
        <v>490</v>
      </c>
      <c r="C32" s="250" t="s">
        <v>489</v>
      </c>
      <c r="D32" s="241" t="s">
        <v>77</v>
      </c>
      <c r="E32" s="241"/>
      <c r="F32" s="241"/>
      <c r="G32" s="241"/>
      <c r="H32" s="339" t="s">
        <v>561</v>
      </c>
      <c r="I32" s="340"/>
      <c r="J32" s="242" t="s">
        <v>569</v>
      </c>
      <c r="K32" s="242" t="s">
        <v>569</v>
      </c>
      <c r="L32" s="263" t="s">
        <v>568</v>
      </c>
      <c r="M32" s="263"/>
      <c r="N32" s="331" t="s">
        <v>693</v>
      </c>
      <c r="O32" s="332"/>
      <c r="P32" s="333"/>
    </row>
    <row r="33" spans="1:16" ht="25.15" customHeight="1" x14ac:dyDescent="0.2">
      <c r="A33" s="283" t="s">
        <v>480</v>
      </c>
      <c r="B33" s="240" t="s">
        <v>491</v>
      </c>
      <c r="C33" s="250" t="s">
        <v>489</v>
      </c>
      <c r="D33" s="241" t="s">
        <v>77</v>
      </c>
      <c r="E33" s="241"/>
      <c r="F33" s="241"/>
      <c r="G33" s="241"/>
      <c r="H33" s="339" t="s">
        <v>561</v>
      </c>
      <c r="I33" s="340"/>
      <c r="J33" s="242" t="s">
        <v>569</v>
      </c>
      <c r="K33" s="242" t="s">
        <v>569</v>
      </c>
      <c r="L33" s="263" t="s">
        <v>568</v>
      </c>
      <c r="M33" s="263"/>
      <c r="N33" s="269"/>
      <c r="O33" s="270"/>
      <c r="P33" s="271"/>
    </row>
    <row r="34" spans="1:16" ht="79.150000000000006" customHeight="1" x14ac:dyDescent="0.2">
      <c r="A34" s="283" t="s">
        <v>481</v>
      </c>
      <c r="B34" s="240" t="s">
        <v>492</v>
      </c>
      <c r="C34" s="250" t="s">
        <v>489</v>
      </c>
      <c r="D34" s="241" t="s">
        <v>77</v>
      </c>
      <c r="E34" s="241"/>
      <c r="F34" s="241"/>
      <c r="G34" s="241"/>
      <c r="H34" s="339" t="s">
        <v>561</v>
      </c>
      <c r="I34" s="340"/>
      <c r="J34" s="242" t="s">
        <v>569</v>
      </c>
      <c r="K34" s="242" t="s">
        <v>569</v>
      </c>
      <c r="L34" s="263" t="s">
        <v>568</v>
      </c>
      <c r="M34" s="263"/>
      <c r="N34" s="331" t="s">
        <v>692</v>
      </c>
      <c r="O34" s="332"/>
      <c r="P34" s="333"/>
    </row>
    <row r="35" spans="1:16" ht="25.15" customHeight="1" x14ac:dyDescent="0.2">
      <c r="A35" s="283" t="s">
        <v>482</v>
      </c>
      <c r="B35" s="240" t="s">
        <v>564</v>
      </c>
      <c r="C35" s="250" t="s">
        <v>489</v>
      </c>
      <c r="D35" s="241" t="s">
        <v>77</v>
      </c>
      <c r="E35" s="241"/>
      <c r="F35" s="241"/>
      <c r="G35" s="241"/>
      <c r="H35" s="339" t="s">
        <v>561</v>
      </c>
      <c r="I35" s="340"/>
      <c r="J35" s="242" t="s">
        <v>569</v>
      </c>
      <c r="K35" s="242" t="s">
        <v>569</v>
      </c>
      <c r="L35" s="263" t="s">
        <v>568</v>
      </c>
      <c r="M35" s="263"/>
      <c r="N35" s="331" t="s">
        <v>674</v>
      </c>
      <c r="O35" s="332"/>
      <c r="P35" s="333"/>
    </row>
    <row r="36" spans="1:16" ht="81" customHeight="1" x14ac:dyDescent="0.2">
      <c r="A36" s="283" t="s">
        <v>483</v>
      </c>
      <c r="B36" s="240" t="s">
        <v>565</v>
      </c>
      <c r="C36" s="250" t="s">
        <v>489</v>
      </c>
      <c r="D36" s="241" t="s">
        <v>77</v>
      </c>
      <c r="E36" s="241" t="s">
        <v>672</v>
      </c>
      <c r="F36" s="241" t="s">
        <v>672</v>
      </c>
      <c r="G36" s="241" t="s">
        <v>672</v>
      </c>
      <c r="H36" s="339" t="s">
        <v>561</v>
      </c>
      <c r="I36" s="340"/>
      <c r="J36" s="242" t="s">
        <v>569</v>
      </c>
      <c r="K36" s="242" t="s">
        <v>569</v>
      </c>
      <c r="L36" s="263" t="s">
        <v>568</v>
      </c>
      <c r="M36" s="263"/>
      <c r="N36" s="399" t="s">
        <v>685</v>
      </c>
      <c r="O36" s="400"/>
      <c r="P36" s="401"/>
    </row>
    <row r="37" spans="1:16" ht="25.15" customHeight="1" x14ac:dyDescent="0.2">
      <c r="A37" s="283" t="s">
        <v>560</v>
      </c>
      <c r="B37" s="240" t="s">
        <v>566</v>
      </c>
      <c r="C37" s="250" t="s">
        <v>118</v>
      </c>
      <c r="D37" s="241" t="s">
        <v>77</v>
      </c>
      <c r="E37" s="241" t="s">
        <v>77</v>
      </c>
      <c r="F37" s="241" t="s">
        <v>77</v>
      </c>
      <c r="G37" s="241" t="s">
        <v>77</v>
      </c>
      <c r="H37" s="339" t="s">
        <v>561</v>
      </c>
      <c r="I37" s="340"/>
      <c r="J37" s="242">
        <v>44378</v>
      </c>
      <c r="K37" s="242">
        <v>44530</v>
      </c>
      <c r="L37" s="263" t="s">
        <v>570</v>
      </c>
      <c r="M37" s="263"/>
      <c r="N37" s="399" t="s">
        <v>677</v>
      </c>
      <c r="O37" s="400"/>
      <c r="P37" s="401"/>
    </row>
    <row r="38" spans="1:16" ht="113.25" customHeight="1" x14ac:dyDescent="0.2">
      <c r="A38" s="283" t="s">
        <v>585</v>
      </c>
      <c r="B38" s="240" t="s">
        <v>566</v>
      </c>
      <c r="C38" s="250" t="s">
        <v>122</v>
      </c>
      <c r="D38" s="241" t="s">
        <v>77</v>
      </c>
      <c r="E38" s="241" t="s">
        <v>77</v>
      </c>
      <c r="F38" s="241" t="s">
        <v>77</v>
      </c>
      <c r="G38" s="241" t="s">
        <v>77</v>
      </c>
      <c r="H38" s="316" t="s">
        <v>667</v>
      </c>
      <c r="I38" s="317"/>
      <c r="J38" s="242">
        <v>44287</v>
      </c>
      <c r="K38" s="242">
        <v>44377</v>
      </c>
      <c r="L38" s="263" t="s">
        <v>570</v>
      </c>
      <c r="M38" s="263"/>
      <c r="N38" s="331" t="s">
        <v>684</v>
      </c>
      <c r="O38" s="332"/>
      <c r="P38" s="333"/>
    </row>
    <row r="39" spans="1:16" ht="39.6" customHeight="1" x14ac:dyDescent="0.2">
      <c r="A39" s="283" t="s">
        <v>585</v>
      </c>
      <c r="B39" s="240" t="s">
        <v>566</v>
      </c>
      <c r="C39" s="250" t="s">
        <v>122</v>
      </c>
      <c r="D39" s="241" t="s">
        <v>77</v>
      </c>
      <c r="E39" s="241" t="s">
        <v>77</v>
      </c>
      <c r="F39" s="241" t="s">
        <v>77</v>
      </c>
      <c r="G39" s="241" t="s">
        <v>77</v>
      </c>
      <c r="H39" s="339" t="s">
        <v>561</v>
      </c>
      <c r="I39" s="340"/>
      <c r="J39" s="242">
        <v>44409</v>
      </c>
      <c r="K39" s="242">
        <v>44530</v>
      </c>
      <c r="L39" s="263" t="s">
        <v>570</v>
      </c>
      <c r="M39" s="263"/>
      <c r="N39" s="269"/>
      <c r="O39" s="270"/>
      <c r="P39" s="271"/>
    </row>
    <row r="40" spans="1:16" ht="25.15" customHeight="1" x14ac:dyDescent="0.2">
      <c r="A40" s="283" t="s">
        <v>586</v>
      </c>
      <c r="B40" s="240" t="s">
        <v>471</v>
      </c>
      <c r="C40" s="250" t="s">
        <v>183</v>
      </c>
      <c r="D40" s="241"/>
      <c r="E40" s="241"/>
      <c r="F40" s="241"/>
      <c r="G40" s="241"/>
      <c r="H40" s="274"/>
      <c r="I40" s="275"/>
      <c r="J40" s="242">
        <v>44531</v>
      </c>
      <c r="K40" s="242">
        <v>44561</v>
      </c>
      <c r="L40" s="263" t="s">
        <v>583</v>
      </c>
      <c r="M40" s="263"/>
      <c r="N40" s="276"/>
      <c r="O40" s="277"/>
      <c r="P40" s="278"/>
    </row>
    <row r="41" spans="1:16" ht="25.15" customHeight="1" x14ac:dyDescent="0.2">
      <c r="A41" s="239" t="s">
        <v>448</v>
      </c>
      <c r="B41" s="236"/>
      <c r="C41" s="249"/>
      <c r="D41" s="237"/>
      <c r="E41" s="237"/>
      <c r="F41" s="237"/>
      <c r="G41" s="237"/>
      <c r="H41" s="324"/>
      <c r="I41" s="325"/>
      <c r="J41" s="238"/>
      <c r="K41" s="238"/>
      <c r="L41" s="262"/>
      <c r="M41" s="262"/>
      <c r="N41" s="321"/>
      <c r="O41" s="322"/>
      <c r="P41" s="323"/>
    </row>
    <row r="42" spans="1:16" s="260" customFormat="1" ht="25.15" customHeight="1" x14ac:dyDescent="0.2">
      <c r="A42" s="283" t="s">
        <v>493</v>
      </c>
      <c r="B42" s="257" t="s">
        <v>571</v>
      </c>
      <c r="C42" s="258" t="s">
        <v>485</v>
      </c>
      <c r="D42" s="259" t="s">
        <v>77</v>
      </c>
      <c r="E42" s="259" t="s">
        <v>77</v>
      </c>
      <c r="F42" s="259" t="s">
        <v>77</v>
      </c>
      <c r="G42" s="259" t="s">
        <v>77</v>
      </c>
      <c r="H42" s="316" t="s">
        <v>572</v>
      </c>
      <c r="I42" s="317"/>
      <c r="J42" s="256" t="s">
        <v>485</v>
      </c>
      <c r="K42" s="256" t="s">
        <v>485</v>
      </c>
      <c r="L42" s="264" t="s">
        <v>573</v>
      </c>
      <c r="M42" s="264"/>
      <c r="N42" s="310" t="s">
        <v>675</v>
      </c>
      <c r="O42" s="311"/>
      <c r="P42" s="312"/>
    </row>
    <row r="43" spans="1:16" s="260" customFormat="1" ht="37.5" customHeight="1" x14ac:dyDescent="0.2">
      <c r="A43" s="283" t="s">
        <v>587</v>
      </c>
      <c r="B43" s="257" t="s">
        <v>566</v>
      </c>
      <c r="C43" s="258" t="s">
        <v>118</v>
      </c>
      <c r="D43" s="259" t="s">
        <v>77</v>
      </c>
      <c r="E43" s="259" t="s">
        <v>77</v>
      </c>
      <c r="F43" s="259" t="s">
        <v>77</v>
      </c>
      <c r="G43" s="259" t="s">
        <v>77</v>
      </c>
      <c r="H43" s="316" t="s">
        <v>653</v>
      </c>
      <c r="I43" s="317"/>
      <c r="J43" s="256">
        <v>44197</v>
      </c>
      <c r="K43" s="256">
        <v>44377</v>
      </c>
      <c r="L43" s="264" t="s">
        <v>574</v>
      </c>
      <c r="M43" s="264"/>
      <c r="N43" s="310" t="s">
        <v>673</v>
      </c>
      <c r="O43" s="311"/>
      <c r="P43" s="312"/>
    </row>
    <row r="44" spans="1:16" s="260" customFormat="1" ht="28.5" customHeight="1" x14ac:dyDescent="0.2">
      <c r="A44" s="283" t="s">
        <v>587</v>
      </c>
      <c r="B44" s="257" t="s">
        <v>566</v>
      </c>
      <c r="C44" s="258" t="s">
        <v>118</v>
      </c>
      <c r="D44" s="259" t="s">
        <v>77</v>
      </c>
      <c r="E44" s="259" t="s">
        <v>77</v>
      </c>
      <c r="F44" s="259" t="s">
        <v>77</v>
      </c>
      <c r="G44" s="259" t="s">
        <v>77</v>
      </c>
      <c r="H44" s="316" t="s">
        <v>572</v>
      </c>
      <c r="I44" s="317"/>
      <c r="J44" s="256">
        <v>44378</v>
      </c>
      <c r="K44" s="256">
        <v>44530</v>
      </c>
      <c r="L44" s="264" t="s">
        <v>574</v>
      </c>
      <c r="M44" s="264"/>
      <c r="N44" s="402"/>
      <c r="O44" s="403"/>
      <c r="P44" s="404"/>
    </row>
    <row r="45" spans="1:16" ht="25.15" customHeight="1" x14ac:dyDescent="0.2">
      <c r="A45" s="239" t="s">
        <v>449</v>
      </c>
      <c r="B45" s="236"/>
      <c r="C45" s="249"/>
      <c r="D45" s="237"/>
      <c r="E45" s="237"/>
      <c r="F45" s="237"/>
      <c r="G45" s="237"/>
      <c r="H45" s="324"/>
      <c r="I45" s="325"/>
      <c r="J45" s="238"/>
      <c r="K45" s="238"/>
      <c r="L45" s="262"/>
      <c r="M45" s="262"/>
      <c r="N45" s="321"/>
      <c r="O45" s="322"/>
      <c r="P45" s="323"/>
    </row>
    <row r="46" spans="1:16" ht="70.5" customHeight="1" x14ac:dyDescent="0.2">
      <c r="A46" s="283" t="s">
        <v>553</v>
      </c>
      <c r="B46" s="240" t="s">
        <v>494</v>
      </c>
      <c r="C46" s="250" t="s">
        <v>495</v>
      </c>
      <c r="D46" s="241" t="s">
        <v>77</v>
      </c>
      <c r="E46" s="241" t="s">
        <v>77</v>
      </c>
      <c r="F46" s="241" t="s">
        <v>77</v>
      </c>
      <c r="G46" s="241" t="s">
        <v>77</v>
      </c>
      <c r="H46" s="316" t="s">
        <v>602</v>
      </c>
      <c r="I46" s="317"/>
      <c r="J46" s="242">
        <v>44197</v>
      </c>
      <c r="K46" s="242">
        <v>44214</v>
      </c>
      <c r="L46" s="263" t="s">
        <v>549</v>
      </c>
      <c r="M46" s="307">
        <v>1</v>
      </c>
      <c r="N46" s="336" t="s">
        <v>616</v>
      </c>
      <c r="O46" s="337"/>
      <c r="P46" s="338"/>
    </row>
    <row r="47" spans="1:16" ht="73.5" customHeight="1" x14ac:dyDescent="0.2">
      <c r="A47" s="284" t="s">
        <v>554</v>
      </c>
      <c r="B47" s="240" t="s">
        <v>494</v>
      </c>
      <c r="C47" s="250" t="s">
        <v>495</v>
      </c>
      <c r="D47" s="241" t="s">
        <v>77</v>
      </c>
      <c r="E47" s="241" t="s">
        <v>77</v>
      </c>
      <c r="F47" s="241" t="s">
        <v>77</v>
      </c>
      <c r="G47" s="241" t="s">
        <v>77</v>
      </c>
      <c r="H47" s="316" t="s">
        <v>657</v>
      </c>
      <c r="I47" s="317"/>
      <c r="J47" s="242">
        <v>44317</v>
      </c>
      <c r="K47" s="256">
        <v>44330</v>
      </c>
      <c r="L47" s="263" t="s">
        <v>549</v>
      </c>
      <c r="M47" s="263"/>
      <c r="N47" s="331" t="s">
        <v>688</v>
      </c>
      <c r="O47" s="332"/>
      <c r="P47" s="333"/>
    </row>
    <row r="48" spans="1:16" ht="25.15" customHeight="1" x14ac:dyDescent="0.2">
      <c r="A48" s="284" t="s">
        <v>555</v>
      </c>
      <c r="B48" s="240" t="s">
        <v>494</v>
      </c>
      <c r="C48" s="250" t="s">
        <v>191</v>
      </c>
      <c r="D48" s="241" t="s">
        <v>77</v>
      </c>
      <c r="E48" s="241" t="s">
        <v>77</v>
      </c>
      <c r="F48" s="241" t="s">
        <v>77</v>
      </c>
      <c r="G48" s="241" t="s">
        <v>77</v>
      </c>
      <c r="H48" s="316" t="s">
        <v>572</v>
      </c>
      <c r="I48" s="317"/>
      <c r="J48" s="242">
        <v>44440</v>
      </c>
      <c r="K48" s="242">
        <v>44453</v>
      </c>
      <c r="L48" s="263" t="s">
        <v>549</v>
      </c>
      <c r="M48" s="263"/>
      <c r="N48" s="331"/>
      <c r="O48" s="332"/>
      <c r="P48" s="333"/>
    </row>
    <row r="49" spans="1:16" ht="47.25" customHeight="1" x14ac:dyDescent="0.2">
      <c r="A49" s="283" t="s">
        <v>496</v>
      </c>
      <c r="B49" s="244" t="s">
        <v>497</v>
      </c>
      <c r="C49" s="250" t="s">
        <v>498</v>
      </c>
      <c r="D49" s="241" t="s">
        <v>77</v>
      </c>
      <c r="E49" s="241" t="s">
        <v>77</v>
      </c>
      <c r="F49" s="241" t="s">
        <v>77</v>
      </c>
      <c r="G49" s="241" t="s">
        <v>77</v>
      </c>
      <c r="H49" s="316" t="s">
        <v>655</v>
      </c>
      <c r="I49" s="317"/>
      <c r="J49" s="242">
        <v>44317</v>
      </c>
      <c r="K49" s="256">
        <v>44377</v>
      </c>
      <c r="L49" s="263" t="s">
        <v>549</v>
      </c>
      <c r="M49" s="263"/>
      <c r="N49" s="331"/>
      <c r="O49" s="334"/>
      <c r="P49" s="335"/>
    </row>
    <row r="50" spans="1:16" ht="45" customHeight="1" x14ac:dyDescent="0.2">
      <c r="A50" s="283" t="s">
        <v>496</v>
      </c>
      <c r="B50" s="244" t="s">
        <v>497</v>
      </c>
      <c r="C50" s="250" t="s">
        <v>498</v>
      </c>
      <c r="D50" s="241" t="s">
        <v>77</v>
      </c>
      <c r="E50" s="241" t="s">
        <v>77</v>
      </c>
      <c r="F50" s="241" t="s">
        <v>77</v>
      </c>
      <c r="G50" s="241" t="s">
        <v>77</v>
      </c>
      <c r="H50" s="316" t="s">
        <v>572</v>
      </c>
      <c r="I50" s="317"/>
      <c r="J50" s="242">
        <v>44440</v>
      </c>
      <c r="K50" s="242">
        <v>44500</v>
      </c>
      <c r="L50" s="263" t="s">
        <v>549</v>
      </c>
      <c r="M50" s="263"/>
      <c r="N50" s="331"/>
      <c r="O50" s="334"/>
      <c r="P50" s="335"/>
    </row>
    <row r="51" spans="1:16" ht="12.75" customHeight="1" x14ac:dyDescent="0.2">
      <c r="A51" s="239" t="s">
        <v>450</v>
      </c>
      <c r="B51" s="236"/>
      <c r="C51" s="249"/>
      <c r="D51" s="237"/>
      <c r="E51" s="237"/>
      <c r="F51" s="237"/>
      <c r="G51" s="237"/>
      <c r="H51" s="324"/>
      <c r="I51" s="325"/>
      <c r="J51" s="238"/>
      <c r="K51" s="238"/>
      <c r="L51" s="262"/>
      <c r="M51" s="262"/>
      <c r="N51" s="321"/>
      <c r="O51" s="322"/>
      <c r="P51" s="323"/>
    </row>
    <row r="52" spans="1:16" ht="27.75" customHeight="1" x14ac:dyDescent="0.2">
      <c r="A52" s="239" t="s">
        <v>27</v>
      </c>
      <c r="B52" s="236"/>
      <c r="C52" s="249"/>
      <c r="D52" s="237"/>
      <c r="E52" s="237"/>
      <c r="F52" s="237"/>
      <c r="G52" s="237"/>
      <c r="H52" s="324"/>
      <c r="I52" s="325"/>
      <c r="J52" s="238"/>
      <c r="K52" s="238"/>
      <c r="L52" s="262"/>
      <c r="M52" s="262"/>
      <c r="N52" s="321"/>
      <c r="O52" s="322"/>
      <c r="P52" s="323"/>
    </row>
    <row r="53" spans="1:16" ht="108" customHeight="1" x14ac:dyDescent="0.2">
      <c r="A53" s="283" t="s">
        <v>499</v>
      </c>
      <c r="B53" s="240" t="s">
        <v>190</v>
      </c>
      <c r="C53" s="250" t="s">
        <v>118</v>
      </c>
      <c r="D53" s="245"/>
      <c r="E53" s="245"/>
      <c r="F53" s="245" t="s">
        <v>77</v>
      </c>
      <c r="G53" s="241" t="s">
        <v>77</v>
      </c>
      <c r="H53" s="316" t="s">
        <v>667</v>
      </c>
      <c r="I53" s="317"/>
      <c r="J53" s="242">
        <v>44317</v>
      </c>
      <c r="K53" s="256">
        <v>44330</v>
      </c>
      <c r="L53" s="264" t="s">
        <v>549</v>
      </c>
      <c r="M53" s="264"/>
      <c r="N53" s="331" t="s">
        <v>679</v>
      </c>
      <c r="O53" s="332"/>
      <c r="P53" s="333"/>
    </row>
    <row r="54" spans="1:16" ht="25.15" customHeight="1" x14ac:dyDescent="0.2">
      <c r="A54" s="283" t="s">
        <v>499</v>
      </c>
      <c r="B54" s="240" t="s">
        <v>190</v>
      </c>
      <c r="C54" s="250" t="s">
        <v>118</v>
      </c>
      <c r="D54" s="245"/>
      <c r="E54" s="245"/>
      <c r="F54" s="245" t="s">
        <v>77</v>
      </c>
      <c r="G54" s="241" t="s">
        <v>77</v>
      </c>
      <c r="H54" s="316" t="s">
        <v>572</v>
      </c>
      <c r="I54" s="317"/>
      <c r="J54" s="242">
        <v>44501</v>
      </c>
      <c r="K54" s="242">
        <v>44512</v>
      </c>
      <c r="L54" s="264" t="s">
        <v>549</v>
      </c>
      <c r="M54" s="264"/>
      <c r="N54" s="331"/>
      <c r="O54" s="332"/>
      <c r="P54" s="333"/>
    </row>
    <row r="55" spans="1:16" ht="25.15" customHeight="1" x14ac:dyDescent="0.2">
      <c r="A55" s="283" t="s">
        <v>500</v>
      </c>
      <c r="B55" s="240" t="s">
        <v>518</v>
      </c>
      <c r="C55" s="250" t="s">
        <v>485</v>
      </c>
      <c r="D55" s="241" t="s">
        <v>77</v>
      </c>
      <c r="E55" s="241" t="s">
        <v>77</v>
      </c>
      <c r="F55" s="241" t="s">
        <v>77</v>
      </c>
      <c r="G55" s="241" t="s">
        <v>77</v>
      </c>
      <c r="H55" s="316" t="s">
        <v>572</v>
      </c>
      <c r="I55" s="317"/>
      <c r="J55" s="242" t="s">
        <v>575</v>
      </c>
      <c r="K55" s="242" t="s">
        <v>485</v>
      </c>
      <c r="L55" s="264" t="s">
        <v>549</v>
      </c>
      <c r="M55" s="264"/>
      <c r="N55" s="310" t="s">
        <v>678</v>
      </c>
      <c r="O55" s="311"/>
      <c r="P55" s="312"/>
    </row>
    <row r="56" spans="1:16" ht="29.25" customHeight="1" x14ac:dyDescent="0.2">
      <c r="A56" s="283" t="s">
        <v>501</v>
      </c>
      <c r="B56" s="240" t="s">
        <v>180</v>
      </c>
      <c r="C56" s="250" t="s">
        <v>519</v>
      </c>
      <c r="D56" s="241"/>
      <c r="E56" s="241"/>
      <c r="F56" s="241" t="s">
        <v>77</v>
      </c>
      <c r="G56" s="241"/>
      <c r="H56" s="316" t="s">
        <v>667</v>
      </c>
      <c r="I56" s="317"/>
      <c r="J56" s="242">
        <v>44197</v>
      </c>
      <c r="K56" s="242">
        <v>44227</v>
      </c>
      <c r="L56" s="264" t="s">
        <v>549</v>
      </c>
      <c r="M56" s="308">
        <v>1</v>
      </c>
      <c r="N56" s="310" t="s">
        <v>669</v>
      </c>
      <c r="O56" s="311"/>
      <c r="P56" s="312"/>
    </row>
    <row r="57" spans="1:16" ht="97.5" customHeight="1" x14ac:dyDescent="0.2">
      <c r="A57" s="285" t="s">
        <v>502</v>
      </c>
      <c r="B57" s="246" t="s">
        <v>520</v>
      </c>
      <c r="C57" s="250" t="s">
        <v>183</v>
      </c>
      <c r="D57" s="241" t="s">
        <v>77</v>
      </c>
      <c r="E57" s="241" t="s">
        <v>77</v>
      </c>
      <c r="F57" s="241" t="s">
        <v>77</v>
      </c>
      <c r="G57" s="241" t="s">
        <v>77</v>
      </c>
      <c r="H57" s="316" t="s">
        <v>603</v>
      </c>
      <c r="I57" s="317"/>
      <c r="J57" s="242">
        <v>44197</v>
      </c>
      <c r="K57" s="242">
        <v>44226</v>
      </c>
      <c r="L57" s="264" t="s">
        <v>549</v>
      </c>
      <c r="M57" s="308">
        <v>1</v>
      </c>
      <c r="N57" s="336" t="s">
        <v>625</v>
      </c>
      <c r="O57" s="337"/>
      <c r="P57" s="338"/>
    </row>
    <row r="58" spans="1:16" ht="37.15" customHeight="1" x14ac:dyDescent="0.2">
      <c r="A58" s="285" t="s">
        <v>503</v>
      </c>
      <c r="B58" s="246" t="s">
        <v>591</v>
      </c>
      <c r="C58" s="250" t="s">
        <v>183</v>
      </c>
      <c r="D58" s="241"/>
      <c r="E58" s="241"/>
      <c r="F58" s="241" t="s">
        <v>77</v>
      </c>
      <c r="G58" s="241"/>
      <c r="H58" s="316" t="s">
        <v>603</v>
      </c>
      <c r="I58" s="317"/>
      <c r="J58" s="242">
        <v>44197</v>
      </c>
      <c r="K58" s="242">
        <v>44237</v>
      </c>
      <c r="L58" s="264" t="s">
        <v>549</v>
      </c>
      <c r="M58" s="307">
        <v>2</v>
      </c>
      <c r="N58" s="336" t="s">
        <v>626</v>
      </c>
      <c r="O58" s="337"/>
      <c r="P58" s="338"/>
    </row>
    <row r="59" spans="1:16" ht="52.9" customHeight="1" x14ac:dyDescent="0.2">
      <c r="A59" s="283" t="s">
        <v>504</v>
      </c>
      <c r="B59" s="244" t="s">
        <v>521</v>
      </c>
      <c r="C59" s="250" t="s">
        <v>122</v>
      </c>
      <c r="D59" s="241" t="s">
        <v>77</v>
      </c>
      <c r="E59" s="241" t="s">
        <v>77</v>
      </c>
      <c r="F59" s="241" t="s">
        <v>77</v>
      </c>
      <c r="G59" s="241" t="s">
        <v>77</v>
      </c>
      <c r="H59" s="316" t="s">
        <v>603</v>
      </c>
      <c r="I59" s="317"/>
      <c r="J59" s="242">
        <v>44197</v>
      </c>
      <c r="K59" s="242">
        <v>44242</v>
      </c>
      <c r="L59" s="264" t="s">
        <v>549</v>
      </c>
      <c r="M59" s="307">
        <v>2</v>
      </c>
      <c r="N59" s="336" t="s">
        <v>627</v>
      </c>
      <c r="O59" s="337"/>
      <c r="P59" s="338"/>
    </row>
    <row r="60" spans="1:16" ht="75" customHeight="1" x14ac:dyDescent="0.2">
      <c r="A60" s="283" t="s">
        <v>504</v>
      </c>
      <c r="B60" s="244" t="s">
        <v>521</v>
      </c>
      <c r="C60" s="250" t="s">
        <v>122</v>
      </c>
      <c r="D60" s="241" t="s">
        <v>77</v>
      </c>
      <c r="E60" s="241" t="s">
        <v>77</v>
      </c>
      <c r="F60" s="241" t="s">
        <v>77</v>
      </c>
      <c r="G60" s="241" t="s">
        <v>77</v>
      </c>
      <c r="H60" s="316" t="s">
        <v>651</v>
      </c>
      <c r="I60" s="317"/>
      <c r="J60" s="242">
        <v>44287</v>
      </c>
      <c r="K60" s="242">
        <v>44340</v>
      </c>
      <c r="L60" s="264" t="s">
        <v>549</v>
      </c>
      <c r="M60" s="264"/>
      <c r="N60" s="310" t="s">
        <v>689</v>
      </c>
      <c r="O60" s="311"/>
      <c r="P60" s="312"/>
    </row>
    <row r="61" spans="1:16" ht="40.9" customHeight="1" x14ac:dyDescent="0.2">
      <c r="A61" s="283" t="s">
        <v>504</v>
      </c>
      <c r="B61" s="244" t="s">
        <v>521</v>
      </c>
      <c r="C61" s="250" t="s">
        <v>122</v>
      </c>
      <c r="D61" s="241" t="s">
        <v>77</v>
      </c>
      <c r="E61" s="241" t="s">
        <v>77</v>
      </c>
      <c r="F61" s="241" t="s">
        <v>77</v>
      </c>
      <c r="G61" s="241" t="s">
        <v>77</v>
      </c>
      <c r="H61" s="316" t="s">
        <v>572</v>
      </c>
      <c r="I61" s="317"/>
      <c r="J61" s="256">
        <v>44378</v>
      </c>
      <c r="K61" s="256">
        <v>44420</v>
      </c>
      <c r="L61" s="264" t="s">
        <v>549</v>
      </c>
      <c r="M61" s="264"/>
      <c r="N61" s="310"/>
      <c r="O61" s="311"/>
      <c r="P61" s="312"/>
    </row>
    <row r="62" spans="1:16" ht="37.15" customHeight="1" x14ac:dyDescent="0.2">
      <c r="A62" s="283" t="s">
        <v>504</v>
      </c>
      <c r="B62" s="244" t="s">
        <v>521</v>
      </c>
      <c r="C62" s="250" t="s">
        <v>122</v>
      </c>
      <c r="D62" s="241" t="s">
        <v>77</v>
      </c>
      <c r="E62" s="241" t="s">
        <v>77</v>
      </c>
      <c r="F62" s="241" t="s">
        <v>77</v>
      </c>
      <c r="G62" s="241" t="s">
        <v>77</v>
      </c>
      <c r="H62" s="316" t="s">
        <v>572</v>
      </c>
      <c r="I62" s="317"/>
      <c r="J62" s="242">
        <v>44470</v>
      </c>
      <c r="K62" s="242">
        <v>44512</v>
      </c>
      <c r="L62" s="264" t="s">
        <v>549</v>
      </c>
      <c r="M62" s="264"/>
      <c r="N62" s="310"/>
      <c r="O62" s="311"/>
      <c r="P62" s="312"/>
    </row>
    <row r="63" spans="1:16" ht="76.150000000000006" customHeight="1" x14ac:dyDescent="0.2">
      <c r="A63" s="283" t="s">
        <v>534</v>
      </c>
      <c r="B63" s="244" t="s">
        <v>522</v>
      </c>
      <c r="C63" s="250" t="s">
        <v>118</v>
      </c>
      <c r="D63" s="241" t="s">
        <v>77</v>
      </c>
      <c r="E63" s="241" t="s">
        <v>77</v>
      </c>
      <c r="F63" s="241" t="s">
        <v>77</v>
      </c>
      <c r="G63" s="241" t="s">
        <v>77</v>
      </c>
      <c r="H63" s="316" t="s">
        <v>604</v>
      </c>
      <c r="I63" s="317"/>
      <c r="J63" s="242">
        <v>44197</v>
      </c>
      <c r="K63" s="242">
        <v>44226</v>
      </c>
      <c r="L63" s="264" t="s">
        <v>549</v>
      </c>
      <c r="M63" s="308">
        <v>1</v>
      </c>
      <c r="N63" s="328" t="s">
        <v>615</v>
      </c>
      <c r="O63" s="329"/>
      <c r="P63" s="330"/>
    </row>
    <row r="64" spans="1:16" ht="25.15" customHeight="1" x14ac:dyDescent="0.2">
      <c r="A64" s="283" t="s">
        <v>534</v>
      </c>
      <c r="B64" s="244" t="s">
        <v>522</v>
      </c>
      <c r="C64" s="250" t="s">
        <v>118</v>
      </c>
      <c r="D64" s="241" t="s">
        <v>77</v>
      </c>
      <c r="E64" s="241" t="s">
        <v>77</v>
      </c>
      <c r="F64" s="241" t="s">
        <v>77</v>
      </c>
      <c r="G64" s="241" t="s">
        <v>77</v>
      </c>
      <c r="H64" s="316" t="s">
        <v>658</v>
      </c>
      <c r="I64" s="317"/>
      <c r="J64" s="242">
        <v>44378</v>
      </c>
      <c r="K64" s="242">
        <v>44407</v>
      </c>
      <c r="L64" s="264" t="s">
        <v>549</v>
      </c>
      <c r="M64" s="264"/>
      <c r="N64" s="331"/>
      <c r="O64" s="332"/>
      <c r="P64" s="333"/>
    </row>
    <row r="65" spans="1:16" ht="25.15" customHeight="1" x14ac:dyDescent="0.2">
      <c r="A65" s="283" t="s">
        <v>505</v>
      </c>
      <c r="B65" s="240" t="s">
        <v>523</v>
      </c>
      <c r="C65" s="250" t="s">
        <v>183</v>
      </c>
      <c r="D65" s="241"/>
      <c r="E65" s="241"/>
      <c r="F65" s="241" t="s">
        <v>77</v>
      </c>
      <c r="G65" s="241"/>
      <c r="H65" s="316" t="s">
        <v>668</v>
      </c>
      <c r="I65" s="317"/>
      <c r="J65" s="242">
        <v>44228</v>
      </c>
      <c r="K65" s="242">
        <v>44267</v>
      </c>
      <c r="L65" s="264" t="s">
        <v>549</v>
      </c>
      <c r="M65" s="307">
        <v>3</v>
      </c>
      <c r="N65" s="310" t="s">
        <v>644</v>
      </c>
      <c r="O65" s="311"/>
      <c r="P65" s="312"/>
    </row>
    <row r="66" spans="1:16" s="260" customFormat="1" ht="127.15" customHeight="1" x14ac:dyDescent="0.2">
      <c r="A66" s="283" t="s">
        <v>506</v>
      </c>
      <c r="B66" s="265" t="s">
        <v>524</v>
      </c>
      <c r="C66" s="258" t="s">
        <v>495</v>
      </c>
      <c r="D66" s="259" t="s">
        <v>77</v>
      </c>
      <c r="E66" s="259" t="s">
        <v>77</v>
      </c>
      <c r="F66" s="259" t="s">
        <v>77</v>
      </c>
      <c r="G66" s="259" t="s">
        <v>77</v>
      </c>
      <c r="H66" s="316" t="s">
        <v>612</v>
      </c>
      <c r="I66" s="317"/>
      <c r="J66" s="256">
        <v>44197</v>
      </c>
      <c r="K66" s="256">
        <v>44214</v>
      </c>
      <c r="L66" s="264" t="s">
        <v>549</v>
      </c>
      <c r="M66" s="308">
        <v>1</v>
      </c>
      <c r="N66" s="336" t="s">
        <v>683</v>
      </c>
      <c r="O66" s="337"/>
      <c r="P66" s="338"/>
    </row>
    <row r="67" spans="1:16" ht="101.25" customHeight="1" x14ac:dyDescent="0.2">
      <c r="A67" s="283" t="s">
        <v>507</v>
      </c>
      <c r="B67" s="244" t="s">
        <v>525</v>
      </c>
      <c r="C67" s="250" t="s">
        <v>191</v>
      </c>
      <c r="D67" s="241" t="s">
        <v>77</v>
      </c>
      <c r="E67" s="241" t="s">
        <v>77</v>
      </c>
      <c r="F67" s="241" t="s">
        <v>77</v>
      </c>
      <c r="G67" s="241" t="s">
        <v>77</v>
      </c>
      <c r="H67" s="316" t="s">
        <v>652</v>
      </c>
      <c r="I67" s="317"/>
      <c r="J67" s="242">
        <v>44317</v>
      </c>
      <c r="K67" s="256">
        <v>44330</v>
      </c>
      <c r="L67" s="264" t="s">
        <v>549</v>
      </c>
      <c r="M67" s="264"/>
      <c r="N67" s="336" t="s">
        <v>682</v>
      </c>
      <c r="O67" s="337"/>
      <c r="P67" s="338"/>
    </row>
    <row r="68" spans="1:16" ht="25.15" customHeight="1" x14ac:dyDescent="0.2">
      <c r="A68" s="283" t="s">
        <v>508</v>
      </c>
      <c r="B68" s="244" t="s">
        <v>526</v>
      </c>
      <c r="C68" s="250" t="s">
        <v>191</v>
      </c>
      <c r="D68" s="241" t="s">
        <v>77</v>
      </c>
      <c r="E68" s="241" t="s">
        <v>77</v>
      </c>
      <c r="F68" s="241" t="s">
        <v>77</v>
      </c>
      <c r="G68" s="241" t="s">
        <v>77</v>
      </c>
      <c r="H68" s="316" t="s">
        <v>572</v>
      </c>
      <c r="I68" s="317"/>
      <c r="J68" s="242">
        <v>44440</v>
      </c>
      <c r="K68" s="242">
        <v>44453</v>
      </c>
      <c r="L68" s="264" t="s">
        <v>549</v>
      </c>
      <c r="M68" s="264"/>
      <c r="N68" s="331"/>
      <c r="O68" s="332"/>
      <c r="P68" s="333"/>
    </row>
    <row r="69" spans="1:16" ht="25.15" customHeight="1" x14ac:dyDescent="0.2">
      <c r="A69" s="285" t="s">
        <v>509</v>
      </c>
      <c r="B69" s="244" t="s">
        <v>527</v>
      </c>
      <c r="C69" s="250" t="s">
        <v>118</v>
      </c>
      <c r="D69" s="241" t="s">
        <v>77</v>
      </c>
      <c r="E69" s="241" t="s">
        <v>77</v>
      </c>
      <c r="F69" s="241" t="s">
        <v>77</v>
      </c>
      <c r="G69" s="241" t="s">
        <v>77</v>
      </c>
      <c r="H69" s="316" t="s">
        <v>667</v>
      </c>
      <c r="I69" s="317"/>
      <c r="J69" s="242">
        <v>44197</v>
      </c>
      <c r="K69" s="242">
        <v>44285</v>
      </c>
      <c r="L69" s="264" t="s">
        <v>549</v>
      </c>
      <c r="M69" s="307">
        <v>3</v>
      </c>
      <c r="N69" s="331" t="s">
        <v>647</v>
      </c>
      <c r="O69" s="332"/>
      <c r="P69" s="333"/>
    </row>
    <row r="70" spans="1:16" ht="25.15" customHeight="1" x14ac:dyDescent="0.2">
      <c r="A70" s="285" t="s">
        <v>510</v>
      </c>
      <c r="B70" s="244" t="s">
        <v>528</v>
      </c>
      <c r="C70" s="250" t="s">
        <v>118</v>
      </c>
      <c r="D70" s="241" t="s">
        <v>77</v>
      </c>
      <c r="E70" s="241" t="s">
        <v>77</v>
      </c>
      <c r="F70" s="241" t="s">
        <v>77</v>
      </c>
      <c r="G70" s="241" t="s">
        <v>77</v>
      </c>
      <c r="H70" s="316" t="s">
        <v>572</v>
      </c>
      <c r="I70" s="317"/>
      <c r="J70" s="242">
        <v>44409</v>
      </c>
      <c r="K70" s="242">
        <v>44500</v>
      </c>
      <c r="L70" s="264" t="s">
        <v>549</v>
      </c>
      <c r="M70" s="264"/>
      <c r="N70" s="310"/>
      <c r="O70" s="311"/>
      <c r="P70" s="312"/>
    </row>
    <row r="71" spans="1:16" ht="31.5" customHeight="1" x14ac:dyDescent="0.2">
      <c r="A71" s="283" t="s">
        <v>511</v>
      </c>
      <c r="B71" s="240" t="s">
        <v>529</v>
      </c>
      <c r="C71" s="250" t="s">
        <v>183</v>
      </c>
      <c r="D71" s="241" t="s">
        <v>77</v>
      </c>
      <c r="E71" s="241" t="s">
        <v>77</v>
      </c>
      <c r="F71" s="241" t="s">
        <v>77</v>
      </c>
      <c r="G71" s="241" t="s">
        <v>77</v>
      </c>
      <c r="H71" s="316" t="s">
        <v>667</v>
      </c>
      <c r="I71" s="317"/>
      <c r="J71" s="242">
        <v>44228</v>
      </c>
      <c r="K71" s="242">
        <v>44242</v>
      </c>
      <c r="L71" s="264" t="s">
        <v>576</v>
      </c>
      <c r="M71" s="307">
        <v>2</v>
      </c>
      <c r="N71" s="331" t="s">
        <v>640</v>
      </c>
      <c r="O71" s="332"/>
      <c r="P71" s="333"/>
    </row>
    <row r="72" spans="1:16" ht="36" customHeight="1" x14ac:dyDescent="0.2">
      <c r="A72" s="283" t="s">
        <v>512</v>
      </c>
      <c r="B72" s="240" t="s">
        <v>530</v>
      </c>
      <c r="C72" s="250" t="s">
        <v>118</v>
      </c>
      <c r="D72" s="243"/>
      <c r="E72" s="243"/>
      <c r="F72" s="243" t="s">
        <v>77</v>
      </c>
      <c r="G72" s="243"/>
      <c r="H72" s="316" t="s">
        <v>661</v>
      </c>
      <c r="I72" s="317"/>
      <c r="J72" s="242">
        <v>44317</v>
      </c>
      <c r="K72" s="242">
        <v>44347</v>
      </c>
      <c r="L72" s="264" t="s">
        <v>549</v>
      </c>
      <c r="M72" s="264"/>
      <c r="N72" s="331" t="s">
        <v>686</v>
      </c>
      <c r="O72" s="332"/>
      <c r="P72" s="333"/>
    </row>
    <row r="73" spans="1:16" ht="36" customHeight="1" x14ac:dyDescent="0.2">
      <c r="A73" s="283" t="s">
        <v>513</v>
      </c>
      <c r="B73" s="240" t="s">
        <v>530</v>
      </c>
      <c r="C73" s="250" t="s">
        <v>118</v>
      </c>
      <c r="D73" s="243"/>
      <c r="E73" s="243"/>
      <c r="F73" s="243" t="s">
        <v>77</v>
      </c>
      <c r="G73" s="243"/>
      <c r="H73" s="316" t="s">
        <v>661</v>
      </c>
      <c r="I73" s="317"/>
      <c r="J73" s="242">
        <v>44317</v>
      </c>
      <c r="K73" s="242">
        <v>44347</v>
      </c>
      <c r="L73" s="264" t="s">
        <v>549</v>
      </c>
      <c r="M73" s="264"/>
      <c r="N73" s="331" t="s">
        <v>687</v>
      </c>
      <c r="O73" s="332"/>
      <c r="P73" s="333"/>
    </row>
    <row r="74" spans="1:16" ht="54" customHeight="1" x14ac:dyDescent="0.2">
      <c r="A74" s="283" t="s">
        <v>514</v>
      </c>
      <c r="B74" s="240" t="s">
        <v>531</v>
      </c>
      <c r="C74" s="250" t="s">
        <v>183</v>
      </c>
      <c r="D74" s="243" t="s">
        <v>77</v>
      </c>
      <c r="E74" s="243" t="s">
        <v>77</v>
      </c>
      <c r="F74" s="243" t="s">
        <v>77</v>
      </c>
      <c r="G74" s="243" t="s">
        <v>77</v>
      </c>
      <c r="H74" s="316" t="s">
        <v>610</v>
      </c>
      <c r="I74" s="317"/>
      <c r="J74" s="242">
        <v>44197</v>
      </c>
      <c r="K74" s="242">
        <v>44270</v>
      </c>
      <c r="L74" s="264" t="s">
        <v>549</v>
      </c>
      <c r="M74" s="307">
        <v>3</v>
      </c>
      <c r="N74" s="331" t="s">
        <v>643</v>
      </c>
      <c r="O74" s="332"/>
      <c r="P74" s="333"/>
    </row>
    <row r="75" spans="1:16" ht="98.25" customHeight="1" x14ac:dyDescent="0.2">
      <c r="A75" s="285" t="s">
        <v>588</v>
      </c>
      <c r="B75" s="240" t="s">
        <v>532</v>
      </c>
      <c r="C75" s="250" t="s">
        <v>183</v>
      </c>
      <c r="D75" s="241"/>
      <c r="E75" s="241"/>
      <c r="F75" s="241"/>
      <c r="G75" s="241" t="s">
        <v>77</v>
      </c>
      <c r="H75" s="316" t="s">
        <v>605</v>
      </c>
      <c r="I75" s="317"/>
      <c r="J75" s="242">
        <v>44197</v>
      </c>
      <c r="K75" s="242">
        <v>44227</v>
      </c>
      <c r="L75" s="264" t="s">
        <v>549</v>
      </c>
      <c r="M75" s="308">
        <v>1</v>
      </c>
      <c r="N75" s="328" t="s">
        <v>614</v>
      </c>
      <c r="O75" s="329"/>
      <c r="P75" s="330"/>
    </row>
    <row r="76" spans="1:16" ht="25.15" customHeight="1" x14ac:dyDescent="0.2">
      <c r="A76" s="285" t="s">
        <v>556</v>
      </c>
      <c r="B76" s="240" t="s">
        <v>532</v>
      </c>
      <c r="C76" s="250" t="s">
        <v>183</v>
      </c>
      <c r="D76" s="241"/>
      <c r="E76" s="241"/>
      <c r="F76" s="241"/>
      <c r="G76" s="241" t="s">
        <v>77</v>
      </c>
      <c r="H76" s="316" t="s">
        <v>572</v>
      </c>
      <c r="I76" s="317"/>
      <c r="J76" s="242">
        <v>44531</v>
      </c>
      <c r="K76" s="242">
        <v>44561</v>
      </c>
      <c r="L76" s="264" t="s">
        <v>549</v>
      </c>
      <c r="M76" s="264"/>
      <c r="N76" s="331"/>
      <c r="O76" s="332"/>
      <c r="P76" s="333"/>
    </row>
    <row r="77" spans="1:16" ht="90.6" customHeight="1" x14ac:dyDescent="0.2">
      <c r="A77" s="285" t="s">
        <v>589</v>
      </c>
      <c r="B77" s="246" t="s">
        <v>533</v>
      </c>
      <c r="C77" s="250" t="s">
        <v>519</v>
      </c>
      <c r="D77" s="241"/>
      <c r="E77" s="241"/>
      <c r="F77" s="241" t="s">
        <v>77</v>
      </c>
      <c r="G77" s="241"/>
      <c r="H77" s="316" t="s">
        <v>606</v>
      </c>
      <c r="I77" s="317"/>
      <c r="J77" s="242">
        <v>44228</v>
      </c>
      <c r="K77" s="242">
        <v>44227</v>
      </c>
      <c r="L77" s="264" t="s">
        <v>549</v>
      </c>
      <c r="M77" s="308">
        <v>1</v>
      </c>
      <c r="N77" s="328" t="s">
        <v>613</v>
      </c>
      <c r="O77" s="329"/>
      <c r="P77" s="330"/>
    </row>
    <row r="78" spans="1:16" ht="60.75" customHeight="1" x14ac:dyDescent="0.2">
      <c r="A78" s="286" t="s">
        <v>515</v>
      </c>
      <c r="B78" s="246" t="s">
        <v>533</v>
      </c>
      <c r="C78" s="250" t="s">
        <v>122</v>
      </c>
      <c r="D78" s="241"/>
      <c r="E78" s="241"/>
      <c r="F78" s="241" t="s">
        <v>77</v>
      </c>
      <c r="G78" s="241"/>
      <c r="H78" s="316" t="s">
        <v>662</v>
      </c>
      <c r="I78" s="317"/>
      <c r="J78" s="242">
        <v>44287</v>
      </c>
      <c r="K78" s="256">
        <v>44316</v>
      </c>
      <c r="L78" s="264" t="s">
        <v>549</v>
      </c>
      <c r="M78" s="308">
        <v>4</v>
      </c>
      <c r="N78" s="310" t="s">
        <v>665</v>
      </c>
      <c r="O78" s="311"/>
      <c r="P78" s="312"/>
    </row>
    <row r="79" spans="1:16" ht="25.15" customHeight="1" x14ac:dyDescent="0.2">
      <c r="A79" s="286" t="s">
        <v>516</v>
      </c>
      <c r="B79" s="246" t="s">
        <v>533</v>
      </c>
      <c r="C79" s="250" t="s">
        <v>122</v>
      </c>
      <c r="D79" s="241"/>
      <c r="E79" s="241"/>
      <c r="F79" s="241" t="s">
        <v>77</v>
      </c>
      <c r="G79" s="241"/>
      <c r="H79" s="316" t="s">
        <v>659</v>
      </c>
      <c r="I79" s="317"/>
      <c r="J79" s="256">
        <v>44378</v>
      </c>
      <c r="K79" s="256">
        <v>44408</v>
      </c>
      <c r="L79" s="264" t="s">
        <v>549</v>
      </c>
      <c r="M79" s="264"/>
      <c r="N79" s="310"/>
      <c r="O79" s="311"/>
      <c r="P79" s="312"/>
    </row>
    <row r="80" spans="1:16" ht="27" customHeight="1" x14ac:dyDescent="0.2">
      <c r="A80" s="286" t="s">
        <v>517</v>
      </c>
      <c r="B80" s="246" t="s">
        <v>533</v>
      </c>
      <c r="C80" s="250" t="s">
        <v>122</v>
      </c>
      <c r="D80" s="241"/>
      <c r="E80" s="241"/>
      <c r="F80" s="241" t="s">
        <v>77</v>
      </c>
      <c r="G80" s="241"/>
      <c r="H80" s="316" t="s">
        <v>572</v>
      </c>
      <c r="I80" s="317"/>
      <c r="J80" s="242">
        <v>44470</v>
      </c>
      <c r="K80" s="242">
        <v>44499</v>
      </c>
      <c r="L80" s="264" t="s">
        <v>549</v>
      </c>
      <c r="M80" s="264"/>
      <c r="N80" s="310"/>
      <c r="O80" s="311"/>
      <c r="P80" s="312"/>
    </row>
    <row r="81" spans="1:16" ht="25.15" customHeight="1" x14ac:dyDescent="0.2">
      <c r="A81" s="283" t="s">
        <v>535</v>
      </c>
      <c r="B81" s="240" t="s">
        <v>282</v>
      </c>
      <c r="C81" s="250" t="s">
        <v>183</v>
      </c>
      <c r="D81" s="241"/>
      <c r="E81" s="241"/>
      <c r="F81" s="241" t="s">
        <v>77</v>
      </c>
      <c r="G81" s="241"/>
      <c r="H81" s="339" t="s">
        <v>607</v>
      </c>
      <c r="I81" s="340"/>
      <c r="J81" s="242">
        <v>44256</v>
      </c>
      <c r="K81" s="242">
        <v>44285</v>
      </c>
      <c r="L81" s="264" t="s">
        <v>549</v>
      </c>
      <c r="M81" s="307">
        <v>3</v>
      </c>
      <c r="N81" s="331" t="s">
        <v>645</v>
      </c>
      <c r="O81" s="332"/>
      <c r="P81" s="333"/>
    </row>
    <row r="82" spans="1:16" ht="25.15" customHeight="1" x14ac:dyDescent="0.2">
      <c r="A82" s="283" t="s">
        <v>199</v>
      </c>
      <c r="B82" s="240" t="s">
        <v>166</v>
      </c>
      <c r="C82" s="250" t="s">
        <v>183</v>
      </c>
      <c r="D82" s="241"/>
      <c r="E82" s="241"/>
      <c r="F82" s="241" t="s">
        <v>77</v>
      </c>
      <c r="G82" s="241"/>
      <c r="H82" s="316" t="s">
        <v>649</v>
      </c>
      <c r="I82" s="317"/>
      <c r="J82" s="242">
        <v>44287</v>
      </c>
      <c r="K82" s="242">
        <v>44316</v>
      </c>
      <c r="L82" s="264" t="s">
        <v>549</v>
      </c>
      <c r="M82" s="308">
        <v>4</v>
      </c>
      <c r="N82" s="331" t="s">
        <v>671</v>
      </c>
      <c r="O82" s="332"/>
      <c r="P82" s="333"/>
    </row>
    <row r="83" spans="1:16" s="228" customFormat="1" ht="25.15" customHeight="1" x14ac:dyDescent="0.2">
      <c r="A83" s="239" t="s">
        <v>452</v>
      </c>
      <c r="B83" s="236"/>
      <c r="C83" s="249"/>
      <c r="D83" s="237"/>
      <c r="E83" s="237"/>
      <c r="F83" s="237"/>
      <c r="G83" s="237"/>
      <c r="H83" s="324"/>
      <c r="I83" s="325"/>
      <c r="J83" s="238"/>
      <c r="K83" s="238"/>
      <c r="L83" s="262"/>
      <c r="M83" s="262"/>
      <c r="N83" s="321"/>
      <c r="O83" s="322"/>
      <c r="P83" s="323"/>
    </row>
    <row r="84" spans="1:16" s="261" customFormat="1" ht="38.25" customHeight="1" x14ac:dyDescent="0.2">
      <c r="A84" s="283" t="s">
        <v>536</v>
      </c>
      <c r="B84" s="257" t="s">
        <v>537</v>
      </c>
      <c r="C84" s="258" t="s">
        <v>118</v>
      </c>
      <c r="D84" s="259" t="s">
        <v>77</v>
      </c>
      <c r="E84" s="259" t="s">
        <v>77</v>
      </c>
      <c r="F84" s="259" t="s">
        <v>77</v>
      </c>
      <c r="G84" s="259" t="s">
        <v>77</v>
      </c>
      <c r="H84" s="316" t="s">
        <v>667</v>
      </c>
      <c r="I84" s="317"/>
      <c r="J84" s="256">
        <v>44197</v>
      </c>
      <c r="K84" s="256">
        <v>44227</v>
      </c>
      <c r="L84" s="264" t="s">
        <v>549</v>
      </c>
      <c r="M84" s="308">
        <v>1</v>
      </c>
      <c r="N84" s="310" t="s">
        <v>641</v>
      </c>
      <c r="O84" s="311"/>
      <c r="P84" s="312"/>
    </row>
    <row r="85" spans="1:16" s="228" customFormat="1" ht="25.15" customHeight="1" x14ac:dyDescent="0.2">
      <c r="A85" s="287" t="s">
        <v>536</v>
      </c>
      <c r="B85" s="247" t="s">
        <v>537</v>
      </c>
      <c r="C85" s="252" t="s">
        <v>118</v>
      </c>
      <c r="D85" s="259" t="s">
        <v>77</v>
      </c>
      <c r="E85" s="259" t="s">
        <v>77</v>
      </c>
      <c r="F85" s="259" t="s">
        <v>77</v>
      </c>
      <c r="G85" s="259" t="s">
        <v>77</v>
      </c>
      <c r="H85" s="316" t="s">
        <v>667</v>
      </c>
      <c r="I85" s="317"/>
      <c r="J85" s="242">
        <v>44378</v>
      </c>
      <c r="K85" s="242">
        <v>44408</v>
      </c>
      <c r="L85" s="264" t="s">
        <v>549</v>
      </c>
      <c r="M85" s="264"/>
      <c r="N85" s="310"/>
      <c r="O85" s="311"/>
      <c r="P85" s="312"/>
    </row>
    <row r="86" spans="1:16" s="261" customFormat="1" ht="39.75" customHeight="1" x14ac:dyDescent="0.2">
      <c r="A86" s="283" t="s">
        <v>538</v>
      </c>
      <c r="B86" s="257" t="s">
        <v>539</v>
      </c>
      <c r="C86" s="258" t="s">
        <v>118</v>
      </c>
      <c r="D86" s="259" t="s">
        <v>77</v>
      </c>
      <c r="E86" s="259" t="s">
        <v>77</v>
      </c>
      <c r="F86" s="259" t="s">
        <v>77</v>
      </c>
      <c r="G86" s="259" t="s">
        <v>77</v>
      </c>
      <c r="H86" s="316" t="s">
        <v>667</v>
      </c>
      <c r="I86" s="317"/>
      <c r="J86" s="256">
        <v>44197</v>
      </c>
      <c r="K86" s="256">
        <v>44227</v>
      </c>
      <c r="L86" s="264" t="s">
        <v>549</v>
      </c>
      <c r="M86" s="308">
        <v>1</v>
      </c>
      <c r="N86" s="310" t="s">
        <v>641</v>
      </c>
      <c r="O86" s="311"/>
      <c r="P86" s="312"/>
    </row>
    <row r="87" spans="1:16" s="228" customFormat="1" ht="25.15" customHeight="1" x14ac:dyDescent="0.2">
      <c r="A87" s="287" t="s">
        <v>538</v>
      </c>
      <c r="B87" s="247" t="s">
        <v>539</v>
      </c>
      <c r="C87" s="252" t="s">
        <v>118</v>
      </c>
      <c r="D87" s="259" t="s">
        <v>77</v>
      </c>
      <c r="E87" s="259" t="s">
        <v>77</v>
      </c>
      <c r="F87" s="259" t="s">
        <v>77</v>
      </c>
      <c r="G87" s="259" t="s">
        <v>77</v>
      </c>
      <c r="H87" s="316" t="s">
        <v>667</v>
      </c>
      <c r="I87" s="317"/>
      <c r="J87" s="242">
        <v>44378</v>
      </c>
      <c r="K87" s="242">
        <v>44408</v>
      </c>
      <c r="L87" s="264" t="s">
        <v>549</v>
      </c>
      <c r="M87" s="264"/>
      <c r="N87" s="310"/>
      <c r="O87" s="311"/>
      <c r="P87" s="312"/>
    </row>
    <row r="88" spans="1:16" ht="59.25" customHeight="1" x14ac:dyDescent="0.2">
      <c r="A88" s="283" t="s">
        <v>209</v>
      </c>
      <c r="B88" s="248" t="s">
        <v>540</v>
      </c>
      <c r="C88" s="251" t="s">
        <v>313</v>
      </c>
      <c r="D88" s="242" t="s">
        <v>77</v>
      </c>
      <c r="E88" s="242" t="s">
        <v>77</v>
      </c>
      <c r="F88" s="242" t="s">
        <v>77</v>
      </c>
      <c r="G88" s="242" t="s">
        <v>77</v>
      </c>
      <c r="H88" s="316" t="s">
        <v>667</v>
      </c>
      <c r="I88" s="317"/>
      <c r="J88" s="242" t="s">
        <v>578</v>
      </c>
      <c r="K88" s="242" t="s">
        <v>578</v>
      </c>
      <c r="L88" s="263" t="s">
        <v>576</v>
      </c>
      <c r="M88" s="263"/>
      <c r="N88" s="310" t="s">
        <v>680</v>
      </c>
      <c r="O88" s="311"/>
      <c r="P88" s="312"/>
    </row>
    <row r="89" spans="1:16" ht="25.15" customHeight="1" x14ac:dyDescent="0.2">
      <c r="A89" s="285" t="s">
        <v>544</v>
      </c>
      <c r="B89" s="240" t="s">
        <v>364</v>
      </c>
      <c r="C89" s="250" t="s">
        <v>183</v>
      </c>
      <c r="D89" s="242" t="s">
        <v>77</v>
      </c>
      <c r="E89" s="242" t="s">
        <v>77</v>
      </c>
      <c r="F89" s="242" t="s">
        <v>77</v>
      </c>
      <c r="G89" s="242" t="s">
        <v>77</v>
      </c>
      <c r="H89" s="316" t="s">
        <v>608</v>
      </c>
      <c r="I89" s="317"/>
      <c r="J89" s="242">
        <v>44228</v>
      </c>
      <c r="K89" s="242">
        <v>44255</v>
      </c>
      <c r="L89" s="264" t="s">
        <v>549</v>
      </c>
      <c r="M89" s="307">
        <v>2</v>
      </c>
      <c r="N89" s="336" t="s">
        <v>642</v>
      </c>
      <c r="O89" s="337"/>
      <c r="P89" s="338"/>
    </row>
    <row r="90" spans="1:16" ht="89.25" customHeight="1" x14ac:dyDescent="0.2">
      <c r="A90" s="285" t="s">
        <v>590</v>
      </c>
      <c r="B90" s="246" t="s">
        <v>592</v>
      </c>
      <c r="C90" s="250" t="s">
        <v>183</v>
      </c>
      <c r="D90" s="242"/>
      <c r="E90" s="242" t="s">
        <v>77</v>
      </c>
      <c r="F90" s="242"/>
      <c r="G90" s="242"/>
      <c r="H90" s="316" t="s">
        <v>650</v>
      </c>
      <c r="I90" s="317"/>
      <c r="J90" s="242">
        <v>44256</v>
      </c>
      <c r="K90" s="242">
        <v>44320</v>
      </c>
      <c r="L90" s="264" t="s">
        <v>549</v>
      </c>
      <c r="M90" s="264"/>
      <c r="N90" s="310" t="s">
        <v>690</v>
      </c>
      <c r="O90" s="311"/>
      <c r="P90" s="312"/>
    </row>
    <row r="91" spans="1:16" ht="31.5" customHeight="1" x14ac:dyDescent="0.2">
      <c r="A91" s="285" t="s">
        <v>577</v>
      </c>
      <c r="B91" s="246" t="s">
        <v>592</v>
      </c>
      <c r="C91" s="250" t="s">
        <v>183</v>
      </c>
      <c r="D91" s="242"/>
      <c r="E91" s="242" t="s">
        <v>77</v>
      </c>
      <c r="F91" s="242"/>
      <c r="G91" s="242"/>
      <c r="H91" s="316" t="s">
        <v>609</v>
      </c>
      <c r="I91" s="317"/>
      <c r="J91" s="242">
        <v>44228</v>
      </c>
      <c r="K91" s="242">
        <v>44255</v>
      </c>
      <c r="L91" s="264" t="s">
        <v>549</v>
      </c>
      <c r="M91" s="307">
        <v>2</v>
      </c>
      <c r="N91" s="336" t="s">
        <v>638</v>
      </c>
      <c r="O91" s="337"/>
      <c r="P91" s="338"/>
    </row>
    <row r="92" spans="1:16" ht="25.15" customHeight="1" x14ac:dyDescent="0.2">
      <c r="A92" s="285" t="s">
        <v>618</v>
      </c>
      <c r="B92" s="246" t="s">
        <v>620</v>
      </c>
      <c r="C92" s="250" t="s">
        <v>183</v>
      </c>
      <c r="D92" s="242" t="s">
        <v>77</v>
      </c>
      <c r="E92" s="242" t="s">
        <v>77</v>
      </c>
      <c r="F92" s="242" t="s">
        <v>77</v>
      </c>
      <c r="G92" s="242" t="s">
        <v>77</v>
      </c>
      <c r="H92" s="316" t="s">
        <v>621</v>
      </c>
      <c r="I92" s="317"/>
      <c r="J92" s="242">
        <v>44228</v>
      </c>
      <c r="K92" s="242">
        <v>44242</v>
      </c>
      <c r="L92" s="264" t="s">
        <v>549</v>
      </c>
      <c r="M92" s="307">
        <v>2</v>
      </c>
      <c r="N92" s="336" t="s">
        <v>624</v>
      </c>
      <c r="O92" s="337"/>
      <c r="P92" s="338"/>
    </row>
    <row r="93" spans="1:16" ht="25.15" customHeight="1" x14ac:dyDescent="0.2">
      <c r="A93" s="285" t="s">
        <v>619</v>
      </c>
      <c r="B93" s="246" t="s">
        <v>622</v>
      </c>
      <c r="C93" s="250" t="s">
        <v>183</v>
      </c>
      <c r="D93" s="242"/>
      <c r="E93" s="242"/>
      <c r="F93" s="242" t="s">
        <v>77</v>
      </c>
      <c r="G93" s="242"/>
      <c r="H93" s="316" t="s">
        <v>621</v>
      </c>
      <c r="I93" s="317"/>
      <c r="J93" s="242">
        <v>44228</v>
      </c>
      <c r="K93" s="242">
        <v>44242</v>
      </c>
      <c r="L93" s="264" t="s">
        <v>549</v>
      </c>
      <c r="M93" s="307">
        <v>2</v>
      </c>
      <c r="N93" s="336" t="s">
        <v>623</v>
      </c>
      <c r="O93" s="337"/>
      <c r="P93" s="338"/>
    </row>
    <row r="94" spans="1:16" ht="25.15" customHeight="1" x14ac:dyDescent="0.2">
      <c r="A94" s="285" t="s">
        <v>541</v>
      </c>
      <c r="B94" s="246" t="s">
        <v>542</v>
      </c>
      <c r="C94" s="250" t="s">
        <v>183</v>
      </c>
      <c r="D94" s="241"/>
      <c r="E94" s="241"/>
      <c r="F94" s="241" t="s">
        <v>77</v>
      </c>
      <c r="G94" s="241"/>
      <c r="H94" s="316" t="s">
        <v>572</v>
      </c>
      <c r="I94" s="317"/>
      <c r="J94" s="242">
        <v>44440</v>
      </c>
      <c r="K94" s="242">
        <v>44499</v>
      </c>
      <c r="L94" s="264" t="s">
        <v>549</v>
      </c>
      <c r="M94" s="264"/>
      <c r="N94" s="313"/>
      <c r="O94" s="314"/>
      <c r="P94" s="315"/>
    </row>
    <row r="95" spans="1:16" ht="25.15" customHeight="1" x14ac:dyDescent="0.2">
      <c r="A95" s="285" t="s">
        <v>543</v>
      </c>
      <c r="B95" s="240" t="s">
        <v>171</v>
      </c>
      <c r="C95" s="250" t="s">
        <v>122</v>
      </c>
      <c r="D95" s="241"/>
      <c r="E95" s="241"/>
      <c r="F95" s="241"/>
      <c r="G95" s="241" t="s">
        <v>77</v>
      </c>
      <c r="H95" s="316" t="s">
        <v>607</v>
      </c>
      <c r="I95" s="317"/>
      <c r="J95" s="242">
        <v>44197</v>
      </c>
      <c r="K95" s="242">
        <v>44211</v>
      </c>
      <c r="L95" s="263" t="s">
        <v>562</v>
      </c>
      <c r="M95" s="307">
        <v>1</v>
      </c>
      <c r="N95" s="328" t="s">
        <v>617</v>
      </c>
      <c r="O95" s="329"/>
      <c r="P95" s="330"/>
    </row>
    <row r="96" spans="1:16" ht="25.15" customHeight="1" x14ac:dyDescent="0.2">
      <c r="A96" s="285" t="s">
        <v>543</v>
      </c>
      <c r="B96" s="240" t="s">
        <v>171</v>
      </c>
      <c r="C96" s="250" t="s">
        <v>122</v>
      </c>
      <c r="D96" s="241"/>
      <c r="E96" s="241"/>
      <c r="F96" s="241"/>
      <c r="G96" s="241" t="s">
        <v>77</v>
      </c>
      <c r="H96" s="316" t="s">
        <v>607</v>
      </c>
      <c r="I96" s="317"/>
      <c r="J96" s="242">
        <v>44287</v>
      </c>
      <c r="K96" s="242">
        <v>44301</v>
      </c>
      <c r="L96" s="263" t="s">
        <v>562</v>
      </c>
      <c r="M96" s="308">
        <v>4</v>
      </c>
      <c r="N96" s="331" t="s">
        <v>670</v>
      </c>
      <c r="O96" s="332"/>
      <c r="P96" s="333"/>
    </row>
    <row r="97" spans="1:16" ht="25.15" customHeight="1" x14ac:dyDescent="0.2">
      <c r="A97" s="285" t="s">
        <v>543</v>
      </c>
      <c r="B97" s="240" t="s">
        <v>171</v>
      </c>
      <c r="C97" s="250" t="s">
        <v>122</v>
      </c>
      <c r="D97" s="241"/>
      <c r="E97" s="241"/>
      <c r="F97" s="241"/>
      <c r="G97" s="241" t="s">
        <v>77</v>
      </c>
      <c r="H97" s="316" t="s">
        <v>607</v>
      </c>
      <c r="I97" s="317"/>
      <c r="J97" s="242">
        <v>44378</v>
      </c>
      <c r="K97" s="242">
        <v>44392</v>
      </c>
      <c r="L97" s="263" t="s">
        <v>562</v>
      </c>
      <c r="M97" s="263"/>
      <c r="N97" s="318"/>
      <c r="O97" s="319"/>
      <c r="P97" s="320"/>
    </row>
    <row r="98" spans="1:16" ht="25.15" customHeight="1" x14ac:dyDescent="0.2">
      <c r="A98" s="285" t="s">
        <v>543</v>
      </c>
      <c r="B98" s="240" t="s">
        <v>171</v>
      </c>
      <c r="C98" s="250" t="s">
        <v>122</v>
      </c>
      <c r="D98" s="241"/>
      <c r="E98" s="241"/>
      <c r="F98" s="241"/>
      <c r="G98" s="241" t="s">
        <v>77</v>
      </c>
      <c r="H98" s="316" t="s">
        <v>572</v>
      </c>
      <c r="I98" s="317"/>
      <c r="J98" s="242">
        <v>44440</v>
      </c>
      <c r="K98" s="242">
        <v>44454</v>
      </c>
      <c r="L98" s="263" t="s">
        <v>562</v>
      </c>
      <c r="M98" s="263"/>
      <c r="N98" s="318"/>
      <c r="O98" s="319"/>
      <c r="P98" s="320"/>
    </row>
    <row r="99" spans="1:16" ht="25.15" customHeight="1" x14ac:dyDescent="0.2">
      <c r="A99" s="239" t="s">
        <v>451</v>
      </c>
      <c r="B99" s="236"/>
      <c r="C99" s="249"/>
      <c r="D99" s="237"/>
      <c r="E99" s="237"/>
      <c r="F99" s="237"/>
      <c r="G99" s="237"/>
      <c r="H99" s="324"/>
      <c r="I99" s="325"/>
      <c r="J99" s="238"/>
      <c r="K99" s="238"/>
      <c r="L99" s="262"/>
      <c r="M99" s="262"/>
      <c r="N99" s="321"/>
      <c r="O99" s="322"/>
      <c r="P99" s="323"/>
    </row>
    <row r="100" spans="1:16" ht="25.15" customHeight="1" x14ac:dyDescent="0.2">
      <c r="A100" s="239" t="s">
        <v>444</v>
      </c>
      <c r="B100" s="236"/>
      <c r="C100" s="249"/>
      <c r="D100" s="237"/>
      <c r="E100" s="237"/>
      <c r="F100" s="237"/>
      <c r="G100" s="237"/>
      <c r="H100" s="324"/>
      <c r="I100" s="325"/>
      <c r="J100" s="238"/>
      <c r="K100" s="238"/>
      <c r="L100" s="262"/>
      <c r="M100" s="262"/>
      <c r="N100" s="321"/>
      <c r="O100" s="322"/>
      <c r="P100" s="323"/>
    </row>
    <row r="101" spans="1:16" ht="25.15" customHeight="1" x14ac:dyDescent="0.2">
      <c r="A101" s="285" t="s">
        <v>545</v>
      </c>
      <c r="B101" s="240" t="s">
        <v>546</v>
      </c>
      <c r="C101" s="250" t="s">
        <v>183</v>
      </c>
      <c r="D101" s="241"/>
      <c r="E101" s="241"/>
      <c r="F101" s="241" t="s">
        <v>77</v>
      </c>
      <c r="G101" s="241"/>
      <c r="H101" s="316" t="s">
        <v>572</v>
      </c>
      <c r="I101" s="317"/>
      <c r="J101" s="242">
        <v>44409</v>
      </c>
      <c r="K101" s="242">
        <v>44500</v>
      </c>
      <c r="L101" s="264" t="s">
        <v>579</v>
      </c>
      <c r="M101" s="264"/>
      <c r="N101" s="310"/>
      <c r="O101" s="311"/>
      <c r="P101" s="312"/>
    </row>
    <row r="102" spans="1:16" ht="25.15" customHeight="1" x14ac:dyDescent="0.2">
      <c r="A102" s="285" t="s">
        <v>547</v>
      </c>
      <c r="B102" s="240" t="s">
        <v>546</v>
      </c>
      <c r="C102" s="250" t="s">
        <v>183</v>
      </c>
      <c r="D102" s="241"/>
      <c r="E102" s="241" t="s">
        <v>77</v>
      </c>
      <c r="F102" s="241"/>
      <c r="G102" s="241"/>
      <c r="H102" s="316" t="s">
        <v>572</v>
      </c>
      <c r="I102" s="317"/>
      <c r="J102" s="242">
        <v>44409</v>
      </c>
      <c r="K102" s="242">
        <v>44500</v>
      </c>
      <c r="L102" s="264" t="s">
        <v>579</v>
      </c>
      <c r="M102" s="264"/>
      <c r="N102" s="331"/>
      <c r="O102" s="332"/>
      <c r="P102" s="333"/>
    </row>
    <row r="103" spans="1:16" ht="25.15" customHeight="1" x14ac:dyDescent="0.2">
      <c r="A103" s="285" t="s">
        <v>548</v>
      </c>
      <c r="B103" s="240" t="s">
        <v>546</v>
      </c>
      <c r="C103" s="250" t="s">
        <v>183</v>
      </c>
      <c r="D103" s="241"/>
      <c r="E103" s="241" t="s">
        <v>77</v>
      </c>
      <c r="F103" s="241"/>
      <c r="G103" s="241"/>
      <c r="H103" s="316" t="s">
        <v>572</v>
      </c>
      <c r="I103" s="317"/>
      <c r="J103" s="242">
        <v>44409</v>
      </c>
      <c r="K103" s="242">
        <v>44500</v>
      </c>
      <c r="L103" s="264" t="s">
        <v>579</v>
      </c>
      <c r="M103" s="264"/>
      <c r="N103" s="396"/>
      <c r="O103" s="397"/>
      <c r="P103" s="398"/>
    </row>
    <row r="104" spans="1:16" ht="72.599999999999994" customHeight="1" x14ac:dyDescent="0.2">
      <c r="A104" s="239" t="s">
        <v>460</v>
      </c>
      <c r="B104" s="236"/>
      <c r="C104" s="249"/>
      <c r="D104" s="237"/>
      <c r="E104" s="237"/>
      <c r="F104" s="237"/>
      <c r="G104" s="237"/>
      <c r="H104" s="324"/>
      <c r="I104" s="325"/>
      <c r="J104" s="238"/>
      <c r="K104" s="238"/>
      <c r="L104" s="262"/>
      <c r="M104" s="262"/>
      <c r="N104" s="321"/>
      <c r="O104" s="322"/>
      <c r="P104" s="323"/>
    </row>
    <row r="105" spans="1:16" ht="156" customHeight="1" x14ac:dyDescent="0.2">
      <c r="A105" s="283" t="s">
        <v>654</v>
      </c>
      <c r="B105" s="240" t="s">
        <v>594</v>
      </c>
      <c r="C105" s="250" t="s">
        <v>183</v>
      </c>
      <c r="D105" s="241" t="s">
        <v>77</v>
      </c>
      <c r="E105" s="241" t="s">
        <v>77</v>
      </c>
      <c r="F105" s="241" t="s">
        <v>77</v>
      </c>
      <c r="G105" s="241" t="s">
        <v>77</v>
      </c>
      <c r="H105" s="405" t="s">
        <v>639</v>
      </c>
      <c r="I105" s="406"/>
      <c r="J105" s="242">
        <v>44287</v>
      </c>
      <c r="K105" s="242">
        <v>44347</v>
      </c>
      <c r="L105" s="264" t="s">
        <v>549</v>
      </c>
      <c r="M105" s="264"/>
      <c r="N105" s="310" t="s">
        <v>691</v>
      </c>
      <c r="O105" s="311"/>
      <c r="P105" s="312"/>
    </row>
    <row r="106" spans="1:16" ht="40.9" customHeight="1" x14ac:dyDescent="0.2">
      <c r="A106" s="283" t="s">
        <v>580</v>
      </c>
      <c r="B106" s="240" t="s">
        <v>597</v>
      </c>
      <c r="C106" s="250" t="s">
        <v>183</v>
      </c>
      <c r="D106" s="241" t="s">
        <v>77</v>
      </c>
      <c r="E106" s="241" t="s">
        <v>77</v>
      </c>
      <c r="F106" s="241" t="s">
        <v>77</v>
      </c>
      <c r="G106" s="241" t="s">
        <v>77</v>
      </c>
      <c r="H106" s="326" t="s">
        <v>660</v>
      </c>
      <c r="I106" s="327"/>
      <c r="J106" s="242">
        <v>44378</v>
      </c>
      <c r="K106" s="242">
        <v>44408</v>
      </c>
      <c r="L106" s="264" t="s">
        <v>549</v>
      </c>
      <c r="M106" s="264"/>
      <c r="N106" s="266"/>
      <c r="O106" s="267"/>
      <c r="P106" s="268"/>
    </row>
    <row r="107" spans="1:16" ht="44.45" customHeight="1" x14ac:dyDescent="0.2">
      <c r="A107" s="283" t="s">
        <v>584</v>
      </c>
      <c r="B107" s="240" t="s">
        <v>595</v>
      </c>
      <c r="C107" s="250" t="s">
        <v>183</v>
      </c>
      <c r="D107" s="241" t="s">
        <v>77</v>
      </c>
      <c r="E107" s="241" t="s">
        <v>77</v>
      </c>
      <c r="F107" s="241" t="s">
        <v>77</v>
      </c>
      <c r="G107" s="241" t="s">
        <v>77</v>
      </c>
      <c r="H107" s="326" t="s">
        <v>550</v>
      </c>
      <c r="I107" s="327"/>
      <c r="J107" s="242">
        <v>44409</v>
      </c>
      <c r="K107" s="242">
        <v>44439</v>
      </c>
      <c r="L107" s="264" t="s">
        <v>549</v>
      </c>
      <c r="M107" s="264"/>
      <c r="N107" s="266"/>
      <c r="O107" s="267"/>
      <c r="P107" s="268"/>
    </row>
    <row r="108" spans="1:16" ht="42.6" customHeight="1" x14ac:dyDescent="0.2">
      <c r="A108" s="283" t="s">
        <v>581</v>
      </c>
      <c r="B108" s="240" t="s">
        <v>596</v>
      </c>
      <c r="C108" s="250" t="s">
        <v>183</v>
      </c>
      <c r="D108" s="241" t="s">
        <v>77</v>
      </c>
      <c r="E108" s="241" t="s">
        <v>77</v>
      </c>
      <c r="F108" s="241" t="s">
        <v>77</v>
      </c>
      <c r="G108" s="241" t="s">
        <v>77</v>
      </c>
      <c r="H108" s="326" t="s">
        <v>551</v>
      </c>
      <c r="I108" s="327"/>
      <c r="J108" s="242">
        <v>44409</v>
      </c>
      <c r="K108" s="242">
        <v>44439</v>
      </c>
      <c r="L108" s="264" t="s">
        <v>549</v>
      </c>
      <c r="M108" s="264"/>
      <c r="N108" s="266"/>
      <c r="O108" s="267"/>
      <c r="P108" s="268"/>
    </row>
    <row r="109" spans="1:16" ht="30" customHeight="1" x14ac:dyDescent="0.2">
      <c r="A109" s="283" t="s">
        <v>582</v>
      </c>
      <c r="B109" s="240" t="s">
        <v>598</v>
      </c>
      <c r="C109" s="250" t="s">
        <v>183</v>
      </c>
      <c r="D109" s="241" t="s">
        <v>77</v>
      </c>
      <c r="E109" s="241" t="s">
        <v>77</v>
      </c>
      <c r="F109" s="241" t="s">
        <v>77</v>
      </c>
      <c r="G109" s="241" t="s">
        <v>77</v>
      </c>
      <c r="H109" s="326" t="s">
        <v>552</v>
      </c>
      <c r="I109" s="327"/>
      <c r="J109" s="242">
        <v>44470</v>
      </c>
      <c r="K109" s="242">
        <v>44500</v>
      </c>
      <c r="L109" s="264" t="s">
        <v>549</v>
      </c>
      <c r="M109" s="264"/>
      <c r="N109" s="266"/>
      <c r="O109" s="267"/>
      <c r="P109" s="268"/>
    </row>
    <row r="110" spans="1:16" ht="30" customHeight="1" x14ac:dyDescent="0.2">
      <c r="A110" s="283" t="s">
        <v>599</v>
      </c>
      <c r="B110" s="240" t="s">
        <v>600</v>
      </c>
      <c r="C110" s="250" t="s">
        <v>183</v>
      </c>
      <c r="D110" s="241" t="s">
        <v>77</v>
      </c>
      <c r="E110" s="241" t="s">
        <v>77</v>
      </c>
      <c r="F110" s="241" t="s">
        <v>77</v>
      </c>
      <c r="G110" s="241" t="s">
        <v>77</v>
      </c>
      <c r="H110" s="326" t="s">
        <v>552</v>
      </c>
      <c r="I110" s="327"/>
      <c r="J110" s="242">
        <v>44256</v>
      </c>
      <c r="K110" s="242">
        <v>44500</v>
      </c>
      <c r="L110" s="264" t="s">
        <v>549</v>
      </c>
      <c r="M110" s="264"/>
      <c r="N110" s="280"/>
      <c r="O110" s="281"/>
      <c r="P110" s="282"/>
    </row>
    <row r="111" spans="1:16" ht="25.15" customHeight="1" x14ac:dyDescent="0.2">
      <c r="A111" s="239" t="s">
        <v>445</v>
      </c>
      <c r="B111" s="236"/>
      <c r="C111" s="249"/>
      <c r="D111" s="237"/>
      <c r="E111" s="237"/>
      <c r="F111" s="237"/>
      <c r="G111" s="237"/>
      <c r="H111" s="324"/>
      <c r="I111" s="325"/>
      <c r="J111" s="238"/>
      <c r="K111" s="238"/>
      <c r="L111" s="262"/>
      <c r="M111" s="262"/>
      <c r="N111" s="321"/>
      <c r="O111" s="322"/>
      <c r="P111" s="323"/>
    </row>
    <row r="112" spans="1:16" ht="60.75" customHeight="1" x14ac:dyDescent="0.2">
      <c r="A112" s="283" t="s">
        <v>557</v>
      </c>
      <c r="B112" s="240" t="s">
        <v>593</v>
      </c>
      <c r="C112" s="250" t="s">
        <v>183</v>
      </c>
      <c r="D112" s="241"/>
      <c r="E112" s="241" t="s">
        <v>77</v>
      </c>
      <c r="F112" s="241"/>
      <c r="G112" s="241"/>
      <c r="H112" s="326" t="s">
        <v>611</v>
      </c>
      <c r="I112" s="327"/>
      <c r="J112" s="242">
        <v>44228</v>
      </c>
      <c r="K112" s="242">
        <v>44285</v>
      </c>
      <c r="L112" s="264" t="s">
        <v>549</v>
      </c>
      <c r="M112" s="307">
        <v>3</v>
      </c>
      <c r="N112" s="313" t="s">
        <v>648</v>
      </c>
      <c r="O112" s="314"/>
      <c r="P112" s="315"/>
    </row>
    <row r="113" spans="1:16" ht="25.15" customHeight="1" x14ac:dyDescent="0.2">
      <c r="A113" s="285" t="s">
        <v>558</v>
      </c>
      <c r="B113" s="240" t="s">
        <v>593</v>
      </c>
      <c r="C113" s="250" t="s">
        <v>183</v>
      </c>
      <c r="D113" s="241"/>
      <c r="E113" s="241"/>
      <c r="F113" s="241"/>
      <c r="G113" s="241"/>
      <c r="H113" s="316" t="s">
        <v>572</v>
      </c>
      <c r="I113" s="317"/>
      <c r="J113" s="242">
        <v>44378</v>
      </c>
      <c r="K113" s="242">
        <v>44438</v>
      </c>
      <c r="L113" s="264" t="s">
        <v>549</v>
      </c>
      <c r="M113" s="264"/>
      <c r="N113" s="310"/>
      <c r="O113" s="311"/>
      <c r="P113" s="312"/>
    </row>
    <row r="114" spans="1:16" ht="25.15" customHeight="1" x14ac:dyDescent="0.2">
      <c r="A114" s="283" t="s">
        <v>559</v>
      </c>
      <c r="B114" s="240" t="s">
        <v>593</v>
      </c>
      <c r="C114" s="250" t="s">
        <v>183</v>
      </c>
      <c r="D114" s="241"/>
      <c r="E114" s="241"/>
      <c r="F114" s="241"/>
      <c r="G114" s="241"/>
      <c r="H114" s="316" t="s">
        <v>572</v>
      </c>
      <c r="I114" s="317"/>
      <c r="J114" s="242">
        <v>44470</v>
      </c>
      <c r="K114" s="242">
        <v>44530</v>
      </c>
      <c r="L114" s="264" t="s">
        <v>549</v>
      </c>
      <c r="M114" s="264"/>
      <c r="N114" s="310"/>
      <c r="O114" s="311"/>
      <c r="P114" s="312"/>
    </row>
  </sheetData>
  <autoFilter ref="A17:P114">
    <filterColumn colId="7" showButton="0"/>
    <filterColumn colId="13" showButton="0"/>
    <filterColumn colId="14" showButton="0"/>
  </autoFilter>
  <mergeCells count="218">
    <mergeCell ref="H112:I112"/>
    <mergeCell ref="H98:I98"/>
    <mergeCell ref="H104:I104"/>
    <mergeCell ref="H63:I63"/>
    <mergeCell ref="N63:P63"/>
    <mergeCell ref="H94:I94"/>
    <mergeCell ref="H95:I95"/>
    <mergeCell ref="N77:P77"/>
    <mergeCell ref="N78:P78"/>
    <mergeCell ref="H91:I91"/>
    <mergeCell ref="N80:P80"/>
    <mergeCell ref="H86:I86"/>
    <mergeCell ref="H87:I87"/>
    <mergeCell ref="N73:P73"/>
    <mergeCell ref="H66:I66"/>
    <mergeCell ref="N66:P66"/>
    <mergeCell ref="H70:I70"/>
    <mergeCell ref="H69:I69"/>
    <mergeCell ref="H102:I102"/>
    <mergeCell ref="N103:P103"/>
    <mergeCell ref="H107:I107"/>
    <mergeCell ref="H97:I97"/>
    <mergeCell ref="H101:I101"/>
    <mergeCell ref="H105:I105"/>
    <mergeCell ref="N101:P101"/>
    <mergeCell ref="H93:I93"/>
    <mergeCell ref="N92:P92"/>
    <mergeCell ref="N93:P93"/>
    <mergeCell ref="N47:P47"/>
    <mergeCell ref="N82:P82"/>
    <mergeCell ref="H82:I82"/>
    <mergeCell ref="H85:I85"/>
    <mergeCell ref="N85:P85"/>
    <mergeCell ref="N87:P87"/>
    <mergeCell ref="N86:P86"/>
    <mergeCell ref="N89:P89"/>
    <mergeCell ref="N91:P91"/>
    <mergeCell ref="H92:I92"/>
    <mergeCell ref="N54:P54"/>
    <mergeCell ref="N52:P52"/>
    <mergeCell ref="N56:P56"/>
    <mergeCell ref="N58:P58"/>
    <mergeCell ref="H65:I65"/>
    <mergeCell ref="H57:I57"/>
    <mergeCell ref="H90:I90"/>
    <mergeCell ref="H76:I76"/>
    <mergeCell ref="N76:P76"/>
    <mergeCell ref="H67:I67"/>
    <mergeCell ref="N68:P68"/>
    <mergeCell ref="N71:P71"/>
    <mergeCell ref="H68:I68"/>
    <mergeCell ref="H73:I73"/>
    <mergeCell ref="H71:I71"/>
    <mergeCell ref="N74:P74"/>
    <mergeCell ref="N65:P65"/>
    <mergeCell ref="H48:I48"/>
    <mergeCell ref="H60:I60"/>
    <mergeCell ref="H61:I61"/>
    <mergeCell ref="H58:I58"/>
    <mergeCell ref="H59:I59"/>
    <mergeCell ref="N88:P88"/>
    <mergeCell ref="H81:I81"/>
    <mergeCell ref="H80:I80"/>
    <mergeCell ref="H84:I84"/>
    <mergeCell ref="N81:P81"/>
    <mergeCell ref="H72:I72"/>
    <mergeCell ref="H88:I88"/>
    <mergeCell ref="N84:P84"/>
    <mergeCell ref="N79:P79"/>
    <mergeCell ref="N31:P31"/>
    <mergeCell ref="H28:I28"/>
    <mergeCell ref="H29:I29"/>
    <mergeCell ref="H30:I30"/>
    <mergeCell ref="H31:I31"/>
    <mergeCell ref="H32:I32"/>
    <mergeCell ref="H47:I47"/>
    <mergeCell ref="H50:I50"/>
    <mergeCell ref="H41:I41"/>
    <mergeCell ref="H38:I38"/>
    <mergeCell ref="H35:I35"/>
    <mergeCell ref="H45:I45"/>
    <mergeCell ref="H44:I44"/>
    <mergeCell ref="H43:I43"/>
    <mergeCell ref="N42:P42"/>
    <mergeCell ref="H46:I46"/>
    <mergeCell ref="N41:P41"/>
    <mergeCell ref="N36:P36"/>
    <mergeCell ref="N35:P35"/>
    <mergeCell ref="N37:P37"/>
    <mergeCell ref="N43:P43"/>
    <mergeCell ref="N44:P44"/>
    <mergeCell ref="N48:P48"/>
    <mergeCell ref="H33:I33"/>
    <mergeCell ref="D13:H13"/>
    <mergeCell ref="H23:I23"/>
    <mergeCell ref="H24:I24"/>
    <mergeCell ref="H25:I25"/>
    <mergeCell ref="H26:I26"/>
    <mergeCell ref="A14:H14"/>
    <mergeCell ref="A12:C13"/>
    <mergeCell ref="N23:P23"/>
    <mergeCell ref="N26:P26"/>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H18:I18"/>
    <mergeCell ref="A10:D10"/>
    <mergeCell ref="E10:P10"/>
    <mergeCell ref="H16:I17"/>
    <mergeCell ref="K5:P5"/>
    <mergeCell ref="K13:L13"/>
    <mergeCell ref="B16:B17"/>
    <mergeCell ref="C16:C17"/>
    <mergeCell ref="N32:P32"/>
    <mergeCell ref="E6:N6"/>
    <mergeCell ref="N27:P27"/>
    <mergeCell ref="D16:G16"/>
    <mergeCell ref="H27:I27"/>
    <mergeCell ref="K7:L7"/>
    <mergeCell ref="J16:K16"/>
    <mergeCell ref="L16:L17"/>
    <mergeCell ref="I14:P14"/>
    <mergeCell ref="D12:H12"/>
    <mergeCell ref="N22:P22"/>
    <mergeCell ref="H19:I19"/>
    <mergeCell ref="A15:H15"/>
    <mergeCell ref="N19:P19"/>
    <mergeCell ref="N20:P20"/>
    <mergeCell ref="H21:I21"/>
    <mergeCell ref="N21:P21"/>
    <mergeCell ref="H22:I22"/>
    <mergeCell ref="H20:I20"/>
    <mergeCell ref="N25:P25"/>
    <mergeCell ref="E9:P9"/>
    <mergeCell ref="N7:P7"/>
    <mergeCell ref="N24:P24"/>
    <mergeCell ref="N16:P17"/>
    <mergeCell ref="N34:P34"/>
    <mergeCell ref="N45:P45"/>
    <mergeCell ref="H42:I42"/>
    <mergeCell ref="N64:P64"/>
    <mergeCell ref="N50:P50"/>
    <mergeCell ref="N59:P59"/>
    <mergeCell ref="N51:P51"/>
    <mergeCell ref="N67:P67"/>
    <mergeCell ref="N62:P62"/>
    <mergeCell ref="N61:P61"/>
    <mergeCell ref="N46:P46"/>
    <mergeCell ref="N60:P60"/>
    <mergeCell ref="N57:P57"/>
    <mergeCell ref="H39:I39"/>
    <mergeCell ref="H37:I37"/>
    <mergeCell ref="H36:I36"/>
    <mergeCell ref="H34:I34"/>
    <mergeCell ref="N55:P55"/>
    <mergeCell ref="N53:P53"/>
    <mergeCell ref="N38:P38"/>
    <mergeCell ref="H106:I106"/>
    <mergeCell ref="H75:I75"/>
    <mergeCell ref="H77:I77"/>
    <mergeCell ref="H99:I99"/>
    <mergeCell ref="N75:P75"/>
    <mergeCell ref="H83:I83"/>
    <mergeCell ref="N83:P83"/>
    <mergeCell ref="H78:I78"/>
    <mergeCell ref="N49:P49"/>
    <mergeCell ref="H79:I79"/>
    <mergeCell ref="N70:P70"/>
    <mergeCell ref="N69:P69"/>
    <mergeCell ref="H74:I74"/>
    <mergeCell ref="N72:P72"/>
    <mergeCell ref="H56:I56"/>
    <mergeCell ref="H55:I55"/>
    <mergeCell ref="H54:I54"/>
    <mergeCell ref="H49:I49"/>
    <mergeCell ref="H51:I51"/>
    <mergeCell ref="H62:I62"/>
    <mergeCell ref="H64:I64"/>
    <mergeCell ref="H53:I53"/>
    <mergeCell ref="H52:I52"/>
    <mergeCell ref="H89:I89"/>
    <mergeCell ref="N90:P90"/>
    <mergeCell ref="N112:P112"/>
    <mergeCell ref="N114:P114"/>
    <mergeCell ref="N94:P94"/>
    <mergeCell ref="H114:I114"/>
    <mergeCell ref="H103:I103"/>
    <mergeCell ref="N97:P97"/>
    <mergeCell ref="N98:P98"/>
    <mergeCell ref="N113:P113"/>
    <mergeCell ref="N105:P105"/>
    <mergeCell ref="N104:P104"/>
    <mergeCell ref="H100:I100"/>
    <mergeCell ref="N100:P100"/>
    <mergeCell ref="H108:I108"/>
    <mergeCell ref="H109:I109"/>
    <mergeCell ref="N95:P95"/>
    <mergeCell ref="H110:I110"/>
    <mergeCell ref="H113:I113"/>
    <mergeCell ref="N96:P96"/>
    <mergeCell ref="H111:I111"/>
    <mergeCell ref="N111:P111"/>
    <mergeCell ref="N102:P102"/>
    <mergeCell ref="N99:P99"/>
    <mergeCell ref="H96:I96"/>
  </mergeCells>
  <conditionalFormatting sqref="H18 H105:H109 H42">
    <cfRule type="cellIs" priority="348" operator="equal">
      <formula>"Deicy Beltran"</formula>
    </cfRule>
  </conditionalFormatting>
  <conditionalFormatting sqref="H22">
    <cfRule type="cellIs" priority="177" operator="equal">
      <formula>"Deicy Beltran"</formula>
    </cfRule>
  </conditionalFormatting>
  <conditionalFormatting sqref="H41">
    <cfRule type="cellIs" priority="176" operator="equal">
      <formula>"Deicy Beltran"</formula>
    </cfRule>
  </conditionalFormatting>
  <conditionalFormatting sqref="H45">
    <cfRule type="cellIs" priority="175" operator="equal">
      <formula>"Deicy Beltran"</formula>
    </cfRule>
  </conditionalFormatting>
  <conditionalFormatting sqref="H51">
    <cfRule type="cellIs" priority="174" operator="equal">
      <formula>"Deicy Beltran"</formula>
    </cfRule>
  </conditionalFormatting>
  <conditionalFormatting sqref="H52">
    <cfRule type="cellIs" priority="173" operator="equal">
      <formula>"Deicy Beltran"</formula>
    </cfRule>
  </conditionalFormatting>
  <conditionalFormatting sqref="H83">
    <cfRule type="cellIs" priority="172" operator="equal">
      <formula>"Deicy Beltran"</formula>
    </cfRule>
  </conditionalFormatting>
  <conditionalFormatting sqref="H99">
    <cfRule type="cellIs" priority="171" operator="equal">
      <formula>"Deicy Beltran"</formula>
    </cfRule>
  </conditionalFormatting>
  <conditionalFormatting sqref="H100">
    <cfRule type="cellIs" priority="170" operator="equal">
      <formula>"Deicy Beltran"</formula>
    </cfRule>
  </conditionalFormatting>
  <conditionalFormatting sqref="H104">
    <cfRule type="cellIs" priority="169" operator="equal">
      <formula>"Deicy Beltran"</formula>
    </cfRule>
  </conditionalFormatting>
  <conditionalFormatting sqref="H111">
    <cfRule type="cellIs" priority="168" operator="equal">
      <formula>"Deicy Beltran"</formula>
    </cfRule>
  </conditionalFormatting>
  <conditionalFormatting sqref="H112">
    <cfRule type="cellIs" priority="118" operator="equal">
      <formula>"Deicy Beltran"</formula>
    </cfRule>
  </conditionalFormatting>
  <conditionalFormatting sqref="H25">
    <cfRule type="cellIs" priority="94" operator="equal">
      <formula>"Deicy Beltran"</formula>
    </cfRule>
  </conditionalFormatting>
  <conditionalFormatting sqref="H19:H20">
    <cfRule type="cellIs" priority="97" operator="equal">
      <formula>"Deicy Beltran"</formula>
    </cfRule>
  </conditionalFormatting>
  <conditionalFormatting sqref="H26">
    <cfRule type="cellIs" priority="93" operator="equal">
      <formula>"Deicy Beltran"</formula>
    </cfRule>
  </conditionalFormatting>
  <conditionalFormatting sqref="H23">
    <cfRule type="cellIs" priority="96" operator="equal">
      <formula>"Deicy Beltran"</formula>
    </cfRule>
  </conditionalFormatting>
  <conditionalFormatting sqref="H24">
    <cfRule type="cellIs" priority="95" operator="equal">
      <formula>"Deicy Beltran"</formula>
    </cfRule>
  </conditionalFormatting>
  <conditionalFormatting sqref="H30">
    <cfRule type="cellIs" priority="87" operator="equal">
      <formula>"Deicy Beltran"</formula>
    </cfRule>
  </conditionalFormatting>
  <conditionalFormatting sqref="H27:H28">
    <cfRule type="cellIs" priority="91" operator="equal">
      <formula>"Deicy Beltran"</formula>
    </cfRule>
  </conditionalFormatting>
  <conditionalFormatting sqref="H35">
    <cfRule type="cellIs" priority="82" operator="equal">
      <formula>"Deicy Beltran"</formula>
    </cfRule>
  </conditionalFormatting>
  <conditionalFormatting sqref="H29">
    <cfRule type="cellIs" priority="89" operator="equal">
      <formula>"Deicy Beltran"</formula>
    </cfRule>
  </conditionalFormatting>
  <conditionalFormatting sqref="H37">
    <cfRule type="cellIs" priority="78" operator="equal">
      <formula>"Deicy Beltran"</formula>
    </cfRule>
  </conditionalFormatting>
  <conditionalFormatting sqref="H31">
    <cfRule type="cellIs" priority="86" operator="equal">
      <formula>"Deicy Beltran"</formula>
    </cfRule>
  </conditionalFormatting>
  <conditionalFormatting sqref="H32">
    <cfRule type="cellIs" priority="85" operator="equal">
      <formula>"Deicy Beltran"</formula>
    </cfRule>
  </conditionalFormatting>
  <conditionalFormatting sqref="H33">
    <cfRule type="cellIs" priority="84" operator="equal">
      <formula>"Deicy Beltran"</formula>
    </cfRule>
  </conditionalFormatting>
  <conditionalFormatting sqref="H34">
    <cfRule type="cellIs" priority="83" operator="equal">
      <formula>"Deicy Beltran"</formula>
    </cfRule>
  </conditionalFormatting>
  <conditionalFormatting sqref="H36">
    <cfRule type="cellIs" priority="81" operator="equal">
      <formula>"Deicy Beltran"</formula>
    </cfRule>
  </conditionalFormatting>
  <conditionalFormatting sqref="H39:H40">
    <cfRule type="cellIs" priority="76" operator="equal">
      <formula>"Deicy Beltran"</formula>
    </cfRule>
  </conditionalFormatting>
  <conditionalFormatting sqref="H43">
    <cfRule type="cellIs" priority="75" operator="equal">
      <formula>"Deicy Beltran"</formula>
    </cfRule>
  </conditionalFormatting>
  <conditionalFormatting sqref="H44">
    <cfRule type="cellIs" priority="74" operator="equal">
      <formula>"Deicy Beltran"</formula>
    </cfRule>
  </conditionalFormatting>
  <conditionalFormatting sqref="H48">
    <cfRule type="cellIs" priority="69" operator="equal">
      <formula>"Deicy Beltran"</formula>
    </cfRule>
  </conditionalFormatting>
  <conditionalFormatting sqref="H46">
    <cfRule type="cellIs" priority="72" operator="equal">
      <formula>"Deicy Beltran"</formula>
    </cfRule>
  </conditionalFormatting>
  <conditionalFormatting sqref="H47">
    <cfRule type="cellIs" priority="71" operator="equal">
      <formula>"Deicy Beltran"</formula>
    </cfRule>
  </conditionalFormatting>
  <conditionalFormatting sqref="H49">
    <cfRule type="cellIs" priority="68" operator="equal">
      <formula>"Deicy Beltran"</formula>
    </cfRule>
  </conditionalFormatting>
  <conditionalFormatting sqref="H50">
    <cfRule type="cellIs" priority="67" operator="equal">
      <formula>"Deicy Beltran"</formula>
    </cfRule>
  </conditionalFormatting>
  <conditionalFormatting sqref="H54">
    <cfRule type="cellIs" priority="65" operator="equal">
      <formula>"Deicy Beltran"</formula>
    </cfRule>
  </conditionalFormatting>
  <conditionalFormatting sqref="H55">
    <cfRule type="cellIs" priority="64" operator="equal">
      <formula>"Deicy Beltran"</formula>
    </cfRule>
  </conditionalFormatting>
  <conditionalFormatting sqref="H56">
    <cfRule type="cellIs" priority="63" operator="equal">
      <formula>"Deicy Beltran"</formula>
    </cfRule>
  </conditionalFormatting>
  <conditionalFormatting sqref="H57">
    <cfRule type="cellIs" priority="62" operator="equal">
      <formula>"Deicy Beltran"</formula>
    </cfRule>
  </conditionalFormatting>
  <conditionalFormatting sqref="H58">
    <cfRule type="cellIs" priority="61" operator="equal">
      <formula>"Deicy Beltran"</formula>
    </cfRule>
  </conditionalFormatting>
  <conditionalFormatting sqref="H61">
    <cfRule type="cellIs" priority="57" operator="equal">
      <formula>"Deicy Beltran"</formula>
    </cfRule>
  </conditionalFormatting>
  <conditionalFormatting sqref="H60">
    <cfRule type="cellIs" priority="58" operator="equal">
      <formula>"Deicy Beltran"</formula>
    </cfRule>
  </conditionalFormatting>
  <conditionalFormatting sqref="H62">
    <cfRule type="cellIs" priority="56" operator="equal">
      <formula>"Deicy Beltran"</formula>
    </cfRule>
  </conditionalFormatting>
  <conditionalFormatting sqref="H64">
    <cfRule type="cellIs" priority="55" operator="equal">
      <formula>"Deicy Beltran"</formula>
    </cfRule>
  </conditionalFormatting>
  <conditionalFormatting sqref="H65">
    <cfRule type="cellIs" priority="52" operator="equal">
      <formula>"Deicy Beltran"</formula>
    </cfRule>
  </conditionalFormatting>
  <conditionalFormatting sqref="H66">
    <cfRule type="cellIs" priority="51" operator="equal">
      <formula>"Deicy Beltran"</formula>
    </cfRule>
  </conditionalFormatting>
  <conditionalFormatting sqref="H67">
    <cfRule type="cellIs" priority="50" operator="equal">
      <formula>"Deicy Beltran"</formula>
    </cfRule>
  </conditionalFormatting>
  <conditionalFormatting sqref="H68">
    <cfRule type="cellIs" priority="49" operator="equal">
      <formula>"Deicy Beltran"</formula>
    </cfRule>
  </conditionalFormatting>
  <conditionalFormatting sqref="H69">
    <cfRule type="cellIs" priority="48" operator="equal">
      <formula>"Deicy Beltran"</formula>
    </cfRule>
  </conditionalFormatting>
  <conditionalFormatting sqref="H70">
    <cfRule type="cellIs" priority="47" operator="equal">
      <formula>"Deicy Beltran"</formula>
    </cfRule>
  </conditionalFormatting>
  <conditionalFormatting sqref="H71">
    <cfRule type="cellIs" priority="46" operator="equal">
      <formula>"Deicy Beltran"</formula>
    </cfRule>
  </conditionalFormatting>
  <conditionalFormatting sqref="H72:H73">
    <cfRule type="cellIs" priority="45" operator="equal">
      <formula>"Deicy Beltran"</formula>
    </cfRule>
  </conditionalFormatting>
  <conditionalFormatting sqref="H74">
    <cfRule type="cellIs" priority="43" operator="equal">
      <formula>"Deicy Beltran"</formula>
    </cfRule>
  </conditionalFormatting>
  <conditionalFormatting sqref="H75">
    <cfRule type="cellIs" priority="42" operator="equal">
      <formula>"Deicy Beltran"</formula>
    </cfRule>
  </conditionalFormatting>
  <conditionalFormatting sqref="H77">
    <cfRule type="cellIs" priority="41" operator="equal">
      <formula>"Deicy Beltran"</formula>
    </cfRule>
  </conditionalFormatting>
  <conditionalFormatting sqref="H78">
    <cfRule type="cellIs" priority="39" operator="equal">
      <formula>"Deicy Beltran"</formula>
    </cfRule>
  </conditionalFormatting>
  <conditionalFormatting sqref="H79">
    <cfRule type="cellIs" priority="38" operator="equal">
      <formula>"Deicy Beltran"</formula>
    </cfRule>
  </conditionalFormatting>
  <conditionalFormatting sqref="H80">
    <cfRule type="cellIs" priority="37" operator="equal">
      <formula>"Deicy Beltran"</formula>
    </cfRule>
  </conditionalFormatting>
  <conditionalFormatting sqref="H82">
    <cfRule type="cellIs" priority="35" operator="equal">
      <formula>"Deicy Beltran"</formula>
    </cfRule>
  </conditionalFormatting>
  <conditionalFormatting sqref="H89">
    <cfRule type="cellIs" priority="32" operator="equal">
      <formula>"Deicy Beltran"</formula>
    </cfRule>
  </conditionalFormatting>
  <conditionalFormatting sqref="H90">
    <cfRule type="cellIs" priority="31" operator="equal">
      <formula>"Deicy Beltran"</formula>
    </cfRule>
  </conditionalFormatting>
  <conditionalFormatting sqref="H91">
    <cfRule type="cellIs" priority="30" operator="equal">
      <formula>"Deicy Beltran"</formula>
    </cfRule>
  </conditionalFormatting>
  <conditionalFormatting sqref="H94">
    <cfRule type="cellIs" priority="28" operator="equal">
      <formula>"Deicy Beltran"</formula>
    </cfRule>
  </conditionalFormatting>
  <conditionalFormatting sqref="H95">
    <cfRule type="cellIs" priority="27" operator="equal">
      <formula>"Deicy Beltran"</formula>
    </cfRule>
  </conditionalFormatting>
  <conditionalFormatting sqref="H96:H97">
    <cfRule type="cellIs" priority="26" operator="equal">
      <formula>"Deicy Beltran"</formula>
    </cfRule>
  </conditionalFormatting>
  <conditionalFormatting sqref="H98">
    <cfRule type="cellIs" priority="24" operator="equal">
      <formula>"Deicy Beltran"</formula>
    </cfRule>
  </conditionalFormatting>
  <conditionalFormatting sqref="H101">
    <cfRule type="cellIs" priority="23" operator="equal">
      <formula>"Deicy Beltran"</formula>
    </cfRule>
  </conditionalFormatting>
  <conditionalFormatting sqref="H102">
    <cfRule type="cellIs" priority="22" operator="equal">
      <formula>"Deicy Beltran"</formula>
    </cfRule>
  </conditionalFormatting>
  <conditionalFormatting sqref="H103">
    <cfRule type="cellIs" priority="21" operator="equal">
      <formula>"Deicy Beltran"</formula>
    </cfRule>
  </conditionalFormatting>
  <conditionalFormatting sqref="H76">
    <cfRule type="cellIs" priority="20" operator="equal">
      <formula>"Deicy Beltran"</formula>
    </cfRule>
  </conditionalFormatting>
  <conditionalFormatting sqref="H21">
    <cfRule type="cellIs" priority="19" operator="equal">
      <formula>"Deicy Beltran"</formula>
    </cfRule>
  </conditionalFormatting>
  <conditionalFormatting sqref="H63">
    <cfRule type="cellIs" priority="18" operator="equal">
      <formula>"Deicy Beltran"</formula>
    </cfRule>
  </conditionalFormatting>
  <conditionalFormatting sqref="H110">
    <cfRule type="cellIs" priority="17" operator="equal">
      <formula>"Deicy Beltran"</formula>
    </cfRule>
  </conditionalFormatting>
  <conditionalFormatting sqref="H84">
    <cfRule type="cellIs" priority="16" operator="equal">
      <formula>"Deicy Beltran"</formula>
    </cfRule>
  </conditionalFormatting>
  <conditionalFormatting sqref="H59">
    <cfRule type="cellIs" priority="14" operator="equal">
      <formula>"Deicy Beltran"</formula>
    </cfRule>
  </conditionalFormatting>
  <conditionalFormatting sqref="H81">
    <cfRule type="cellIs" priority="13" operator="equal">
      <formula>"Deicy Beltran"</formula>
    </cfRule>
  </conditionalFormatting>
  <conditionalFormatting sqref="H113">
    <cfRule type="cellIs" priority="12" operator="equal">
      <formula>"Deicy Beltran"</formula>
    </cfRule>
  </conditionalFormatting>
  <conditionalFormatting sqref="H114">
    <cfRule type="cellIs" priority="11" operator="equal">
      <formula>"Deicy Beltran"</formula>
    </cfRule>
  </conditionalFormatting>
  <conditionalFormatting sqref="H92">
    <cfRule type="cellIs" priority="9" operator="equal">
      <formula>"Deicy Beltran"</formula>
    </cfRule>
  </conditionalFormatting>
  <conditionalFormatting sqref="H93">
    <cfRule type="cellIs" priority="8" operator="equal">
      <formula>"Deicy Beltran"</formula>
    </cfRule>
  </conditionalFormatting>
  <conditionalFormatting sqref="H38">
    <cfRule type="cellIs" priority="6" operator="equal">
      <formula>"Deicy Beltran"</formula>
    </cfRule>
  </conditionalFormatting>
  <conditionalFormatting sqref="H53">
    <cfRule type="cellIs" priority="5" operator="equal">
      <formula>"Deicy Beltran"</formula>
    </cfRule>
  </conditionalFormatting>
  <conditionalFormatting sqref="H85">
    <cfRule type="cellIs" priority="4" operator="equal">
      <formula>"Deicy Beltran"</formula>
    </cfRule>
  </conditionalFormatting>
  <conditionalFormatting sqref="H87">
    <cfRule type="cellIs" priority="3" operator="equal">
      <formula>"Deicy Beltran"</formula>
    </cfRule>
  </conditionalFormatting>
  <conditionalFormatting sqref="H88">
    <cfRule type="cellIs" priority="2" operator="equal">
      <formula>"Deicy Beltran"</formula>
    </cfRule>
  </conditionalFormatting>
  <conditionalFormatting sqref="H86">
    <cfRule type="cellIs" priority="1" operator="equal">
      <formula>"Deicy Beltran"</formula>
    </cfRule>
  </conditionalFormatting>
  <hyperlinks>
    <hyperlink ref="N63" r:id="rId1" display="https://www.movilidadbogota.gov.co/web/reportes_de_control_interno"/>
    <hyperlink ref="N46" r:id="rId2" display="https://www.movilidadbogota.gov.co/web/reportes_de_control_interno"/>
    <hyperlink ref="N57:P57" r:id="rId3" display="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hyperlink ref="N58:P58" r:id="rId4" display="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https://www.movilidadbogota.gov.co/web/reportes_de_control_interno"/>
    <hyperlink ref="N59:P59" r:id="rId5" display="El informe se remitió preliminarmente a la Subdirección Financiera y la OAPI;  posteriormente, se envío el informe final al Despacho del Secretario y se encuentra publicado en la página web: https://www.movilidadbogota.gov.co/web/reportes_de_control_interno"/>
    <hyperlink ref="N78" r:id="rId6" display="\\storage_admin\Control Interno1\90. Informes\72. Inf de evaluacion interna\01. Inf (i) Austeridad gasto\2021\1er TRIMESTRE DE 2021\Informe"/>
  </hyperlinks>
  <printOptions horizontalCentered="1"/>
  <pageMargins left="0.19685039370078741" right="0.19685039370078741" top="0.19685039370078741" bottom="0.19685039370078741" header="0.51181102362204722" footer="0.39370078740157483"/>
  <pageSetup paperSize="41" scale="43" firstPageNumber="0" orientation="landscape" r:id="rId7"/>
  <headerFooter>
    <oddFooter>&amp;R&amp;"Arial,Normal"Página &amp;P de &amp;N</oddFooter>
  </headerFooter>
  <drawing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3" sqref="C3"/>
    </sheetView>
  </sheetViews>
  <sheetFormatPr baseColWidth="10" defaultColWidth="11.5703125" defaultRowHeight="15" x14ac:dyDescent="0.2"/>
  <cols>
    <col min="1" max="1" width="27.42578125" style="13" bestFit="1" customWidth="1"/>
    <col min="2" max="2" width="13.7109375" style="99" bestFit="1" customWidth="1"/>
    <col min="3" max="3" width="14.42578125" style="99" bestFit="1" customWidth="1"/>
    <col min="4" max="4" width="10.5703125" style="289" bestFit="1" customWidth="1"/>
    <col min="5" max="5" width="10.28515625" style="13" customWidth="1"/>
    <col min="6" max="6" width="9.140625" style="295" bestFit="1" customWidth="1"/>
    <col min="7" max="16384" width="11.5703125" style="13"/>
  </cols>
  <sheetData>
    <row r="1" spans="1:7" ht="15.75" x14ac:dyDescent="0.25">
      <c r="A1" s="291" t="s">
        <v>632</v>
      </c>
      <c r="B1" s="292" t="s">
        <v>633</v>
      </c>
      <c r="C1" s="292" t="s">
        <v>634</v>
      </c>
      <c r="D1" s="291" t="s">
        <v>635</v>
      </c>
      <c r="E1" s="407" t="s">
        <v>636</v>
      </c>
      <c r="F1" s="407"/>
      <c r="G1" s="407"/>
    </row>
    <row r="2" spans="1:7" ht="15.75" x14ac:dyDescent="0.25">
      <c r="A2" s="31" t="s">
        <v>628</v>
      </c>
      <c r="B2" s="288">
        <v>24</v>
      </c>
      <c r="C2" s="288">
        <v>24</v>
      </c>
      <c r="D2" s="296">
        <v>0.3</v>
      </c>
      <c r="E2" s="294">
        <f>+C2/B2</f>
        <v>1</v>
      </c>
      <c r="F2" s="300">
        <f>+B2/$B$6</f>
        <v>0.31578947368421051</v>
      </c>
      <c r="G2" s="293">
        <f>+E2*D2</f>
        <v>0.3</v>
      </c>
    </row>
    <row r="3" spans="1:7" ht="15.75" x14ac:dyDescent="0.25">
      <c r="A3" s="31" t="s">
        <v>629</v>
      </c>
      <c r="B3" s="288">
        <v>17</v>
      </c>
      <c r="C3" s="288">
        <v>5</v>
      </c>
      <c r="D3" s="296">
        <v>0.23</v>
      </c>
      <c r="E3" s="294">
        <f t="shared" ref="E3:E5" si="0">+C3/B3</f>
        <v>0.29411764705882354</v>
      </c>
      <c r="F3" s="300">
        <f t="shared" ref="F3:F5" si="1">+B3/$B$6</f>
        <v>0.22368421052631579</v>
      </c>
      <c r="G3" s="293">
        <f t="shared" ref="G3:G5" si="2">+E3*D3</f>
        <v>6.7647058823529421E-2</v>
      </c>
    </row>
    <row r="4" spans="1:7" ht="15.75" x14ac:dyDescent="0.25">
      <c r="A4" s="31" t="s">
        <v>630</v>
      </c>
      <c r="B4" s="309">
        <v>16</v>
      </c>
      <c r="C4" s="288">
        <v>0</v>
      </c>
      <c r="D4" s="296">
        <v>0.27</v>
      </c>
      <c r="E4" s="294">
        <f t="shared" si="0"/>
        <v>0</v>
      </c>
      <c r="F4" s="300">
        <f t="shared" si="1"/>
        <v>0.21052631578947367</v>
      </c>
      <c r="G4" s="293">
        <f t="shared" si="2"/>
        <v>0</v>
      </c>
    </row>
    <row r="5" spans="1:7" ht="15.75" x14ac:dyDescent="0.25">
      <c r="A5" s="31" t="s">
        <v>631</v>
      </c>
      <c r="B5" s="288">
        <v>19</v>
      </c>
      <c r="C5" s="288">
        <v>0</v>
      </c>
      <c r="D5" s="296">
        <v>0.2</v>
      </c>
      <c r="E5" s="294">
        <f t="shared" si="0"/>
        <v>0</v>
      </c>
      <c r="F5" s="300">
        <f t="shared" si="1"/>
        <v>0.25</v>
      </c>
      <c r="G5" s="293">
        <f t="shared" si="2"/>
        <v>0</v>
      </c>
    </row>
    <row r="6" spans="1:7" s="290" customFormat="1" ht="15.75" x14ac:dyDescent="0.25">
      <c r="A6" s="297" t="s">
        <v>637</v>
      </c>
      <c r="B6" s="298">
        <f>SUM(B2:B5)</f>
        <v>76</v>
      </c>
      <c r="C6" s="298">
        <f>SUM(C2:C5)</f>
        <v>29</v>
      </c>
      <c r="D6" s="299">
        <f>SUM(D2:D5)</f>
        <v>1</v>
      </c>
      <c r="E6" s="408">
        <f>+C6/B6</f>
        <v>0.38157894736842107</v>
      </c>
      <c r="F6" s="408"/>
      <c r="G6" s="408"/>
    </row>
  </sheetData>
  <mergeCells count="2">
    <mergeCell ref="E1:G1"/>
    <mergeCell ref="E6:G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37"/>
      <c r="C2" s="437"/>
      <c r="D2" s="437"/>
      <c r="E2" s="437"/>
      <c r="F2" s="438" t="s">
        <v>35</v>
      </c>
      <c r="G2" s="438"/>
      <c r="H2" s="438"/>
      <c r="I2" s="438"/>
      <c r="J2" s="438"/>
      <c r="K2" s="438"/>
      <c r="L2" s="438"/>
      <c r="M2" s="438"/>
      <c r="N2" s="438"/>
      <c r="O2" s="438"/>
      <c r="P2" s="439"/>
      <c r="Q2" s="439"/>
    </row>
    <row r="3" spans="2:17" ht="15.75" x14ac:dyDescent="0.25">
      <c r="B3" s="437"/>
      <c r="C3" s="437"/>
      <c r="D3" s="437"/>
      <c r="E3" s="437"/>
      <c r="F3" s="438" t="s">
        <v>36</v>
      </c>
      <c r="G3" s="438"/>
      <c r="H3" s="438"/>
      <c r="I3" s="438"/>
      <c r="J3" s="438"/>
      <c r="K3" s="438"/>
      <c r="L3" s="438"/>
      <c r="M3" s="438"/>
      <c r="N3" s="438"/>
      <c r="O3" s="438"/>
      <c r="P3" s="439"/>
      <c r="Q3" s="439"/>
    </row>
    <row r="4" spans="2:17" ht="15.75" x14ac:dyDescent="0.25">
      <c r="B4" s="437"/>
      <c r="C4" s="437"/>
      <c r="D4" s="437"/>
      <c r="E4" s="437"/>
      <c r="F4" s="440" t="s">
        <v>53</v>
      </c>
      <c r="G4" s="440"/>
      <c r="H4" s="440"/>
      <c r="I4" s="440"/>
      <c r="J4" s="440"/>
      <c r="K4" s="440"/>
      <c r="L4" s="440"/>
      <c r="M4" s="440"/>
      <c r="N4" s="440"/>
      <c r="O4" s="440"/>
      <c r="P4" s="439"/>
      <c r="Q4" s="439"/>
    </row>
    <row r="5" spans="2:17" ht="15.75" x14ac:dyDescent="0.25">
      <c r="B5" s="437"/>
      <c r="C5" s="437"/>
      <c r="D5" s="437"/>
      <c r="E5" s="437"/>
      <c r="F5" s="438" t="s">
        <v>37</v>
      </c>
      <c r="G5" s="438"/>
      <c r="H5" s="438"/>
      <c r="I5" s="438"/>
      <c r="J5" s="438"/>
      <c r="K5" s="438"/>
      <c r="L5" s="438"/>
      <c r="M5" s="438" t="s">
        <v>44</v>
      </c>
      <c r="N5" s="438"/>
      <c r="O5" s="438"/>
      <c r="P5" s="439"/>
      <c r="Q5" s="439"/>
    </row>
    <row r="6" spans="2:17" ht="15.75" x14ac:dyDescent="0.2">
      <c r="B6" s="430" t="s">
        <v>0</v>
      </c>
      <c r="C6" s="430"/>
      <c r="D6" s="430"/>
      <c r="E6" s="430"/>
      <c r="F6" s="434" t="s">
        <v>54</v>
      </c>
      <c r="G6" s="434"/>
      <c r="H6" s="434"/>
      <c r="I6" s="434"/>
      <c r="J6" s="434"/>
      <c r="K6" s="434"/>
      <c r="L6" s="434"/>
      <c r="M6" s="434"/>
      <c r="N6" s="434"/>
      <c r="O6" s="434"/>
      <c r="P6" s="204" t="s">
        <v>1</v>
      </c>
      <c r="Q6" s="201">
        <v>2018</v>
      </c>
    </row>
    <row r="7" spans="2:17" ht="15.75" x14ac:dyDescent="0.2">
      <c r="B7" s="435" t="s">
        <v>2</v>
      </c>
      <c r="C7" s="435"/>
      <c r="D7" s="435"/>
      <c r="E7" s="435"/>
      <c r="F7" s="436" t="s">
        <v>55</v>
      </c>
      <c r="G7" s="436"/>
      <c r="H7" s="436"/>
      <c r="I7" s="436"/>
      <c r="J7" s="436"/>
      <c r="K7" s="436"/>
      <c r="L7" s="436"/>
      <c r="M7" s="204" t="s">
        <v>3</v>
      </c>
      <c r="N7" s="436" t="s">
        <v>56</v>
      </c>
      <c r="O7" s="436"/>
      <c r="P7" s="436"/>
      <c r="Q7" s="436"/>
    </row>
    <row r="8" spans="2:17" ht="36.75" customHeight="1" x14ac:dyDescent="0.2">
      <c r="B8" s="430" t="s">
        <v>33</v>
      </c>
      <c r="C8" s="430"/>
      <c r="D8" s="430"/>
      <c r="E8" s="430"/>
      <c r="F8" s="431" t="s">
        <v>327</v>
      </c>
      <c r="G8" s="432"/>
      <c r="H8" s="432"/>
      <c r="I8" s="432"/>
      <c r="J8" s="432"/>
      <c r="K8" s="432"/>
      <c r="L8" s="432"/>
      <c r="M8" s="432"/>
      <c r="N8" s="432"/>
      <c r="O8" s="432"/>
      <c r="P8" s="432"/>
      <c r="Q8" s="433"/>
    </row>
    <row r="9" spans="2:17" ht="27" customHeight="1" x14ac:dyDescent="0.2">
      <c r="B9" s="430" t="s">
        <v>34</v>
      </c>
      <c r="C9" s="430"/>
      <c r="D9" s="430"/>
      <c r="E9" s="430"/>
      <c r="F9" s="431" t="s">
        <v>280</v>
      </c>
      <c r="G9" s="432"/>
      <c r="H9" s="432"/>
      <c r="I9" s="432"/>
      <c r="J9" s="432"/>
      <c r="K9" s="432"/>
      <c r="L9" s="432"/>
      <c r="M9" s="432"/>
      <c r="N9" s="432"/>
      <c r="O9" s="432"/>
      <c r="P9" s="432"/>
      <c r="Q9" s="433"/>
    </row>
    <row r="10" spans="2:17" ht="25.5" customHeight="1" x14ac:dyDescent="0.2">
      <c r="B10" s="430" t="s">
        <v>4</v>
      </c>
      <c r="C10" s="430"/>
      <c r="D10" s="430"/>
      <c r="E10" s="430"/>
      <c r="F10" s="431" t="s">
        <v>279</v>
      </c>
      <c r="G10" s="432"/>
      <c r="H10" s="432"/>
      <c r="I10" s="432"/>
      <c r="J10" s="432"/>
      <c r="K10" s="432"/>
      <c r="L10" s="432"/>
      <c r="M10" s="432"/>
      <c r="N10" s="432"/>
      <c r="O10" s="432"/>
      <c r="P10" s="432"/>
      <c r="Q10" s="433"/>
    </row>
    <row r="11" spans="2:17" x14ac:dyDescent="0.2">
      <c r="B11" s="426" t="s">
        <v>58</v>
      </c>
      <c r="C11" s="426"/>
      <c r="D11" s="426"/>
      <c r="E11" s="426"/>
      <c r="F11" s="426"/>
      <c r="G11" s="426"/>
      <c r="H11" s="426"/>
      <c r="I11" s="426"/>
      <c r="J11" s="426"/>
      <c r="K11" s="426"/>
      <c r="L11" s="426"/>
      <c r="M11" s="426"/>
      <c r="N11" s="426"/>
      <c r="O11" s="426"/>
      <c r="P11" s="426"/>
      <c r="Q11" s="426"/>
    </row>
    <row r="12" spans="2:17" ht="31.5" x14ac:dyDescent="0.2">
      <c r="B12" s="421" t="s">
        <v>43</v>
      </c>
      <c r="C12" s="421"/>
      <c r="D12" s="421"/>
      <c r="E12" s="421" t="s">
        <v>5</v>
      </c>
      <c r="F12" s="421"/>
      <c r="G12" s="421"/>
      <c r="H12" s="421"/>
      <c r="I12" s="421"/>
      <c r="J12" s="421" t="s">
        <v>6</v>
      </c>
      <c r="K12" s="421"/>
      <c r="L12" s="202" t="s">
        <v>7</v>
      </c>
      <c r="M12" s="421" t="s">
        <v>8</v>
      </c>
      <c r="N12" s="421"/>
      <c r="O12" s="202" t="s">
        <v>38</v>
      </c>
      <c r="P12" s="202" t="s">
        <v>9</v>
      </c>
      <c r="Q12" s="204" t="s">
        <v>10</v>
      </c>
    </row>
    <row r="13" spans="2:17" ht="15.75" x14ac:dyDescent="0.2">
      <c r="B13" s="421"/>
      <c r="C13" s="421"/>
      <c r="D13" s="421"/>
      <c r="E13" s="427" t="s">
        <v>57</v>
      </c>
      <c r="F13" s="427"/>
      <c r="G13" s="427"/>
      <c r="H13" s="427"/>
      <c r="I13" s="427"/>
      <c r="J13" s="428">
        <v>7</v>
      </c>
      <c r="K13" s="428"/>
      <c r="L13" s="203">
        <v>1</v>
      </c>
      <c r="M13" s="429">
        <v>0</v>
      </c>
      <c r="N13" s="429"/>
      <c r="O13" s="203">
        <v>3</v>
      </c>
      <c r="P13" s="203">
        <v>3</v>
      </c>
      <c r="Q13" s="203">
        <v>0</v>
      </c>
    </row>
    <row r="14" spans="2:17" ht="15.75" x14ac:dyDescent="0.2">
      <c r="B14" s="421" t="s">
        <v>11</v>
      </c>
      <c r="C14" s="421"/>
      <c r="D14" s="421"/>
      <c r="E14" s="421"/>
      <c r="F14" s="421"/>
      <c r="G14" s="421"/>
      <c r="H14" s="421"/>
      <c r="I14" s="421"/>
      <c r="J14" s="421"/>
      <c r="K14" s="421" t="s">
        <v>12</v>
      </c>
      <c r="L14" s="421"/>
      <c r="M14" s="421"/>
      <c r="N14" s="421"/>
      <c r="O14" s="421"/>
      <c r="P14" s="421"/>
      <c r="Q14" s="421"/>
    </row>
    <row r="15" spans="2:17" x14ac:dyDescent="0.2">
      <c r="B15" s="423"/>
      <c r="C15" s="423"/>
      <c r="D15" s="423"/>
      <c r="E15" s="423"/>
      <c r="F15" s="423"/>
      <c r="G15" s="423"/>
      <c r="H15" s="423"/>
      <c r="I15" s="423"/>
      <c r="J15" s="423"/>
      <c r="K15" s="424" t="s">
        <v>59</v>
      </c>
      <c r="L15" s="424"/>
      <c r="M15" s="424"/>
      <c r="N15" s="424"/>
      <c r="O15" s="424"/>
      <c r="P15" s="424"/>
      <c r="Q15" s="424"/>
    </row>
    <row r="16" spans="2:17" ht="15.75" x14ac:dyDescent="0.2">
      <c r="B16" s="421" t="s">
        <v>13</v>
      </c>
      <c r="C16" s="349" t="s">
        <v>50</v>
      </c>
      <c r="D16" s="421" t="s">
        <v>30</v>
      </c>
      <c r="E16" s="421" t="s">
        <v>14</v>
      </c>
      <c r="F16" s="421"/>
      <c r="G16" s="421"/>
      <c r="H16" s="421"/>
      <c r="I16" s="421" t="s">
        <v>15</v>
      </c>
      <c r="J16" s="421" t="s">
        <v>16</v>
      </c>
      <c r="K16" s="421" t="s">
        <v>51</v>
      </c>
      <c r="L16" s="422" t="s">
        <v>42</v>
      </c>
      <c r="M16" s="422"/>
      <c r="N16" s="425" t="s">
        <v>52</v>
      </c>
      <c r="O16" s="422" t="s">
        <v>17</v>
      </c>
      <c r="P16" s="422"/>
      <c r="Q16" s="422"/>
    </row>
    <row r="17" spans="1:19" ht="51" x14ac:dyDescent="0.2">
      <c r="B17" s="421"/>
      <c r="C17" s="349"/>
      <c r="D17" s="421"/>
      <c r="E17" s="19" t="s">
        <v>20</v>
      </c>
      <c r="F17" s="19" t="s">
        <v>21</v>
      </c>
      <c r="G17" s="19" t="s">
        <v>22</v>
      </c>
      <c r="H17" s="19" t="s">
        <v>23</v>
      </c>
      <c r="I17" s="421"/>
      <c r="J17" s="421"/>
      <c r="K17" s="421"/>
      <c r="L17" s="202" t="s">
        <v>40</v>
      </c>
      <c r="M17" s="202" t="s">
        <v>41</v>
      </c>
      <c r="N17" s="425"/>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409"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409"/>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409"/>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409"/>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409"/>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409"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409"/>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409"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409"/>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409"/>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409"/>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409"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409"/>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409"/>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409"/>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409"/>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410"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412"/>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409"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409"/>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409"/>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409"/>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409"/>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419" t="s">
        <v>96</v>
      </c>
      <c r="C59" s="409"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419"/>
      <c r="C60" s="409"/>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419"/>
      <c r="C61" s="409"/>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409"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409"/>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409"/>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409"/>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419" t="s">
        <v>104</v>
      </c>
      <c r="C67" s="409"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419"/>
      <c r="C68" s="409"/>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409" t="s">
        <v>167</v>
      </c>
      <c r="D70" s="220" t="s">
        <v>118</v>
      </c>
      <c r="E70" s="415"/>
      <c r="F70" s="415" t="s">
        <v>77</v>
      </c>
      <c r="G70" s="415" t="s">
        <v>77</v>
      </c>
      <c r="H70" s="417"/>
      <c r="I70" s="123" t="s">
        <v>283</v>
      </c>
      <c r="J70" s="109"/>
      <c r="K70" s="109"/>
      <c r="L70" s="190" t="s">
        <v>365</v>
      </c>
      <c r="M70" s="190" t="s">
        <v>365</v>
      </c>
      <c r="N70" s="27"/>
      <c r="O70" s="31"/>
      <c r="P70" s="31"/>
      <c r="Q70" s="31"/>
    </row>
    <row r="71" spans="1:17" hidden="1" x14ac:dyDescent="0.2">
      <c r="B71" s="206" t="s">
        <v>212</v>
      </c>
      <c r="C71" s="409"/>
      <c r="D71" s="220" t="s">
        <v>118</v>
      </c>
      <c r="E71" s="416"/>
      <c r="F71" s="416"/>
      <c r="G71" s="416"/>
      <c r="H71" s="418"/>
      <c r="I71" s="123" t="s">
        <v>283</v>
      </c>
      <c r="J71" s="109"/>
      <c r="K71" s="109"/>
      <c r="L71" s="190" t="s">
        <v>365</v>
      </c>
      <c r="M71" s="190" t="s">
        <v>365</v>
      </c>
      <c r="N71" s="27"/>
      <c r="O71" s="31"/>
      <c r="P71" s="31"/>
      <c r="Q71" s="31"/>
    </row>
    <row r="72" spans="1:17" x14ac:dyDescent="0.2">
      <c r="A72" s="99" t="s">
        <v>269</v>
      </c>
      <c r="B72" s="419" t="s">
        <v>281</v>
      </c>
      <c r="C72" s="409" t="s">
        <v>114</v>
      </c>
      <c r="D72" s="420" t="s">
        <v>118</v>
      </c>
      <c r="E72" s="414"/>
      <c r="F72" s="414"/>
      <c r="G72" s="414"/>
      <c r="H72" s="413" t="s">
        <v>77</v>
      </c>
      <c r="I72" s="123" t="s">
        <v>287</v>
      </c>
      <c r="J72" s="209"/>
      <c r="K72" s="109"/>
      <c r="L72" s="118">
        <v>43102</v>
      </c>
      <c r="M72" s="118">
        <v>43159</v>
      </c>
      <c r="N72" s="27"/>
      <c r="O72" s="31"/>
      <c r="P72" s="31"/>
      <c r="Q72" s="31"/>
    </row>
    <row r="73" spans="1:17" x14ac:dyDescent="0.2">
      <c r="A73" s="99" t="s">
        <v>270</v>
      </c>
      <c r="B73" s="419"/>
      <c r="C73" s="409"/>
      <c r="D73" s="420"/>
      <c r="E73" s="414"/>
      <c r="F73" s="414"/>
      <c r="G73" s="414"/>
      <c r="H73" s="413"/>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409" t="s">
        <v>155</v>
      </c>
      <c r="D76" s="220" t="s">
        <v>354</v>
      </c>
      <c r="E76" s="414"/>
      <c r="F76" s="414"/>
      <c r="G76" s="414" t="s">
        <v>77</v>
      </c>
      <c r="H76" s="413"/>
      <c r="I76" s="123" t="s">
        <v>324</v>
      </c>
      <c r="J76" s="109"/>
      <c r="K76" s="109"/>
      <c r="L76" s="190">
        <v>43100</v>
      </c>
      <c r="M76" s="190">
        <v>43131</v>
      </c>
      <c r="N76" s="27"/>
      <c r="O76" s="31"/>
      <c r="P76" s="31"/>
      <c r="Q76" s="31"/>
    </row>
    <row r="77" spans="1:17" ht="30" x14ac:dyDescent="0.2">
      <c r="A77" s="99" t="s">
        <v>273</v>
      </c>
      <c r="B77" s="206" t="s">
        <v>157</v>
      </c>
      <c r="C77" s="409"/>
      <c r="D77" s="220" t="s">
        <v>122</v>
      </c>
      <c r="E77" s="414"/>
      <c r="F77" s="414"/>
      <c r="G77" s="414"/>
      <c r="H77" s="413"/>
      <c r="I77" s="123" t="s">
        <v>283</v>
      </c>
      <c r="J77" s="109"/>
      <c r="K77" s="109"/>
      <c r="L77" s="190">
        <v>43190</v>
      </c>
      <c r="M77" s="190">
        <v>43220</v>
      </c>
      <c r="N77" s="27"/>
      <c r="O77" s="31"/>
      <c r="P77" s="31"/>
      <c r="Q77" s="31"/>
    </row>
    <row r="78" spans="1:17" ht="30" x14ac:dyDescent="0.2">
      <c r="A78" s="99" t="s">
        <v>274</v>
      </c>
      <c r="B78" s="206" t="s">
        <v>157</v>
      </c>
      <c r="C78" s="409"/>
      <c r="D78" s="220" t="s">
        <v>122</v>
      </c>
      <c r="E78" s="414"/>
      <c r="F78" s="414"/>
      <c r="G78" s="414"/>
      <c r="H78" s="413"/>
      <c r="I78" s="123" t="s">
        <v>283</v>
      </c>
      <c r="J78" s="109"/>
      <c r="K78" s="109"/>
      <c r="L78" s="190">
        <v>43281</v>
      </c>
      <c r="M78" s="190">
        <v>43311</v>
      </c>
      <c r="N78" s="27"/>
      <c r="O78" s="31"/>
      <c r="P78" s="31"/>
      <c r="Q78" s="31"/>
    </row>
    <row r="79" spans="1:17" ht="30" x14ac:dyDescent="0.2">
      <c r="A79" s="99" t="s">
        <v>275</v>
      </c>
      <c r="B79" s="206" t="s">
        <v>157</v>
      </c>
      <c r="C79" s="409"/>
      <c r="D79" s="220" t="s">
        <v>122</v>
      </c>
      <c r="E79" s="414"/>
      <c r="F79" s="414"/>
      <c r="G79" s="414"/>
      <c r="H79" s="413"/>
      <c r="I79" s="123" t="s">
        <v>283</v>
      </c>
      <c r="J79" s="109"/>
      <c r="K79" s="109"/>
      <c r="L79" s="190">
        <v>43373</v>
      </c>
      <c r="M79" s="190">
        <v>43403</v>
      </c>
      <c r="N79" s="27"/>
      <c r="O79" s="31"/>
      <c r="P79" s="31"/>
      <c r="Q79" s="31"/>
    </row>
    <row r="80" spans="1:17" ht="30" x14ac:dyDescent="0.2">
      <c r="A80" s="99" t="s">
        <v>276</v>
      </c>
      <c r="B80" s="206" t="s">
        <v>157</v>
      </c>
      <c r="C80" s="409"/>
      <c r="D80" s="220" t="s">
        <v>122</v>
      </c>
      <c r="E80" s="414"/>
      <c r="F80" s="414"/>
      <c r="G80" s="414"/>
      <c r="H80" s="413"/>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409"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409"/>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409"/>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409"/>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410"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411"/>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411"/>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412"/>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437"/>
      <c r="C2" s="437"/>
      <c r="D2" s="437"/>
      <c r="E2" s="437"/>
      <c r="F2" s="438" t="s">
        <v>35</v>
      </c>
      <c r="G2" s="438"/>
      <c r="H2" s="438"/>
      <c r="I2" s="438"/>
      <c r="J2" s="438"/>
      <c r="K2" s="438"/>
      <c r="L2" s="438"/>
      <c r="M2" s="438"/>
      <c r="N2" s="438"/>
      <c r="O2" s="438"/>
      <c r="P2" s="439"/>
      <c r="Q2" s="439"/>
    </row>
    <row r="3" spans="2:17" ht="15.75" x14ac:dyDescent="0.25">
      <c r="B3" s="437"/>
      <c r="C3" s="437"/>
      <c r="D3" s="437"/>
      <c r="E3" s="437"/>
      <c r="F3" s="438" t="s">
        <v>36</v>
      </c>
      <c r="G3" s="438"/>
      <c r="H3" s="438"/>
      <c r="I3" s="438"/>
      <c r="J3" s="438"/>
      <c r="K3" s="438"/>
      <c r="L3" s="438"/>
      <c r="M3" s="438"/>
      <c r="N3" s="438"/>
      <c r="O3" s="438"/>
      <c r="P3" s="439"/>
      <c r="Q3" s="439"/>
    </row>
    <row r="4" spans="2:17" ht="15.75" x14ac:dyDescent="0.25">
      <c r="B4" s="437"/>
      <c r="C4" s="437"/>
      <c r="D4" s="437"/>
      <c r="E4" s="437"/>
      <c r="F4" s="440" t="s">
        <v>53</v>
      </c>
      <c r="G4" s="440"/>
      <c r="H4" s="440"/>
      <c r="I4" s="440"/>
      <c r="J4" s="440"/>
      <c r="K4" s="440"/>
      <c r="L4" s="440"/>
      <c r="M4" s="440"/>
      <c r="N4" s="440"/>
      <c r="O4" s="440"/>
      <c r="P4" s="439"/>
      <c r="Q4" s="439"/>
    </row>
    <row r="5" spans="2:17" ht="15.75" x14ac:dyDescent="0.25">
      <c r="B5" s="437"/>
      <c r="C5" s="437"/>
      <c r="D5" s="437"/>
      <c r="E5" s="437"/>
      <c r="F5" s="438" t="s">
        <v>37</v>
      </c>
      <c r="G5" s="438"/>
      <c r="H5" s="438"/>
      <c r="I5" s="438"/>
      <c r="J5" s="438"/>
      <c r="K5" s="438"/>
      <c r="L5" s="438"/>
      <c r="M5" s="438" t="s">
        <v>44</v>
      </c>
      <c r="N5" s="438"/>
      <c r="O5" s="438"/>
      <c r="P5" s="439"/>
      <c r="Q5" s="439"/>
    </row>
    <row r="6" spans="2:17" ht="28.35" customHeight="1" x14ac:dyDescent="0.2">
      <c r="B6" s="430" t="s">
        <v>0</v>
      </c>
      <c r="C6" s="430"/>
      <c r="D6" s="430"/>
      <c r="E6" s="430"/>
      <c r="F6" s="434" t="s">
        <v>54</v>
      </c>
      <c r="G6" s="434"/>
      <c r="H6" s="434"/>
      <c r="I6" s="434"/>
      <c r="J6" s="434"/>
      <c r="K6" s="434"/>
      <c r="L6" s="434"/>
      <c r="M6" s="434"/>
      <c r="N6" s="434"/>
      <c r="O6" s="434"/>
      <c r="P6" s="14" t="s">
        <v>1</v>
      </c>
      <c r="Q6" s="63">
        <v>2018</v>
      </c>
    </row>
    <row r="7" spans="2:17" ht="32.85" customHeight="1" x14ac:dyDescent="0.2">
      <c r="B7" s="435" t="s">
        <v>2</v>
      </c>
      <c r="C7" s="435"/>
      <c r="D7" s="435"/>
      <c r="E7" s="435"/>
      <c r="F7" s="436" t="s">
        <v>55</v>
      </c>
      <c r="G7" s="436"/>
      <c r="H7" s="436"/>
      <c r="I7" s="436"/>
      <c r="J7" s="436"/>
      <c r="K7" s="436"/>
      <c r="L7" s="436"/>
      <c r="M7" s="14" t="s">
        <v>3</v>
      </c>
      <c r="N7" s="436" t="s">
        <v>56</v>
      </c>
      <c r="O7" s="436"/>
      <c r="P7" s="436"/>
      <c r="Q7" s="436"/>
    </row>
    <row r="8" spans="2:17" ht="30.75" customHeight="1" x14ac:dyDescent="0.2">
      <c r="B8" s="430" t="s">
        <v>33</v>
      </c>
      <c r="C8" s="430"/>
      <c r="D8" s="430"/>
      <c r="E8" s="430"/>
      <c r="F8" s="441"/>
      <c r="G8" s="441"/>
      <c r="H8" s="441"/>
      <c r="I8" s="441"/>
      <c r="J8" s="441"/>
      <c r="K8" s="441"/>
      <c r="L8" s="441"/>
      <c r="M8" s="441"/>
      <c r="N8" s="441"/>
      <c r="O8" s="441"/>
      <c r="P8" s="441"/>
      <c r="Q8" s="441"/>
    </row>
    <row r="9" spans="2:17" ht="28.5" customHeight="1" x14ac:dyDescent="0.2">
      <c r="B9" s="430" t="s">
        <v>34</v>
      </c>
      <c r="C9" s="430"/>
      <c r="D9" s="430"/>
      <c r="E9" s="430"/>
      <c r="F9" s="441"/>
      <c r="G9" s="441"/>
      <c r="H9" s="441"/>
      <c r="I9" s="441"/>
      <c r="J9" s="441"/>
      <c r="K9" s="441"/>
      <c r="L9" s="441"/>
      <c r="M9" s="441"/>
      <c r="N9" s="441"/>
      <c r="O9" s="441"/>
      <c r="P9" s="441"/>
      <c r="Q9" s="441"/>
    </row>
    <row r="10" spans="2:17" ht="30" customHeight="1" x14ac:dyDescent="0.2">
      <c r="B10" s="430" t="s">
        <v>4</v>
      </c>
      <c r="C10" s="430"/>
      <c r="D10" s="430"/>
      <c r="E10" s="430"/>
      <c r="F10" s="441"/>
      <c r="G10" s="441"/>
      <c r="H10" s="441"/>
      <c r="I10" s="441"/>
      <c r="J10" s="441"/>
      <c r="K10" s="441"/>
      <c r="L10" s="441"/>
      <c r="M10" s="441"/>
      <c r="N10" s="441"/>
      <c r="O10" s="441"/>
      <c r="P10" s="441"/>
      <c r="Q10" s="441"/>
    </row>
    <row r="11" spans="2:17" x14ac:dyDescent="0.2">
      <c r="B11" s="442" t="s">
        <v>58</v>
      </c>
      <c r="C11" s="442"/>
      <c r="D11" s="442"/>
      <c r="E11" s="442"/>
      <c r="F11" s="442"/>
      <c r="G11" s="442"/>
      <c r="H11" s="442"/>
      <c r="I11" s="442"/>
      <c r="J11" s="442"/>
      <c r="K11" s="442"/>
      <c r="L11" s="442"/>
      <c r="M11" s="442"/>
      <c r="N11" s="442"/>
      <c r="O11" s="442"/>
      <c r="P11" s="442"/>
      <c r="Q11" s="442"/>
    </row>
    <row r="12" spans="2:17" ht="45" customHeight="1" x14ac:dyDescent="0.2">
      <c r="B12" s="421" t="s">
        <v>43</v>
      </c>
      <c r="C12" s="421"/>
      <c r="D12" s="421"/>
      <c r="E12" s="421" t="s">
        <v>5</v>
      </c>
      <c r="F12" s="421"/>
      <c r="G12" s="421"/>
      <c r="H12" s="421"/>
      <c r="I12" s="421"/>
      <c r="J12" s="421" t="s">
        <v>6</v>
      </c>
      <c r="K12" s="421"/>
      <c r="L12" s="15" t="s">
        <v>7</v>
      </c>
      <c r="M12" s="421" t="s">
        <v>8</v>
      </c>
      <c r="N12" s="421"/>
      <c r="O12" s="15" t="s">
        <v>38</v>
      </c>
      <c r="P12" s="15" t="s">
        <v>9</v>
      </c>
      <c r="Q12" s="14" t="s">
        <v>10</v>
      </c>
    </row>
    <row r="13" spans="2:17" ht="15" customHeight="1" x14ac:dyDescent="0.2">
      <c r="B13" s="421"/>
      <c r="C13" s="421"/>
      <c r="D13" s="421"/>
      <c r="E13" s="427" t="s">
        <v>57</v>
      </c>
      <c r="F13" s="427"/>
      <c r="G13" s="427"/>
      <c r="H13" s="427"/>
      <c r="I13" s="427"/>
      <c r="J13" s="428">
        <v>7</v>
      </c>
      <c r="K13" s="428"/>
      <c r="L13" s="16">
        <v>1</v>
      </c>
      <c r="M13" s="429">
        <v>0</v>
      </c>
      <c r="N13" s="429"/>
      <c r="O13" s="16">
        <v>3</v>
      </c>
      <c r="P13" s="16">
        <v>3</v>
      </c>
      <c r="Q13" s="16">
        <v>0</v>
      </c>
    </row>
    <row r="14" spans="2:17" ht="15" customHeight="1" x14ac:dyDescent="0.2">
      <c r="B14" s="421" t="s">
        <v>11</v>
      </c>
      <c r="C14" s="421"/>
      <c r="D14" s="421"/>
      <c r="E14" s="421"/>
      <c r="F14" s="421"/>
      <c r="G14" s="421"/>
      <c r="H14" s="421"/>
      <c r="I14" s="421"/>
      <c r="J14" s="421"/>
      <c r="K14" s="421" t="s">
        <v>12</v>
      </c>
      <c r="L14" s="421"/>
      <c r="M14" s="421"/>
      <c r="N14" s="421"/>
      <c r="O14" s="421"/>
      <c r="P14" s="421"/>
      <c r="Q14" s="421"/>
    </row>
    <row r="15" spans="2:17" ht="18.75" customHeight="1" x14ac:dyDescent="0.2">
      <c r="B15" s="423"/>
      <c r="C15" s="423"/>
      <c r="D15" s="423"/>
      <c r="E15" s="423"/>
      <c r="F15" s="423"/>
      <c r="G15" s="423"/>
      <c r="H15" s="423"/>
      <c r="I15" s="423"/>
      <c r="J15" s="423"/>
      <c r="K15" s="424" t="s">
        <v>59</v>
      </c>
      <c r="L15" s="424"/>
      <c r="M15" s="424"/>
      <c r="N15" s="424"/>
      <c r="O15" s="424"/>
      <c r="P15" s="424"/>
      <c r="Q15" s="424"/>
    </row>
    <row r="16" spans="2:17" ht="36" customHeight="1" x14ac:dyDescent="0.2">
      <c r="B16" s="421" t="s">
        <v>13</v>
      </c>
      <c r="C16" s="349" t="s">
        <v>50</v>
      </c>
      <c r="D16" s="421" t="s">
        <v>30</v>
      </c>
      <c r="E16" s="421" t="s">
        <v>14</v>
      </c>
      <c r="F16" s="421"/>
      <c r="G16" s="421"/>
      <c r="H16" s="421"/>
      <c r="I16" s="421" t="s">
        <v>15</v>
      </c>
      <c r="J16" s="421" t="s">
        <v>16</v>
      </c>
      <c r="K16" s="421" t="s">
        <v>51</v>
      </c>
      <c r="L16" s="422" t="s">
        <v>42</v>
      </c>
      <c r="M16" s="422"/>
      <c r="N16" s="425" t="s">
        <v>52</v>
      </c>
      <c r="O16" s="422" t="s">
        <v>17</v>
      </c>
      <c r="P16" s="422"/>
      <c r="Q16" s="422"/>
    </row>
    <row r="17" spans="2:17" ht="113.25" customHeight="1" x14ac:dyDescent="0.2">
      <c r="B17" s="421"/>
      <c r="C17" s="349"/>
      <c r="D17" s="421"/>
      <c r="E17" s="19" t="s">
        <v>20</v>
      </c>
      <c r="F17" s="19" t="s">
        <v>21</v>
      </c>
      <c r="G17" s="19" t="s">
        <v>22</v>
      </c>
      <c r="H17" s="19" t="s">
        <v>23</v>
      </c>
      <c r="I17" s="421"/>
      <c r="J17" s="421"/>
      <c r="K17" s="421"/>
      <c r="L17" s="15" t="s">
        <v>40</v>
      </c>
      <c r="M17" s="15" t="s">
        <v>41</v>
      </c>
      <c r="N17" s="425"/>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446" t="s">
        <v>81</v>
      </c>
      <c r="C23" s="445" t="s">
        <v>85</v>
      </c>
      <c r="D23" s="439" t="s">
        <v>82</v>
      </c>
      <c r="E23" s="437"/>
      <c r="F23" s="437"/>
      <c r="G23" s="439" t="s">
        <v>77</v>
      </c>
      <c r="H23" s="437"/>
      <c r="I23" s="437"/>
      <c r="J23" s="444"/>
      <c r="K23" s="443"/>
      <c r="L23" s="30"/>
      <c r="M23" s="30"/>
      <c r="N23" s="31"/>
      <c r="O23" s="31"/>
      <c r="P23" s="31"/>
      <c r="Q23" s="31"/>
    </row>
    <row r="24" spans="2:17" ht="15" customHeight="1" x14ac:dyDescent="0.2">
      <c r="B24" s="446"/>
      <c r="C24" s="445"/>
      <c r="D24" s="439"/>
      <c r="E24" s="437"/>
      <c r="F24" s="437"/>
      <c r="G24" s="439"/>
      <c r="H24" s="437"/>
      <c r="I24" s="437"/>
      <c r="J24" s="444"/>
      <c r="K24" s="443"/>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453" t="s">
        <v>184</v>
      </c>
      <c r="C53" s="452" t="s">
        <v>185</v>
      </c>
      <c r="D53" s="454" t="s">
        <v>122</v>
      </c>
      <c r="E53" s="23"/>
      <c r="F53" s="23"/>
      <c r="G53" s="23"/>
      <c r="H53" s="23"/>
      <c r="I53" s="24"/>
      <c r="J53" s="24"/>
      <c r="K53" s="24"/>
      <c r="L53" s="42">
        <v>43100</v>
      </c>
      <c r="M53" s="42">
        <v>43130</v>
      </c>
      <c r="N53" s="14"/>
      <c r="O53" s="14"/>
      <c r="P53" s="14"/>
      <c r="Q53" s="14"/>
    </row>
    <row r="54" spans="2:19" ht="15" customHeight="1" x14ac:dyDescent="0.25">
      <c r="B54" s="453"/>
      <c r="C54" s="452"/>
      <c r="D54" s="454"/>
      <c r="E54" s="23"/>
      <c r="F54" s="23"/>
      <c r="G54" s="23"/>
      <c r="H54" s="23"/>
      <c r="I54" s="24"/>
      <c r="J54" s="24"/>
      <c r="K54" s="24"/>
      <c r="L54" s="42">
        <v>43190</v>
      </c>
      <c r="M54" s="42">
        <v>43220</v>
      </c>
      <c r="N54" s="14"/>
      <c r="O54" s="14"/>
      <c r="P54" s="14"/>
      <c r="Q54" s="14"/>
    </row>
    <row r="55" spans="2:19" ht="15" customHeight="1" x14ac:dyDescent="0.25">
      <c r="B55" s="453"/>
      <c r="C55" s="452"/>
      <c r="D55" s="454"/>
      <c r="E55" s="23"/>
      <c r="F55" s="23"/>
      <c r="G55" s="23"/>
      <c r="H55" s="23"/>
      <c r="I55" s="24"/>
      <c r="J55" s="24"/>
      <c r="K55" s="24"/>
      <c r="L55" s="42">
        <v>43281</v>
      </c>
      <c r="M55" s="42">
        <v>43312</v>
      </c>
      <c r="N55" s="14"/>
      <c r="O55" s="14"/>
      <c r="P55" s="14"/>
      <c r="Q55" s="14"/>
    </row>
    <row r="56" spans="2:19" ht="15" customHeight="1" x14ac:dyDescent="0.25">
      <c r="B56" s="453"/>
      <c r="C56" s="452"/>
      <c r="D56" s="454"/>
      <c r="E56" s="23"/>
      <c r="F56" s="23"/>
      <c r="G56" s="23"/>
      <c r="H56" s="23"/>
      <c r="I56" s="24"/>
      <c r="J56" s="24"/>
      <c r="K56" s="24"/>
      <c r="L56" s="42">
        <v>43373</v>
      </c>
      <c r="M56" s="42">
        <v>43404</v>
      </c>
      <c r="N56" s="14"/>
      <c r="O56" s="14"/>
      <c r="P56" s="14"/>
      <c r="Q56" s="14"/>
    </row>
    <row r="57" spans="2:19" ht="15" customHeight="1" x14ac:dyDescent="0.25">
      <c r="B57" s="453"/>
      <c r="C57" s="452"/>
      <c r="D57" s="454"/>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458" t="s">
        <v>181</v>
      </c>
      <c r="C59" s="452" t="s">
        <v>182</v>
      </c>
      <c r="D59" s="457" t="s">
        <v>97</v>
      </c>
      <c r="E59" s="40"/>
      <c r="F59" s="40"/>
      <c r="G59" s="40"/>
      <c r="H59" s="40"/>
      <c r="I59" s="40"/>
      <c r="J59" s="41"/>
      <c r="K59" s="40"/>
      <c r="L59" s="30">
        <v>43100</v>
      </c>
      <c r="M59" s="30">
        <v>43116</v>
      </c>
      <c r="N59" s="27"/>
      <c r="O59" s="31"/>
      <c r="P59" s="31"/>
      <c r="Q59" s="31"/>
    </row>
    <row r="60" spans="2:19" ht="15" customHeight="1" x14ac:dyDescent="0.2">
      <c r="B60" s="458"/>
      <c r="C60" s="452"/>
      <c r="D60" s="457"/>
      <c r="E60" s="40"/>
      <c r="F60" s="40"/>
      <c r="G60" s="40"/>
      <c r="H60" s="40"/>
      <c r="I60" s="40"/>
      <c r="J60" s="41"/>
      <c r="K60" s="40"/>
      <c r="L60" s="30">
        <v>43220</v>
      </c>
      <c r="M60" s="30">
        <v>43236</v>
      </c>
      <c r="N60" s="27"/>
      <c r="O60" s="31"/>
      <c r="P60" s="31"/>
      <c r="Q60" s="31"/>
    </row>
    <row r="61" spans="2:19" ht="15" customHeight="1" x14ac:dyDescent="0.2">
      <c r="B61" s="458"/>
      <c r="C61" s="452"/>
      <c r="D61" s="457"/>
      <c r="E61" s="40"/>
      <c r="F61" s="40"/>
      <c r="G61" s="40"/>
      <c r="H61" s="40"/>
      <c r="I61" s="40"/>
      <c r="J61" s="41"/>
      <c r="K61" s="40"/>
      <c r="L61" s="30">
        <v>43343</v>
      </c>
      <c r="M61" s="30">
        <v>43357</v>
      </c>
      <c r="N61" s="27"/>
      <c r="O61" s="31"/>
      <c r="P61" s="31"/>
      <c r="Q61" s="31"/>
    </row>
    <row r="62" spans="2:19" ht="15" customHeight="1" x14ac:dyDescent="0.2">
      <c r="B62" s="458"/>
      <c r="C62" s="452"/>
      <c r="D62" s="457"/>
      <c r="E62" s="40"/>
      <c r="F62" s="40"/>
      <c r="G62" s="40"/>
      <c r="H62" s="40"/>
      <c r="I62" s="40"/>
      <c r="J62" s="41"/>
      <c r="K62" s="40"/>
      <c r="L62" s="30">
        <v>43465</v>
      </c>
      <c r="M62" s="30">
        <v>43481</v>
      </c>
      <c r="N62" s="27"/>
      <c r="O62" s="31"/>
      <c r="P62" s="31"/>
      <c r="Q62" s="31"/>
    </row>
    <row r="63" spans="2:19" ht="15" customHeight="1" x14ac:dyDescent="0.2">
      <c r="B63" s="456" t="s">
        <v>179</v>
      </c>
      <c r="C63" s="452" t="s">
        <v>180</v>
      </c>
      <c r="D63" s="457" t="s">
        <v>122</v>
      </c>
      <c r="E63" s="40"/>
      <c r="F63" s="40"/>
      <c r="G63" s="40"/>
      <c r="H63" s="40"/>
      <c r="I63" s="40"/>
      <c r="J63" s="41"/>
      <c r="K63" s="40"/>
      <c r="L63" s="42">
        <v>43100</v>
      </c>
      <c r="M63" s="42">
        <v>43130</v>
      </c>
      <c r="N63" s="27"/>
      <c r="O63" s="31"/>
      <c r="P63" s="31"/>
      <c r="Q63" s="31"/>
    </row>
    <row r="64" spans="2:19" ht="15" customHeight="1" x14ac:dyDescent="0.2">
      <c r="B64" s="456"/>
      <c r="C64" s="452"/>
      <c r="D64" s="457"/>
      <c r="E64" s="40"/>
      <c r="F64" s="40"/>
      <c r="G64" s="40"/>
      <c r="H64" s="40"/>
      <c r="I64" s="40"/>
      <c r="J64" s="41"/>
      <c r="K64" s="40"/>
      <c r="L64" s="42">
        <v>43190</v>
      </c>
      <c r="M64" s="42">
        <v>43220</v>
      </c>
      <c r="N64" s="27"/>
      <c r="O64" s="31"/>
      <c r="P64" s="31"/>
      <c r="Q64" s="31"/>
    </row>
    <row r="65" spans="2:17" ht="15" customHeight="1" x14ac:dyDescent="0.2">
      <c r="B65" s="456"/>
      <c r="C65" s="452"/>
      <c r="D65" s="457"/>
      <c r="E65" s="40"/>
      <c r="F65" s="40"/>
      <c r="G65" s="40"/>
      <c r="H65" s="40"/>
      <c r="I65" s="40"/>
      <c r="J65" s="41"/>
      <c r="K65" s="40"/>
      <c r="L65" s="42">
        <v>43281</v>
      </c>
      <c r="M65" s="42">
        <v>43312</v>
      </c>
      <c r="N65" s="27"/>
      <c r="O65" s="31"/>
      <c r="P65" s="31"/>
      <c r="Q65" s="31"/>
    </row>
    <row r="66" spans="2:17" ht="15" customHeight="1" x14ac:dyDescent="0.2">
      <c r="B66" s="456"/>
      <c r="C66" s="452"/>
      <c r="D66" s="457"/>
      <c r="E66" s="40"/>
      <c r="F66" s="40"/>
      <c r="G66" s="40"/>
      <c r="H66" s="40"/>
      <c r="I66" s="40"/>
      <c r="J66" s="41"/>
      <c r="K66" s="40"/>
      <c r="L66" s="42">
        <v>43373</v>
      </c>
      <c r="M66" s="42">
        <v>43404</v>
      </c>
      <c r="N66" s="27"/>
      <c r="O66" s="31"/>
      <c r="P66" s="31"/>
      <c r="Q66" s="31"/>
    </row>
    <row r="67" spans="2:17" ht="15" customHeight="1" x14ac:dyDescent="0.2">
      <c r="B67" s="456"/>
      <c r="C67" s="452"/>
      <c r="D67" s="457"/>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451" t="s">
        <v>177</v>
      </c>
      <c r="C70" s="452" t="s">
        <v>178</v>
      </c>
      <c r="D70" s="455" t="s">
        <v>122</v>
      </c>
      <c r="E70" s="40"/>
      <c r="F70" s="40"/>
      <c r="G70" s="40"/>
      <c r="H70" s="40"/>
      <c r="I70" s="40"/>
      <c r="J70" s="43"/>
      <c r="K70" s="40"/>
      <c r="L70" s="42">
        <v>43100</v>
      </c>
      <c r="M70" s="42">
        <v>43130</v>
      </c>
      <c r="N70" s="27"/>
      <c r="O70" s="31"/>
      <c r="P70" s="31"/>
      <c r="Q70" s="31"/>
    </row>
    <row r="71" spans="2:17" ht="15" customHeight="1" x14ac:dyDescent="0.2">
      <c r="B71" s="451"/>
      <c r="C71" s="452"/>
      <c r="D71" s="455"/>
      <c r="E71" s="40"/>
      <c r="F71" s="40"/>
      <c r="G71" s="40"/>
      <c r="H71" s="40"/>
      <c r="I71" s="40"/>
      <c r="J71" s="43"/>
      <c r="K71" s="40"/>
      <c r="L71" s="42">
        <v>43190</v>
      </c>
      <c r="M71" s="42">
        <v>43220</v>
      </c>
      <c r="N71" s="27"/>
      <c r="O71" s="31"/>
      <c r="P71" s="31"/>
      <c r="Q71" s="31"/>
    </row>
    <row r="72" spans="2:17" ht="15" customHeight="1" x14ac:dyDescent="0.2">
      <c r="B72" s="451"/>
      <c r="C72" s="452"/>
      <c r="D72" s="455"/>
      <c r="E72" s="40"/>
      <c r="F72" s="40"/>
      <c r="G72" s="40"/>
      <c r="H72" s="40"/>
      <c r="I72" s="40"/>
      <c r="J72" s="43"/>
      <c r="K72" s="40"/>
      <c r="L72" s="42">
        <v>43281</v>
      </c>
      <c r="M72" s="42">
        <v>43312</v>
      </c>
      <c r="N72" s="27"/>
      <c r="O72" s="31"/>
      <c r="P72" s="31"/>
      <c r="Q72" s="31"/>
    </row>
    <row r="73" spans="2:17" ht="15" customHeight="1" x14ac:dyDescent="0.2">
      <c r="B73" s="451"/>
      <c r="C73" s="452"/>
      <c r="D73" s="455"/>
      <c r="E73" s="40"/>
      <c r="F73" s="40"/>
      <c r="G73" s="40"/>
      <c r="H73" s="40"/>
      <c r="I73" s="40"/>
      <c r="J73" s="43"/>
      <c r="K73" s="40"/>
      <c r="L73" s="42">
        <v>43373</v>
      </c>
      <c r="M73" s="42">
        <v>43404</v>
      </c>
      <c r="N73" s="27"/>
      <c r="O73" s="31"/>
      <c r="P73" s="31"/>
      <c r="Q73" s="31"/>
    </row>
    <row r="74" spans="2:17" x14ac:dyDescent="0.2">
      <c r="B74" s="451"/>
      <c r="C74" s="452"/>
      <c r="D74" s="455"/>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447" t="s">
        <v>96</v>
      </c>
      <c r="C76" s="448" t="s">
        <v>89</v>
      </c>
      <c r="D76" s="449" t="s">
        <v>97</v>
      </c>
      <c r="E76" s="450" t="s">
        <v>77</v>
      </c>
      <c r="F76" s="450" t="s">
        <v>77</v>
      </c>
      <c r="G76" s="450" t="s">
        <v>77</v>
      </c>
      <c r="H76" s="450" t="s">
        <v>77</v>
      </c>
      <c r="I76" s="40"/>
      <c r="J76" s="33"/>
      <c r="K76" s="40"/>
      <c r="L76" s="28">
        <v>43160</v>
      </c>
      <c r="M76" s="28">
        <v>43169</v>
      </c>
      <c r="N76" s="27"/>
      <c r="O76" s="31"/>
      <c r="P76" s="31"/>
      <c r="Q76" s="31"/>
    </row>
    <row r="77" spans="2:17" ht="15" customHeight="1" x14ac:dyDescent="0.2">
      <c r="B77" s="447"/>
      <c r="C77" s="448"/>
      <c r="D77" s="449"/>
      <c r="E77" s="450"/>
      <c r="F77" s="450"/>
      <c r="G77" s="450"/>
      <c r="H77" s="450"/>
      <c r="I77" s="40"/>
      <c r="J77" s="33"/>
      <c r="K77" s="40"/>
      <c r="L77" s="28">
        <v>43282</v>
      </c>
      <c r="M77" s="28">
        <v>43291</v>
      </c>
      <c r="N77" s="27"/>
      <c r="O77" s="31"/>
      <c r="P77" s="31"/>
      <c r="Q77" s="31"/>
    </row>
    <row r="78" spans="2:17" ht="15" customHeight="1" x14ac:dyDescent="0.2">
      <c r="B78" s="447"/>
      <c r="C78" s="448"/>
      <c r="D78" s="449"/>
      <c r="E78" s="450"/>
      <c r="F78" s="450"/>
      <c r="G78" s="450"/>
      <c r="H78" s="450"/>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447" t="s">
        <v>107</v>
      </c>
      <c r="C80" s="461" t="s">
        <v>103</v>
      </c>
      <c r="D80" s="449" t="s">
        <v>97</v>
      </c>
      <c r="E80" s="462"/>
      <c r="F80" s="462" t="s">
        <v>77</v>
      </c>
      <c r="G80" s="462"/>
      <c r="H80" s="462"/>
      <c r="I80" s="40"/>
      <c r="J80" s="40"/>
      <c r="K80" s="40"/>
      <c r="L80" s="44">
        <v>43102</v>
      </c>
      <c r="M80" s="44">
        <v>42750</v>
      </c>
      <c r="N80" s="27"/>
      <c r="O80" s="31"/>
      <c r="P80" s="31"/>
      <c r="Q80" s="31"/>
    </row>
    <row r="81" spans="2:17" ht="15" customHeight="1" x14ac:dyDescent="0.2">
      <c r="B81" s="447"/>
      <c r="C81" s="461"/>
      <c r="D81" s="449"/>
      <c r="E81" s="462"/>
      <c r="F81" s="462"/>
      <c r="G81" s="462"/>
      <c r="H81" s="462"/>
      <c r="I81" s="40"/>
      <c r="J81" s="40"/>
      <c r="K81" s="40"/>
      <c r="L81" s="44">
        <v>43186</v>
      </c>
      <c r="M81" s="44">
        <v>43202</v>
      </c>
      <c r="N81" s="27"/>
      <c r="O81" s="31"/>
      <c r="P81" s="31"/>
      <c r="Q81" s="31"/>
    </row>
    <row r="82" spans="2:17" ht="15" customHeight="1" x14ac:dyDescent="0.2">
      <c r="B82" s="447"/>
      <c r="C82" s="461"/>
      <c r="D82" s="449"/>
      <c r="E82" s="462"/>
      <c r="F82" s="462"/>
      <c r="G82" s="462"/>
      <c r="H82" s="462"/>
      <c r="I82" s="40"/>
      <c r="J82" s="40"/>
      <c r="K82" s="40"/>
      <c r="L82" s="44">
        <v>43304</v>
      </c>
      <c r="M82" s="44">
        <v>43326</v>
      </c>
      <c r="N82" s="27"/>
      <c r="O82" s="31"/>
      <c r="P82" s="31"/>
      <c r="Q82" s="31"/>
    </row>
    <row r="83" spans="2:17" ht="15" customHeight="1" x14ac:dyDescent="0.2">
      <c r="B83" s="447" t="s">
        <v>104</v>
      </c>
      <c r="C83" s="448" t="s">
        <v>105</v>
      </c>
      <c r="D83" s="455" t="s">
        <v>106</v>
      </c>
      <c r="E83" s="462"/>
      <c r="F83" s="450" t="s">
        <v>77</v>
      </c>
      <c r="G83" s="462"/>
      <c r="H83" s="462"/>
      <c r="I83" s="40"/>
      <c r="J83" s="33"/>
      <c r="K83" s="40"/>
      <c r="L83" s="44">
        <v>43132</v>
      </c>
      <c r="M83" s="44">
        <v>43159</v>
      </c>
      <c r="N83" s="27"/>
      <c r="O83" s="31"/>
      <c r="P83" s="31"/>
      <c r="Q83" s="31"/>
    </row>
    <row r="84" spans="2:17" ht="15" customHeight="1" x14ac:dyDescent="0.2">
      <c r="B84" s="447"/>
      <c r="C84" s="448"/>
      <c r="D84" s="455"/>
      <c r="E84" s="462"/>
      <c r="F84" s="450"/>
      <c r="G84" s="462"/>
      <c r="H84" s="462"/>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459" t="s">
        <v>112</v>
      </c>
      <c r="C87" s="448" t="s">
        <v>114</v>
      </c>
      <c r="D87" s="449" t="s">
        <v>106</v>
      </c>
      <c r="E87" s="462"/>
      <c r="F87" s="462"/>
      <c r="G87" s="462"/>
      <c r="H87" s="450" t="s">
        <v>77</v>
      </c>
      <c r="I87" s="40"/>
      <c r="J87" s="41"/>
      <c r="K87" s="40"/>
      <c r="L87" s="42">
        <v>43102</v>
      </c>
      <c r="M87" s="42">
        <v>43130</v>
      </c>
      <c r="N87" s="27"/>
      <c r="O87" s="31"/>
      <c r="P87" s="31"/>
      <c r="Q87" s="31"/>
    </row>
    <row r="88" spans="2:17" ht="15" customHeight="1" x14ac:dyDescent="0.2">
      <c r="B88" s="459"/>
      <c r="C88" s="448"/>
      <c r="D88" s="449"/>
      <c r="E88" s="462"/>
      <c r="F88" s="462"/>
      <c r="G88" s="462"/>
      <c r="H88" s="450"/>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447" t="s">
        <v>157</v>
      </c>
      <c r="C91" s="448" t="s">
        <v>155</v>
      </c>
      <c r="D91" s="463" t="s">
        <v>122</v>
      </c>
      <c r="E91" s="462"/>
      <c r="F91" s="462"/>
      <c r="G91" s="450" t="s">
        <v>77</v>
      </c>
      <c r="H91" s="462"/>
      <c r="I91" s="40"/>
      <c r="J91" s="40"/>
      <c r="K91" s="40"/>
      <c r="L91" s="42">
        <v>43100</v>
      </c>
      <c r="M91" s="42">
        <v>43131</v>
      </c>
      <c r="N91" s="27"/>
      <c r="O91" s="31"/>
      <c r="P91" s="31"/>
      <c r="Q91" s="31"/>
    </row>
    <row r="92" spans="2:17" ht="15" customHeight="1" x14ac:dyDescent="0.2">
      <c r="B92" s="447"/>
      <c r="C92" s="448"/>
      <c r="D92" s="463"/>
      <c r="E92" s="462"/>
      <c r="F92" s="462"/>
      <c r="G92" s="450"/>
      <c r="H92" s="462"/>
      <c r="I92" s="40"/>
      <c r="J92" s="40"/>
      <c r="K92" s="40"/>
      <c r="L92" s="42">
        <v>43190</v>
      </c>
      <c r="M92" s="42">
        <v>43220</v>
      </c>
      <c r="N92" s="27"/>
      <c r="O92" s="31"/>
      <c r="P92" s="31"/>
      <c r="Q92" s="31"/>
    </row>
    <row r="93" spans="2:17" ht="15" customHeight="1" x14ac:dyDescent="0.2">
      <c r="B93" s="447"/>
      <c r="C93" s="448"/>
      <c r="D93" s="463"/>
      <c r="E93" s="462"/>
      <c r="F93" s="462"/>
      <c r="G93" s="450"/>
      <c r="H93" s="462"/>
      <c r="I93" s="40"/>
      <c r="J93" s="40"/>
      <c r="K93" s="40"/>
      <c r="L93" s="42">
        <v>43281</v>
      </c>
      <c r="M93" s="42">
        <v>43311</v>
      </c>
      <c r="N93" s="27"/>
      <c r="O93" s="31"/>
      <c r="P93" s="31"/>
      <c r="Q93" s="31"/>
    </row>
    <row r="94" spans="2:17" ht="15" customHeight="1" x14ac:dyDescent="0.2">
      <c r="B94" s="447"/>
      <c r="C94" s="448"/>
      <c r="D94" s="463"/>
      <c r="E94" s="462"/>
      <c r="F94" s="462"/>
      <c r="G94" s="450"/>
      <c r="H94" s="462"/>
      <c r="I94" s="40"/>
      <c r="J94" s="40"/>
      <c r="K94" s="40"/>
      <c r="L94" s="42">
        <v>43373</v>
      </c>
      <c r="M94" s="42">
        <v>43403</v>
      </c>
      <c r="N94" s="27"/>
      <c r="O94" s="31"/>
      <c r="P94" s="31"/>
      <c r="Q94" s="31"/>
    </row>
    <row r="95" spans="2:17" ht="15" customHeight="1" x14ac:dyDescent="0.2">
      <c r="B95" s="447"/>
      <c r="C95" s="448"/>
      <c r="D95" s="463"/>
      <c r="E95" s="462"/>
      <c r="F95" s="462"/>
      <c r="G95" s="450"/>
      <c r="H95" s="462"/>
      <c r="I95" s="40"/>
      <c r="J95" s="40"/>
      <c r="K95" s="40"/>
      <c r="L95" s="42">
        <v>43465</v>
      </c>
      <c r="M95" s="42">
        <v>43496</v>
      </c>
      <c r="N95" s="27"/>
      <c r="O95" s="31"/>
      <c r="P95" s="31"/>
      <c r="Q95" s="31"/>
    </row>
    <row r="96" spans="2:17" ht="15" customHeight="1" x14ac:dyDescent="0.2">
      <c r="B96" s="459" t="s">
        <v>117</v>
      </c>
      <c r="C96" s="448" t="s">
        <v>80</v>
      </c>
      <c r="D96" s="460" t="s">
        <v>118</v>
      </c>
      <c r="E96" s="462"/>
      <c r="F96" s="462"/>
      <c r="G96" s="462"/>
      <c r="H96" s="462"/>
      <c r="I96" s="40"/>
      <c r="J96" s="40"/>
      <c r="K96" s="40"/>
      <c r="L96" s="28">
        <v>43221</v>
      </c>
      <c r="M96" s="28">
        <v>43231</v>
      </c>
      <c r="N96" s="27"/>
      <c r="O96" s="31"/>
      <c r="P96" s="31"/>
      <c r="Q96" s="31"/>
    </row>
    <row r="97" spans="2:17" ht="15" customHeight="1" x14ac:dyDescent="0.2">
      <c r="B97" s="459"/>
      <c r="C97" s="448"/>
      <c r="D97" s="460"/>
      <c r="E97" s="462"/>
      <c r="F97" s="462"/>
      <c r="G97" s="462"/>
      <c r="H97" s="462"/>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459" t="s">
        <v>121</v>
      </c>
      <c r="C99" s="448" t="s">
        <v>161</v>
      </c>
      <c r="D99" s="449" t="s">
        <v>122</v>
      </c>
      <c r="E99" s="462"/>
      <c r="F99" s="462"/>
      <c r="G99" s="450" t="s">
        <v>77</v>
      </c>
      <c r="H99" s="462"/>
      <c r="I99" s="40"/>
      <c r="J99" s="40"/>
      <c r="K99" s="40"/>
      <c r="L99" s="28">
        <v>43132</v>
      </c>
      <c r="M99" s="28">
        <v>43153</v>
      </c>
      <c r="N99" s="27"/>
      <c r="O99" s="31"/>
      <c r="P99" s="31"/>
      <c r="Q99" s="31"/>
    </row>
    <row r="100" spans="2:17" ht="15" customHeight="1" x14ac:dyDescent="0.2">
      <c r="B100" s="459"/>
      <c r="C100" s="448"/>
      <c r="D100" s="449"/>
      <c r="E100" s="462"/>
      <c r="F100" s="462"/>
      <c r="G100" s="450"/>
      <c r="H100" s="462"/>
      <c r="I100" s="40"/>
      <c r="J100" s="40"/>
      <c r="K100" s="40"/>
      <c r="L100" s="28">
        <v>43221</v>
      </c>
      <c r="M100" s="28">
        <v>43242</v>
      </c>
      <c r="N100" s="27"/>
      <c r="O100" s="31"/>
      <c r="P100" s="31"/>
      <c r="Q100" s="31"/>
    </row>
    <row r="101" spans="2:17" ht="15" customHeight="1" x14ac:dyDescent="0.2">
      <c r="B101" s="459"/>
      <c r="C101" s="448"/>
      <c r="D101" s="449"/>
      <c r="E101" s="462"/>
      <c r="F101" s="462"/>
      <c r="G101" s="450"/>
      <c r="H101" s="462"/>
      <c r="I101" s="40"/>
      <c r="J101" s="40"/>
      <c r="K101" s="40"/>
      <c r="L101" s="28">
        <v>43313</v>
      </c>
      <c r="M101" s="28">
        <v>43334</v>
      </c>
      <c r="N101" s="27"/>
      <c r="O101" s="31"/>
      <c r="P101" s="31"/>
      <c r="Q101" s="31"/>
    </row>
    <row r="102" spans="2:17" ht="15" customHeight="1" x14ac:dyDescent="0.2">
      <c r="B102" s="459"/>
      <c r="C102" s="448"/>
      <c r="D102" s="449"/>
      <c r="E102" s="462"/>
      <c r="F102" s="462"/>
      <c r="G102" s="450"/>
      <c r="H102" s="462"/>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459" t="s">
        <v>119</v>
      </c>
      <c r="C108" s="448" t="s">
        <v>168</v>
      </c>
      <c r="D108" s="449" t="s">
        <v>97</v>
      </c>
      <c r="E108" s="450" t="s">
        <v>77</v>
      </c>
      <c r="F108" s="450" t="s">
        <v>77</v>
      </c>
      <c r="G108" s="450" t="s">
        <v>77</v>
      </c>
      <c r="H108" s="450" t="s">
        <v>77</v>
      </c>
      <c r="I108" s="40"/>
      <c r="J108" s="40"/>
      <c r="K108" s="40"/>
      <c r="L108" s="28">
        <v>43102</v>
      </c>
      <c r="M108" s="28">
        <v>43112</v>
      </c>
      <c r="N108" s="27"/>
      <c r="O108" s="31"/>
      <c r="P108" s="31"/>
      <c r="Q108" s="31"/>
    </row>
    <row r="109" spans="2:17" s="49" customFormat="1" ht="15" customHeight="1" x14ac:dyDescent="0.2">
      <c r="B109" s="459"/>
      <c r="C109" s="448"/>
      <c r="D109" s="449"/>
      <c r="E109" s="450"/>
      <c r="F109" s="450"/>
      <c r="G109" s="450"/>
      <c r="H109" s="450"/>
      <c r="I109" s="40"/>
      <c r="J109" s="40"/>
      <c r="K109" s="40"/>
      <c r="L109" s="28">
        <v>43221</v>
      </c>
      <c r="M109" s="28">
        <v>43232</v>
      </c>
      <c r="N109" s="27"/>
      <c r="O109" s="31"/>
      <c r="P109" s="31"/>
      <c r="Q109" s="31"/>
    </row>
    <row r="110" spans="2:17" s="49" customFormat="1" ht="15" customHeight="1" x14ac:dyDescent="0.2">
      <c r="B110" s="459"/>
      <c r="C110" s="448"/>
      <c r="D110" s="449"/>
      <c r="E110" s="450"/>
      <c r="F110" s="450"/>
      <c r="G110" s="450"/>
      <c r="H110" s="450"/>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464" t="s">
        <v>128</v>
      </c>
      <c r="C135" s="448" t="s">
        <v>167</v>
      </c>
      <c r="D135" s="449" t="s">
        <v>118</v>
      </c>
      <c r="E135" s="462"/>
      <c r="F135" s="462" t="s">
        <v>77</v>
      </c>
      <c r="G135" s="462" t="s">
        <v>77</v>
      </c>
      <c r="H135" s="462"/>
      <c r="I135" s="40"/>
      <c r="J135" s="40"/>
      <c r="K135" s="40"/>
      <c r="L135" s="28"/>
      <c r="M135" s="28"/>
      <c r="N135" s="27"/>
      <c r="O135" s="31"/>
      <c r="P135" s="31"/>
      <c r="Q135" s="31"/>
    </row>
    <row r="136" spans="2:17" ht="15" customHeight="1" x14ac:dyDescent="0.2">
      <c r="B136" s="464"/>
      <c r="C136" s="448"/>
      <c r="D136" s="449"/>
      <c r="E136" s="462"/>
      <c r="F136" s="462"/>
      <c r="G136" s="462"/>
      <c r="H136" s="462"/>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37"/>
      <c r="C2" s="437"/>
      <c r="D2" s="437"/>
      <c r="E2" s="437"/>
      <c r="F2" s="438" t="s">
        <v>35</v>
      </c>
      <c r="G2" s="438"/>
      <c r="H2" s="438"/>
      <c r="I2" s="438"/>
      <c r="J2" s="438"/>
      <c r="K2" s="438"/>
      <c r="L2" s="438"/>
      <c r="M2" s="438"/>
      <c r="N2" s="438"/>
      <c r="O2" s="438"/>
      <c r="P2" s="439"/>
      <c r="Q2" s="439"/>
    </row>
    <row r="3" spans="2:17" ht="15.75" x14ac:dyDescent="0.25">
      <c r="B3" s="437"/>
      <c r="C3" s="437"/>
      <c r="D3" s="437"/>
      <c r="E3" s="437"/>
      <c r="F3" s="438" t="s">
        <v>36</v>
      </c>
      <c r="G3" s="438"/>
      <c r="H3" s="438"/>
      <c r="I3" s="438"/>
      <c r="J3" s="438"/>
      <c r="K3" s="438"/>
      <c r="L3" s="438"/>
      <c r="M3" s="438"/>
      <c r="N3" s="438"/>
      <c r="O3" s="438"/>
      <c r="P3" s="439"/>
      <c r="Q3" s="439"/>
    </row>
    <row r="4" spans="2:17" ht="15.75" x14ac:dyDescent="0.25">
      <c r="B4" s="437"/>
      <c r="C4" s="437"/>
      <c r="D4" s="437"/>
      <c r="E4" s="437"/>
      <c r="F4" s="440" t="s">
        <v>53</v>
      </c>
      <c r="G4" s="440"/>
      <c r="H4" s="440"/>
      <c r="I4" s="440"/>
      <c r="J4" s="440"/>
      <c r="K4" s="440"/>
      <c r="L4" s="440"/>
      <c r="M4" s="440"/>
      <c r="N4" s="440"/>
      <c r="O4" s="440"/>
      <c r="P4" s="439"/>
      <c r="Q4" s="439"/>
    </row>
    <row r="5" spans="2:17" ht="15.75" x14ac:dyDescent="0.25">
      <c r="B5" s="437"/>
      <c r="C5" s="437"/>
      <c r="D5" s="437"/>
      <c r="E5" s="437"/>
      <c r="F5" s="438" t="s">
        <v>37</v>
      </c>
      <c r="G5" s="438"/>
      <c r="H5" s="438"/>
      <c r="I5" s="438"/>
      <c r="J5" s="438"/>
      <c r="K5" s="438"/>
      <c r="L5" s="438"/>
      <c r="M5" s="438" t="s">
        <v>44</v>
      </c>
      <c r="N5" s="438"/>
      <c r="O5" s="438"/>
      <c r="P5" s="439"/>
      <c r="Q5" s="439"/>
    </row>
    <row r="6" spans="2:17" ht="15.75" x14ac:dyDescent="0.2">
      <c r="B6" s="430" t="s">
        <v>0</v>
      </c>
      <c r="C6" s="430"/>
      <c r="D6" s="430"/>
      <c r="E6" s="430"/>
      <c r="F6" s="434" t="s">
        <v>54</v>
      </c>
      <c r="G6" s="434"/>
      <c r="H6" s="434"/>
      <c r="I6" s="434"/>
      <c r="J6" s="434"/>
      <c r="K6" s="434"/>
      <c r="L6" s="434"/>
      <c r="M6" s="434"/>
      <c r="N6" s="434"/>
      <c r="O6" s="434"/>
      <c r="P6" s="173" t="s">
        <v>1</v>
      </c>
      <c r="Q6" s="175">
        <v>2018</v>
      </c>
    </row>
    <row r="7" spans="2:17" ht="15.75" x14ac:dyDescent="0.2">
      <c r="B7" s="435" t="s">
        <v>2</v>
      </c>
      <c r="C7" s="435"/>
      <c r="D7" s="435"/>
      <c r="E7" s="435"/>
      <c r="F7" s="436" t="s">
        <v>55</v>
      </c>
      <c r="G7" s="436"/>
      <c r="H7" s="436"/>
      <c r="I7" s="436"/>
      <c r="J7" s="436"/>
      <c r="K7" s="436"/>
      <c r="L7" s="436"/>
      <c r="M7" s="173" t="s">
        <v>3</v>
      </c>
      <c r="N7" s="436" t="s">
        <v>56</v>
      </c>
      <c r="O7" s="436"/>
      <c r="P7" s="436"/>
      <c r="Q7" s="436"/>
    </row>
    <row r="8" spans="2:17" ht="36.75" customHeight="1" x14ac:dyDescent="0.2">
      <c r="B8" s="430" t="s">
        <v>33</v>
      </c>
      <c r="C8" s="430"/>
      <c r="D8" s="430"/>
      <c r="E8" s="430"/>
      <c r="F8" s="431" t="s">
        <v>327</v>
      </c>
      <c r="G8" s="432"/>
      <c r="H8" s="432"/>
      <c r="I8" s="432"/>
      <c r="J8" s="432"/>
      <c r="K8" s="432"/>
      <c r="L8" s="432"/>
      <c r="M8" s="432"/>
      <c r="N8" s="432"/>
      <c r="O8" s="432"/>
      <c r="P8" s="432"/>
      <c r="Q8" s="433"/>
    </row>
    <row r="9" spans="2:17" ht="27" customHeight="1" x14ac:dyDescent="0.2">
      <c r="B9" s="430" t="s">
        <v>34</v>
      </c>
      <c r="C9" s="430"/>
      <c r="D9" s="430"/>
      <c r="E9" s="430"/>
      <c r="F9" s="431" t="s">
        <v>280</v>
      </c>
      <c r="G9" s="432"/>
      <c r="H9" s="432"/>
      <c r="I9" s="432"/>
      <c r="J9" s="432"/>
      <c r="K9" s="432"/>
      <c r="L9" s="432"/>
      <c r="M9" s="432"/>
      <c r="N9" s="432"/>
      <c r="O9" s="432"/>
      <c r="P9" s="432"/>
      <c r="Q9" s="433"/>
    </row>
    <row r="10" spans="2:17" ht="25.5" customHeight="1" x14ac:dyDescent="0.2">
      <c r="B10" s="430" t="s">
        <v>4</v>
      </c>
      <c r="C10" s="430"/>
      <c r="D10" s="430"/>
      <c r="E10" s="430"/>
      <c r="F10" s="431" t="s">
        <v>279</v>
      </c>
      <c r="G10" s="432"/>
      <c r="H10" s="432"/>
      <c r="I10" s="432"/>
      <c r="J10" s="432"/>
      <c r="K10" s="432"/>
      <c r="L10" s="432"/>
      <c r="M10" s="432"/>
      <c r="N10" s="432"/>
      <c r="O10" s="432"/>
      <c r="P10" s="432"/>
      <c r="Q10" s="433"/>
    </row>
    <row r="11" spans="2:17" x14ac:dyDescent="0.2">
      <c r="B11" s="426" t="s">
        <v>58</v>
      </c>
      <c r="C11" s="426"/>
      <c r="D11" s="426"/>
      <c r="E11" s="426"/>
      <c r="F11" s="426"/>
      <c r="G11" s="426"/>
      <c r="H11" s="426"/>
      <c r="I11" s="426"/>
      <c r="J11" s="426"/>
      <c r="K11" s="426"/>
      <c r="L11" s="426"/>
      <c r="M11" s="426"/>
      <c r="N11" s="426"/>
      <c r="O11" s="426"/>
      <c r="P11" s="426"/>
      <c r="Q11" s="426"/>
    </row>
    <row r="12" spans="2:17" ht="31.5" x14ac:dyDescent="0.2">
      <c r="B12" s="421" t="s">
        <v>43</v>
      </c>
      <c r="C12" s="421"/>
      <c r="D12" s="421"/>
      <c r="E12" s="421" t="s">
        <v>5</v>
      </c>
      <c r="F12" s="421"/>
      <c r="G12" s="421"/>
      <c r="H12" s="421"/>
      <c r="I12" s="421"/>
      <c r="J12" s="421" t="s">
        <v>6</v>
      </c>
      <c r="K12" s="421"/>
      <c r="L12" s="172" t="s">
        <v>7</v>
      </c>
      <c r="M12" s="421" t="s">
        <v>8</v>
      </c>
      <c r="N12" s="421"/>
      <c r="O12" s="172" t="s">
        <v>38</v>
      </c>
      <c r="P12" s="172" t="s">
        <v>9</v>
      </c>
      <c r="Q12" s="173" t="s">
        <v>10</v>
      </c>
    </row>
    <row r="13" spans="2:17" ht="15.75" x14ac:dyDescent="0.2">
      <c r="B13" s="421"/>
      <c r="C13" s="421"/>
      <c r="D13" s="421"/>
      <c r="E13" s="427" t="s">
        <v>57</v>
      </c>
      <c r="F13" s="427"/>
      <c r="G13" s="427"/>
      <c r="H13" s="427"/>
      <c r="I13" s="427"/>
      <c r="J13" s="428">
        <v>7</v>
      </c>
      <c r="K13" s="428"/>
      <c r="L13" s="174">
        <v>1</v>
      </c>
      <c r="M13" s="429">
        <v>0</v>
      </c>
      <c r="N13" s="429"/>
      <c r="O13" s="174">
        <v>3</v>
      </c>
      <c r="P13" s="174">
        <v>3</v>
      </c>
      <c r="Q13" s="174">
        <v>0</v>
      </c>
    </row>
    <row r="14" spans="2:17" ht="15.75" x14ac:dyDescent="0.2">
      <c r="B14" s="421" t="s">
        <v>11</v>
      </c>
      <c r="C14" s="421"/>
      <c r="D14" s="421"/>
      <c r="E14" s="421"/>
      <c r="F14" s="421"/>
      <c r="G14" s="421"/>
      <c r="H14" s="421"/>
      <c r="I14" s="421"/>
      <c r="J14" s="421"/>
      <c r="K14" s="421" t="s">
        <v>12</v>
      </c>
      <c r="L14" s="421"/>
      <c r="M14" s="421"/>
      <c r="N14" s="421"/>
      <c r="O14" s="421"/>
      <c r="P14" s="421"/>
      <c r="Q14" s="421"/>
    </row>
    <row r="15" spans="2:17" x14ac:dyDescent="0.2">
      <c r="B15" s="423"/>
      <c r="C15" s="423"/>
      <c r="D15" s="423"/>
      <c r="E15" s="423"/>
      <c r="F15" s="423"/>
      <c r="G15" s="423"/>
      <c r="H15" s="423"/>
      <c r="I15" s="423"/>
      <c r="J15" s="423"/>
      <c r="K15" s="424" t="s">
        <v>59</v>
      </c>
      <c r="L15" s="424"/>
      <c r="M15" s="424"/>
      <c r="N15" s="424"/>
      <c r="O15" s="424"/>
      <c r="P15" s="424"/>
      <c r="Q15" s="424"/>
    </row>
    <row r="16" spans="2:17" ht="15.75" x14ac:dyDescent="0.2">
      <c r="B16" s="421" t="s">
        <v>13</v>
      </c>
      <c r="C16" s="349" t="s">
        <v>50</v>
      </c>
      <c r="D16" s="421" t="s">
        <v>30</v>
      </c>
      <c r="E16" s="421" t="s">
        <v>14</v>
      </c>
      <c r="F16" s="421"/>
      <c r="G16" s="421"/>
      <c r="H16" s="421"/>
      <c r="I16" s="421" t="s">
        <v>15</v>
      </c>
      <c r="J16" s="421" t="s">
        <v>16</v>
      </c>
      <c r="K16" s="421" t="s">
        <v>51</v>
      </c>
      <c r="L16" s="422" t="s">
        <v>42</v>
      </c>
      <c r="M16" s="422"/>
      <c r="N16" s="425" t="s">
        <v>52</v>
      </c>
      <c r="O16" s="422" t="s">
        <v>17</v>
      </c>
      <c r="P16" s="422"/>
      <c r="Q16" s="422"/>
    </row>
    <row r="17" spans="1:19" ht="51" x14ac:dyDescent="0.2">
      <c r="B17" s="421"/>
      <c r="C17" s="349"/>
      <c r="D17" s="421"/>
      <c r="E17" s="19" t="s">
        <v>20</v>
      </c>
      <c r="F17" s="19" t="s">
        <v>21</v>
      </c>
      <c r="G17" s="19" t="s">
        <v>22</v>
      </c>
      <c r="H17" s="19" t="s">
        <v>23</v>
      </c>
      <c r="I17" s="421"/>
      <c r="J17" s="421"/>
      <c r="K17" s="421"/>
      <c r="L17" s="172" t="s">
        <v>40</v>
      </c>
      <c r="M17" s="172" t="s">
        <v>41</v>
      </c>
      <c r="N17" s="425"/>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419" t="s">
        <v>197</v>
      </c>
      <c r="C35" s="409"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419"/>
      <c r="C36" s="409"/>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419"/>
      <c r="C37" s="409"/>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419"/>
      <c r="C38" s="409"/>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419"/>
      <c r="C39" s="409"/>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419" t="s">
        <v>208</v>
      </c>
      <c r="C40" s="409"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419"/>
      <c r="C41" s="409"/>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465" t="s">
        <v>181</v>
      </c>
      <c r="C43" s="409"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419"/>
      <c r="C44" s="409"/>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419"/>
      <c r="C45" s="409"/>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419"/>
      <c r="C46" s="409"/>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419" t="s">
        <v>179</v>
      </c>
      <c r="C47" s="409"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419"/>
      <c r="C48" s="409"/>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419"/>
      <c r="C49" s="409"/>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419"/>
      <c r="C50" s="409"/>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419"/>
      <c r="C51" s="409"/>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466" t="s">
        <v>92</v>
      </c>
      <c r="C53" s="410" t="s">
        <v>93</v>
      </c>
      <c r="D53" s="185" t="s">
        <v>183</v>
      </c>
      <c r="E53" s="186"/>
      <c r="F53" s="186"/>
      <c r="G53" s="186" t="s">
        <v>77</v>
      </c>
      <c r="H53" s="186"/>
      <c r="I53" s="122" t="s">
        <v>284</v>
      </c>
      <c r="J53" s="111"/>
      <c r="K53" s="109"/>
      <c r="L53" s="190">
        <v>43109</v>
      </c>
      <c r="M53" s="190">
        <v>43131</v>
      </c>
      <c r="N53" s="27"/>
      <c r="O53" s="31"/>
      <c r="P53" s="31"/>
      <c r="Q53" s="31"/>
    </row>
    <row r="54" spans="1:17" x14ac:dyDescent="0.2">
      <c r="B54" s="467"/>
      <c r="C54" s="412"/>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419" t="s">
        <v>177</v>
      </c>
      <c r="C55" s="409"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419"/>
      <c r="C56" s="409"/>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419"/>
      <c r="C57" s="409"/>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419"/>
      <c r="C58" s="409"/>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419"/>
      <c r="C59" s="409"/>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419" t="s">
        <v>96</v>
      </c>
      <c r="C60" s="409"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419"/>
      <c r="C61" s="409"/>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419"/>
      <c r="C62" s="409"/>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465" t="s">
        <v>107</v>
      </c>
      <c r="C64" s="409"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419"/>
      <c r="C65" s="409"/>
      <c r="D65" s="185" t="s">
        <v>191</v>
      </c>
      <c r="E65" s="186"/>
      <c r="F65" s="186" t="s">
        <v>77</v>
      </c>
      <c r="G65" s="186"/>
      <c r="H65" s="186"/>
      <c r="I65" s="123" t="s">
        <v>343</v>
      </c>
      <c r="J65" s="109"/>
      <c r="K65" s="109"/>
      <c r="L65" s="190">
        <v>43220</v>
      </c>
      <c r="M65" s="190">
        <v>43236</v>
      </c>
      <c r="N65" s="27"/>
      <c r="O65" s="31"/>
      <c r="P65" s="31"/>
      <c r="Q65" s="31"/>
    </row>
    <row r="66" spans="1:17" ht="30.75" x14ac:dyDescent="0.2">
      <c r="B66" s="419"/>
      <c r="C66" s="409"/>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419"/>
      <c r="C67" s="409"/>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419" t="s">
        <v>104</v>
      </c>
      <c r="C68" s="409"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419"/>
      <c r="C69" s="409"/>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419" t="s">
        <v>281</v>
      </c>
      <c r="C71" s="409" t="s">
        <v>114</v>
      </c>
      <c r="D71" s="461" t="s">
        <v>118</v>
      </c>
      <c r="E71" s="413"/>
      <c r="F71" s="413"/>
      <c r="G71" s="413"/>
      <c r="H71" s="413" t="s">
        <v>77</v>
      </c>
      <c r="I71" s="123" t="s">
        <v>287</v>
      </c>
      <c r="J71" s="178"/>
      <c r="K71" s="109"/>
      <c r="L71" s="118">
        <v>43102</v>
      </c>
      <c r="M71" s="118">
        <v>43130</v>
      </c>
      <c r="N71" s="27"/>
      <c r="O71" s="31"/>
      <c r="P71" s="31"/>
      <c r="Q71" s="31"/>
    </row>
    <row r="72" spans="1:17" x14ac:dyDescent="0.2">
      <c r="A72" s="99" t="s">
        <v>270</v>
      </c>
      <c r="B72" s="419"/>
      <c r="C72" s="409"/>
      <c r="D72" s="461"/>
      <c r="E72" s="413"/>
      <c r="F72" s="413"/>
      <c r="G72" s="413"/>
      <c r="H72" s="413"/>
      <c r="I72" s="123" t="s">
        <v>287</v>
      </c>
      <c r="J72" s="178"/>
      <c r="K72" s="109"/>
      <c r="L72" s="118">
        <v>43281</v>
      </c>
      <c r="M72" s="118">
        <v>43311</v>
      </c>
      <c r="N72" s="27"/>
      <c r="O72" s="31"/>
      <c r="P72" s="31"/>
      <c r="Q72" s="31"/>
    </row>
    <row r="73" spans="1:17" ht="120" x14ac:dyDescent="0.2">
      <c r="A73" s="99" t="s">
        <v>271</v>
      </c>
      <c r="B73" s="468"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469"/>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419" t="s">
        <v>157</v>
      </c>
      <c r="C75" s="409" t="s">
        <v>155</v>
      </c>
      <c r="D75" s="102" t="s">
        <v>339</v>
      </c>
      <c r="E75" s="413"/>
      <c r="F75" s="413"/>
      <c r="G75" s="413" t="s">
        <v>77</v>
      </c>
      <c r="H75" s="413"/>
      <c r="I75" s="123" t="s">
        <v>324</v>
      </c>
      <c r="J75" s="109"/>
      <c r="K75" s="109"/>
      <c r="L75" s="190">
        <v>43100</v>
      </c>
      <c r="M75" s="190">
        <v>43131</v>
      </c>
      <c r="N75" s="27"/>
      <c r="O75" s="31"/>
      <c r="P75" s="31"/>
      <c r="Q75" s="31"/>
    </row>
    <row r="76" spans="1:17" x14ac:dyDescent="0.2">
      <c r="A76" s="99" t="s">
        <v>273</v>
      </c>
      <c r="B76" s="419"/>
      <c r="C76" s="409"/>
      <c r="D76" s="102" t="s">
        <v>122</v>
      </c>
      <c r="E76" s="413"/>
      <c r="F76" s="413"/>
      <c r="G76" s="413"/>
      <c r="H76" s="413"/>
      <c r="I76" s="123" t="s">
        <v>283</v>
      </c>
      <c r="J76" s="109"/>
      <c r="K76" s="109"/>
      <c r="L76" s="190">
        <v>43190</v>
      </c>
      <c r="M76" s="190">
        <v>43220</v>
      </c>
      <c r="N76" s="27"/>
      <c r="O76" s="31"/>
      <c r="P76" s="31"/>
      <c r="Q76" s="31"/>
    </row>
    <row r="77" spans="1:17" x14ac:dyDescent="0.2">
      <c r="A77" s="99" t="s">
        <v>274</v>
      </c>
      <c r="B77" s="419"/>
      <c r="C77" s="409"/>
      <c r="D77" s="102" t="s">
        <v>122</v>
      </c>
      <c r="E77" s="413"/>
      <c r="F77" s="413"/>
      <c r="G77" s="413"/>
      <c r="H77" s="413"/>
      <c r="I77" s="123" t="s">
        <v>283</v>
      </c>
      <c r="J77" s="109"/>
      <c r="K77" s="109"/>
      <c r="L77" s="190">
        <v>43281</v>
      </c>
      <c r="M77" s="190">
        <v>43311</v>
      </c>
      <c r="N77" s="27"/>
      <c r="O77" s="31"/>
      <c r="P77" s="31"/>
      <c r="Q77" s="31"/>
    </row>
    <row r="78" spans="1:17" x14ac:dyDescent="0.2">
      <c r="A78" s="99" t="s">
        <v>275</v>
      </c>
      <c r="B78" s="419"/>
      <c r="C78" s="409"/>
      <c r="D78" s="102" t="s">
        <v>122</v>
      </c>
      <c r="E78" s="413"/>
      <c r="F78" s="413"/>
      <c r="G78" s="413"/>
      <c r="H78" s="413"/>
      <c r="I78" s="123" t="s">
        <v>283</v>
      </c>
      <c r="J78" s="109"/>
      <c r="K78" s="109"/>
      <c r="L78" s="190">
        <v>43373</v>
      </c>
      <c r="M78" s="190">
        <v>43403</v>
      </c>
      <c r="N78" s="27"/>
      <c r="O78" s="31"/>
      <c r="P78" s="31"/>
      <c r="Q78" s="31"/>
    </row>
    <row r="79" spans="1:17" x14ac:dyDescent="0.2">
      <c r="A79" s="99" t="s">
        <v>276</v>
      </c>
      <c r="B79" s="419"/>
      <c r="C79" s="409"/>
      <c r="D79" s="102" t="s">
        <v>122</v>
      </c>
      <c r="E79" s="413"/>
      <c r="F79" s="413"/>
      <c r="G79" s="413"/>
      <c r="H79" s="413"/>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470" t="s">
        <v>203</v>
      </c>
      <c r="C83" s="472"/>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471"/>
      <c r="C84" s="473"/>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465" t="s">
        <v>202</v>
      </c>
      <c r="C86" s="409" t="s">
        <v>168</v>
      </c>
      <c r="D86" s="102" t="s">
        <v>191</v>
      </c>
      <c r="E86" s="417" t="s">
        <v>77</v>
      </c>
      <c r="F86" s="417" t="s">
        <v>77</v>
      </c>
      <c r="G86" s="417" t="s">
        <v>77</v>
      </c>
      <c r="H86" s="417" t="s">
        <v>77</v>
      </c>
      <c r="I86" s="123" t="s">
        <v>334</v>
      </c>
      <c r="J86" s="109"/>
      <c r="K86" s="109"/>
      <c r="L86" s="190">
        <v>43100</v>
      </c>
      <c r="M86" s="190">
        <v>43116</v>
      </c>
      <c r="N86" s="173"/>
      <c r="O86" s="173"/>
      <c r="P86" s="173"/>
      <c r="Q86" s="173"/>
    </row>
    <row r="87" spans="1:17" s="49" customFormat="1" ht="30" x14ac:dyDescent="0.2">
      <c r="A87" s="100"/>
      <c r="B87" s="419"/>
      <c r="C87" s="409"/>
      <c r="D87" s="102" t="s">
        <v>191</v>
      </c>
      <c r="E87" s="474"/>
      <c r="F87" s="474"/>
      <c r="G87" s="474"/>
      <c r="H87" s="474"/>
      <c r="I87" s="123" t="s">
        <v>334</v>
      </c>
      <c r="J87" s="109"/>
      <c r="K87" s="109"/>
      <c r="L87" s="190">
        <v>43220</v>
      </c>
      <c r="M87" s="190">
        <v>43236</v>
      </c>
      <c r="N87" s="31"/>
      <c r="O87" s="31"/>
      <c r="P87" s="31"/>
      <c r="Q87" s="31"/>
    </row>
    <row r="88" spans="1:17" s="49" customFormat="1" ht="30" x14ac:dyDescent="0.2">
      <c r="A88" s="100"/>
      <c r="B88" s="419"/>
      <c r="C88" s="409"/>
      <c r="D88" s="102" t="s">
        <v>191</v>
      </c>
      <c r="E88" s="474"/>
      <c r="F88" s="474"/>
      <c r="G88" s="474"/>
      <c r="H88" s="474"/>
      <c r="I88" s="123" t="s">
        <v>334</v>
      </c>
      <c r="J88" s="109"/>
      <c r="K88" s="109"/>
      <c r="L88" s="190">
        <v>43343</v>
      </c>
      <c r="M88" s="190">
        <v>43357</v>
      </c>
      <c r="N88" s="31"/>
      <c r="O88" s="31"/>
      <c r="P88" s="31"/>
      <c r="Q88" s="31"/>
    </row>
    <row r="89" spans="1:17" s="49" customFormat="1" ht="30" x14ac:dyDescent="0.2">
      <c r="A89" s="100"/>
      <c r="B89" s="419"/>
      <c r="C89" s="409"/>
      <c r="D89" s="102" t="s">
        <v>191</v>
      </c>
      <c r="E89" s="418"/>
      <c r="F89" s="418"/>
      <c r="G89" s="418"/>
      <c r="H89" s="418"/>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475"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476"/>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476"/>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476"/>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476"/>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476"/>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477"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478"/>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478"/>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478"/>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478"/>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467"/>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477" t="s">
        <v>123</v>
      </c>
      <c r="C109" s="410"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478"/>
      <c r="C110" s="411"/>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478"/>
      <c r="C111" s="411"/>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467"/>
      <c r="C112" s="412"/>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466"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478"/>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478"/>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478"/>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467"/>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481"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482"/>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482"/>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482"/>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483"/>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419" t="s">
        <v>212</v>
      </c>
      <c r="C126" s="409" t="s">
        <v>167</v>
      </c>
      <c r="D126" s="102" t="s">
        <v>118</v>
      </c>
      <c r="E126" s="417"/>
      <c r="F126" s="417" t="s">
        <v>77</v>
      </c>
      <c r="G126" s="417" t="s">
        <v>77</v>
      </c>
      <c r="H126" s="417"/>
      <c r="I126" s="123" t="s">
        <v>292</v>
      </c>
      <c r="J126" s="109"/>
      <c r="K126" s="109"/>
      <c r="L126" s="190">
        <v>43281</v>
      </c>
      <c r="M126" s="190">
        <v>43306</v>
      </c>
      <c r="N126" s="27"/>
      <c r="O126" s="31"/>
      <c r="P126" s="31"/>
      <c r="Q126" s="31"/>
    </row>
    <row r="127" spans="1:17" ht="30" x14ac:dyDescent="0.25">
      <c r="B127" s="419"/>
      <c r="C127" s="409"/>
      <c r="D127" s="102" t="s">
        <v>118</v>
      </c>
      <c r="E127" s="418"/>
      <c r="F127" s="418"/>
      <c r="G127" s="418"/>
      <c r="H127" s="418"/>
      <c r="I127" s="123" t="s">
        <v>292</v>
      </c>
      <c r="J127" s="109"/>
      <c r="K127" s="109"/>
      <c r="L127" s="190">
        <v>43465</v>
      </c>
      <c r="M127" s="190">
        <v>43490</v>
      </c>
      <c r="N127" s="24"/>
      <c r="O127" s="24"/>
      <c r="P127" s="24"/>
      <c r="Q127" s="24"/>
    </row>
    <row r="128" spans="1:17" ht="30" x14ac:dyDescent="0.2">
      <c r="B128" s="479"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480"/>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480"/>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480"/>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437"/>
      <c r="C2" s="437"/>
      <c r="D2" s="437"/>
      <c r="E2" s="437"/>
      <c r="F2" s="438" t="s">
        <v>35</v>
      </c>
      <c r="G2" s="438"/>
      <c r="H2" s="438"/>
      <c r="I2" s="438"/>
      <c r="J2" s="438"/>
      <c r="K2" s="438"/>
      <c r="L2" s="438"/>
      <c r="M2" s="438"/>
      <c r="N2" s="438"/>
      <c r="O2" s="438"/>
      <c r="P2" s="439"/>
      <c r="Q2" s="439"/>
    </row>
    <row r="3" spans="2:17" ht="15.75" x14ac:dyDescent="0.25">
      <c r="B3" s="437"/>
      <c r="C3" s="437"/>
      <c r="D3" s="437"/>
      <c r="E3" s="437"/>
      <c r="F3" s="438" t="s">
        <v>36</v>
      </c>
      <c r="G3" s="438"/>
      <c r="H3" s="438"/>
      <c r="I3" s="438"/>
      <c r="J3" s="438"/>
      <c r="K3" s="438"/>
      <c r="L3" s="438"/>
      <c r="M3" s="438"/>
      <c r="N3" s="438"/>
      <c r="O3" s="438"/>
      <c r="P3" s="439"/>
      <c r="Q3" s="439"/>
    </row>
    <row r="4" spans="2:17" ht="15.75" x14ac:dyDescent="0.25">
      <c r="B4" s="437"/>
      <c r="C4" s="437"/>
      <c r="D4" s="437"/>
      <c r="E4" s="437"/>
      <c r="F4" s="440" t="s">
        <v>53</v>
      </c>
      <c r="G4" s="440"/>
      <c r="H4" s="440"/>
      <c r="I4" s="440"/>
      <c r="J4" s="440"/>
      <c r="K4" s="440"/>
      <c r="L4" s="440"/>
      <c r="M4" s="440"/>
      <c r="N4" s="440"/>
      <c r="O4" s="440"/>
      <c r="P4" s="439"/>
      <c r="Q4" s="439"/>
    </row>
    <row r="5" spans="2:17" ht="15.75" x14ac:dyDescent="0.25">
      <c r="B5" s="437"/>
      <c r="C5" s="437"/>
      <c r="D5" s="437"/>
      <c r="E5" s="437"/>
      <c r="F5" s="438" t="s">
        <v>37</v>
      </c>
      <c r="G5" s="438"/>
      <c r="H5" s="438"/>
      <c r="I5" s="438"/>
      <c r="J5" s="438"/>
      <c r="K5" s="438"/>
      <c r="L5" s="438"/>
      <c r="M5" s="438" t="s">
        <v>44</v>
      </c>
      <c r="N5" s="438"/>
      <c r="O5" s="438"/>
      <c r="P5" s="439"/>
      <c r="Q5" s="439"/>
    </row>
    <row r="6" spans="2:17" ht="15.75" x14ac:dyDescent="0.2">
      <c r="B6" s="430" t="s">
        <v>0</v>
      </c>
      <c r="C6" s="430"/>
      <c r="D6" s="430"/>
      <c r="E6" s="430"/>
      <c r="F6" s="434" t="s">
        <v>54</v>
      </c>
      <c r="G6" s="434"/>
      <c r="H6" s="434"/>
      <c r="I6" s="434"/>
      <c r="J6" s="434"/>
      <c r="K6" s="434"/>
      <c r="L6" s="434"/>
      <c r="M6" s="434"/>
      <c r="N6" s="434"/>
      <c r="O6" s="434"/>
      <c r="P6" s="18" t="s">
        <v>1</v>
      </c>
      <c r="Q6" s="63">
        <v>2018</v>
      </c>
    </row>
    <row r="7" spans="2:17" ht="15.75" x14ac:dyDescent="0.2">
      <c r="B7" s="435" t="s">
        <v>2</v>
      </c>
      <c r="C7" s="435"/>
      <c r="D7" s="435"/>
      <c r="E7" s="435"/>
      <c r="F7" s="436" t="s">
        <v>55</v>
      </c>
      <c r="G7" s="436"/>
      <c r="H7" s="436"/>
      <c r="I7" s="436"/>
      <c r="J7" s="436"/>
      <c r="K7" s="436"/>
      <c r="L7" s="436"/>
      <c r="M7" s="18" t="s">
        <v>3</v>
      </c>
      <c r="N7" s="436" t="s">
        <v>56</v>
      </c>
      <c r="O7" s="436"/>
      <c r="P7" s="436"/>
      <c r="Q7" s="436"/>
    </row>
    <row r="8" spans="2:17" ht="33.75" customHeight="1" x14ac:dyDescent="0.2">
      <c r="B8" s="430" t="s">
        <v>33</v>
      </c>
      <c r="C8" s="430"/>
      <c r="D8" s="430"/>
      <c r="E8" s="430"/>
      <c r="F8" s="441" t="s">
        <v>327</v>
      </c>
      <c r="G8" s="441"/>
      <c r="H8" s="441"/>
      <c r="I8" s="441"/>
      <c r="J8" s="441"/>
      <c r="K8" s="441"/>
      <c r="L8" s="441"/>
      <c r="M8" s="441"/>
      <c r="N8" s="441"/>
      <c r="O8" s="441"/>
      <c r="P8" s="441"/>
      <c r="Q8" s="441"/>
    </row>
    <row r="9" spans="2:17" ht="28.5" customHeight="1" x14ac:dyDescent="0.2">
      <c r="B9" s="430" t="s">
        <v>34</v>
      </c>
      <c r="C9" s="430"/>
      <c r="D9" s="430"/>
      <c r="E9" s="430"/>
      <c r="F9" s="441" t="s">
        <v>280</v>
      </c>
      <c r="G9" s="441"/>
      <c r="H9" s="441"/>
      <c r="I9" s="441"/>
      <c r="J9" s="441"/>
      <c r="K9" s="441"/>
      <c r="L9" s="441"/>
      <c r="M9" s="441"/>
      <c r="N9" s="441"/>
      <c r="O9" s="441"/>
      <c r="P9" s="441"/>
      <c r="Q9" s="441"/>
    </row>
    <row r="10" spans="2:17" ht="30" customHeight="1" x14ac:dyDescent="0.2">
      <c r="B10" s="430" t="s">
        <v>4</v>
      </c>
      <c r="C10" s="430"/>
      <c r="D10" s="430"/>
      <c r="E10" s="430"/>
      <c r="F10" s="441" t="s">
        <v>279</v>
      </c>
      <c r="G10" s="441"/>
      <c r="H10" s="441"/>
      <c r="I10" s="441"/>
      <c r="J10" s="441"/>
      <c r="K10" s="441"/>
      <c r="L10" s="441"/>
      <c r="M10" s="441"/>
      <c r="N10" s="441"/>
      <c r="O10" s="441"/>
      <c r="P10" s="441"/>
      <c r="Q10" s="441"/>
    </row>
    <row r="11" spans="2:17" x14ac:dyDescent="0.2">
      <c r="B11" s="426" t="s">
        <v>58</v>
      </c>
      <c r="C11" s="426"/>
      <c r="D11" s="426"/>
      <c r="E11" s="426"/>
      <c r="F11" s="426"/>
      <c r="G11" s="426"/>
      <c r="H11" s="426"/>
      <c r="I11" s="426"/>
      <c r="J11" s="426"/>
      <c r="K11" s="426"/>
      <c r="L11" s="426"/>
      <c r="M11" s="426"/>
      <c r="N11" s="426"/>
      <c r="O11" s="426"/>
      <c r="P11" s="426"/>
      <c r="Q11" s="426"/>
    </row>
    <row r="12" spans="2:17" ht="45" customHeight="1" x14ac:dyDescent="0.2">
      <c r="B12" s="421" t="s">
        <v>43</v>
      </c>
      <c r="C12" s="421"/>
      <c r="D12" s="421"/>
      <c r="E12" s="421" t="s">
        <v>5</v>
      </c>
      <c r="F12" s="421"/>
      <c r="G12" s="421"/>
      <c r="H12" s="421"/>
      <c r="I12" s="421"/>
      <c r="J12" s="421" t="s">
        <v>6</v>
      </c>
      <c r="K12" s="421"/>
      <c r="L12" s="15" t="s">
        <v>7</v>
      </c>
      <c r="M12" s="421" t="s">
        <v>8</v>
      </c>
      <c r="N12" s="421"/>
      <c r="O12" s="15" t="s">
        <v>38</v>
      </c>
      <c r="P12" s="15" t="s">
        <v>9</v>
      </c>
      <c r="Q12" s="18" t="s">
        <v>10</v>
      </c>
    </row>
    <row r="13" spans="2:17" ht="15" customHeight="1" x14ac:dyDescent="0.2">
      <c r="B13" s="421"/>
      <c r="C13" s="421"/>
      <c r="D13" s="421"/>
      <c r="E13" s="427" t="s">
        <v>57</v>
      </c>
      <c r="F13" s="427"/>
      <c r="G13" s="427"/>
      <c r="H13" s="427"/>
      <c r="I13" s="427"/>
      <c r="J13" s="428">
        <v>7</v>
      </c>
      <c r="K13" s="428"/>
      <c r="L13" s="17">
        <v>1</v>
      </c>
      <c r="M13" s="429">
        <v>0</v>
      </c>
      <c r="N13" s="429"/>
      <c r="O13" s="17">
        <v>3</v>
      </c>
      <c r="P13" s="17">
        <v>3</v>
      </c>
      <c r="Q13" s="17">
        <v>0</v>
      </c>
    </row>
    <row r="14" spans="2:17" ht="15" customHeight="1" x14ac:dyDescent="0.2">
      <c r="B14" s="421" t="s">
        <v>11</v>
      </c>
      <c r="C14" s="421"/>
      <c r="D14" s="421"/>
      <c r="E14" s="421"/>
      <c r="F14" s="421"/>
      <c r="G14" s="421"/>
      <c r="H14" s="421"/>
      <c r="I14" s="421"/>
      <c r="J14" s="421"/>
      <c r="K14" s="421" t="s">
        <v>12</v>
      </c>
      <c r="L14" s="421"/>
      <c r="M14" s="421"/>
      <c r="N14" s="421"/>
      <c r="O14" s="421"/>
      <c r="P14" s="421"/>
      <c r="Q14" s="421"/>
    </row>
    <row r="15" spans="2:17" ht="18.75" customHeight="1" x14ac:dyDescent="0.2">
      <c r="B15" s="423"/>
      <c r="C15" s="423"/>
      <c r="D15" s="423"/>
      <c r="E15" s="423"/>
      <c r="F15" s="423"/>
      <c r="G15" s="423"/>
      <c r="H15" s="423"/>
      <c r="I15" s="423"/>
      <c r="J15" s="423"/>
      <c r="K15" s="424" t="s">
        <v>59</v>
      </c>
      <c r="L15" s="424"/>
      <c r="M15" s="424"/>
      <c r="N15" s="424"/>
      <c r="O15" s="424"/>
      <c r="P15" s="424"/>
      <c r="Q15" s="424"/>
    </row>
    <row r="16" spans="2:17" ht="36" customHeight="1" x14ac:dyDescent="0.2">
      <c r="B16" s="421" t="s">
        <v>13</v>
      </c>
      <c r="C16" s="349" t="s">
        <v>50</v>
      </c>
      <c r="D16" s="421" t="s">
        <v>30</v>
      </c>
      <c r="E16" s="421" t="s">
        <v>14</v>
      </c>
      <c r="F16" s="421"/>
      <c r="G16" s="421"/>
      <c r="H16" s="421"/>
      <c r="I16" s="421" t="s">
        <v>15</v>
      </c>
      <c r="J16" s="421" t="s">
        <v>16</v>
      </c>
      <c r="K16" s="421" t="s">
        <v>51</v>
      </c>
      <c r="L16" s="422" t="s">
        <v>42</v>
      </c>
      <c r="M16" s="422"/>
      <c r="N16" s="425" t="s">
        <v>52</v>
      </c>
      <c r="O16" s="422" t="s">
        <v>17</v>
      </c>
      <c r="P16" s="422"/>
      <c r="Q16" s="422"/>
    </row>
    <row r="17" spans="1:19" ht="113.25" customHeight="1" x14ac:dyDescent="0.2">
      <c r="B17" s="421"/>
      <c r="C17" s="349"/>
      <c r="D17" s="421"/>
      <c r="E17" s="19" t="s">
        <v>20</v>
      </c>
      <c r="F17" s="19" t="s">
        <v>21</v>
      </c>
      <c r="G17" s="19" t="s">
        <v>22</v>
      </c>
      <c r="H17" s="19" t="s">
        <v>23</v>
      </c>
      <c r="I17" s="421"/>
      <c r="J17" s="421"/>
      <c r="K17" s="421"/>
      <c r="L17" s="15" t="s">
        <v>40</v>
      </c>
      <c r="M17" s="15" t="s">
        <v>41</v>
      </c>
      <c r="N17" s="425"/>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409"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409"/>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409"/>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409"/>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409"/>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409"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409"/>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409"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409"/>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409"/>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409"/>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409"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409"/>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409"/>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409"/>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409"/>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477" t="s">
        <v>332</v>
      </c>
      <c r="C53" s="410" t="s">
        <v>93</v>
      </c>
      <c r="D53" s="77" t="s">
        <v>183</v>
      </c>
      <c r="E53" s="110"/>
      <c r="F53" s="110"/>
      <c r="G53" s="110" t="s">
        <v>77</v>
      </c>
      <c r="H53" s="110"/>
      <c r="I53" s="122" t="s">
        <v>284</v>
      </c>
      <c r="J53" s="111"/>
      <c r="K53" s="109"/>
      <c r="L53" s="118">
        <v>43109</v>
      </c>
      <c r="M53" s="118">
        <v>43131</v>
      </c>
      <c r="N53" s="27"/>
      <c r="O53" s="31"/>
      <c r="P53" s="31"/>
      <c r="Q53" s="31"/>
    </row>
    <row r="54" spans="1:17" x14ac:dyDescent="0.2">
      <c r="B54" s="467"/>
      <c r="C54" s="412"/>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409"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409"/>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409"/>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409"/>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409"/>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409"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409"/>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409"/>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409"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409"/>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409"/>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409"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409"/>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409" t="s">
        <v>114</v>
      </c>
      <c r="D70" s="461" t="s">
        <v>118</v>
      </c>
      <c r="E70" s="413"/>
      <c r="F70" s="413"/>
      <c r="G70" s="413"/>
      <c r="H70" s="413" t="s">
        <v>77</v>
      </c>
      <c r="I70" s="123" t="s">
        <v>287</v>
      </c>
      <c r="J70" s="110"/>
      <c r="K70" s="109"/>
      <c r="L70" s="118">
        <v>43102</v>
      </c>
      <c r="M70" s="118">
        <v>43130</v>
      </c>
      <c r="N70" s="27"/>
      <c r="O70" s="31"/>
      <c r="P70" s="31"/>
      <c r="Q70" s="31"/>
    </row>
    <row r="71" spans="1:17" ht="45" x14ac:dyDescent="0.2">
      <c r="A71" s="99" t="s">
        <v>270</v>
      </c>
      <c r="B71" s="179" t="s">
        <v>281</v>
      </c>
      <c r="C71" s="409"/>
      <c r="D71" s="461"/>
      <c r="E71" s="413"/>
      <c r="F71" s="413"/>
      <c r="G71" s="413"/>
      <c r="H71" s="413"/>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409" t="s">
        <v>155</v>
      </c>
      <c r="D74" s="102" t="s">
        <v>122</v>
      </c>
      <c r="E74" s="413"/>
      <c r="F74" s="413"/>
      <c r="G74" s="413" t="s">
        <v>77</v>
      </c>
      <c r="H74" s="413"/>
      <c r="I74" s="123" t="s">
        <v>324</v>
      </c>
      <c r="J74" s="109"/>
      <c r="K74" s="109"/>
      <c r="L74" s="118">
        <v>43100</v>
      </c>
      <c r="M74" s="118">
        <v>43131</v>
      </c>
      <c r="N74" s="27"/>
      <c r="O74" s="31"/>
      <c r="P74" s="31"/>
      <c r="Q74" s="31"/>
    </row>
    <row r="75" spans="1:17" ht="15" customHeight="1" x14ac:dyDescent="0.2">
      <c r="A75" s="99" t="s">
        <v>273</v>
      </c>
      <c r="B75" s="179" t="s">
        <v>157</v>
      </c>
      <c r="C75" s="409"/>
      <c r="D75" s="102" t="s">
        <v>122</v>
      </c>
      <c r="E75" s="413"/>
      <c r="F75" s="413"/>
      <c r="G75" s="413"/>
      <c r="H75" s="413"/>
      <c r="I75" s="123" t="s">
        <v>283</v>
      </c>
      <c r="J75" s="109"/>
      <c r="K75" s="109"/>
      <c r="L75" s="118">
        <v>43190</v>
      </c>
      <c r="M75" s="118">
        <v>43220</v>
      </c>
      <c r="N75" s="27"/>
      <c r="O75" s="31"/>
      <c r="P75" s="31"/>
      <c r="Q75" s="31"/>
    </row>
    <row r="76" spans="1:17" ht="15" customHeight="1" x14ac:dyDescent="0.2">
      <c r="A76" s="99" t="s">
        <v>274</v>
      </c>
      <c r="B76" s="179" t="s">
        <v>157</v>
      </c>
      <c r="C76" s="409"/>
      <c r="D76" s="102" t="s">
        <v>122</v>
      </c>
      <c r="E76" s="413"/>
      <c r="F76" s="413"/>
      <c r="G76" s="413"/>
      <c r="H76" s="413"/>
      <c r="I76" s="123" t="s">
        <v>283</v>
      </c>
      <c r="J76" s="109"/>
      <c r="K76" s="109"/>
      <c r="L76" s="118">
        <v>43281</v>
      </c>
      <c r="M76" s="118">
        <v>43311</v>
      </c>
      <c r="N76" s="27"/>
      <c r="O76" s="31"/>
      <c r="P76" s="31"/>
      <c r="Q76" s="31"/>
    </row>
    <row r="77" spans="1:17" ht="15" customHeight="1" x14ac:dyDescent="0.2">
      <c r="A77" s="99" t="s">
        <v>275</v>
      </c>
      <c r="B77" s="179" t="s">
        <v>157</v>
      </c>
      <c r="C77" s="409"/>
      <c r="D77" s="102" t="s">
        <v>122</v>
      </c>
      <c r="E77" s="413"/>
      <c r="F77" s="413"/>
      <c r="G77" s="413"/>
      <c r="H77" s="413"/>
      <c r="I77" s="123" t="s">
        <v>283</v>
      </c>
      <c r="J77" s="109"/>
      <c r="K77" s="109"/>
      <c r="L77" s="118">
        <v>43373</v>
      </c>
      <c r="M77" s="118">
        <v>43403</v>
      </c>
      <c r="N77" s="27"/>
      <c r="O77" s="31"/>
      <c r="P77" s="31"/>
      <c r="Q77" s="31"/>
    </row>
    <row r="78" spans="1:17" ht="30" x14ac:dyDescent="0.2">
      <c r="A78" s="99" t="s">
        <v>276</v>
      </c>
      <c r="B78" s="179" t="s">
        <v>157</v>
      </c>
      <c r="C78" s="409"/>
      <c r="D78" s="102" t="s">
        <v>122</v>
      </c>
      <c r="E78" s="413"/>
      <c r="F78" s="413"/>
      <c r="G78" s="413"/>
      <c r="H78" s="413"/>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472"/>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473"/>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409" t="s">
        <v>168</v>
      </c>
      <c r="D85" s="461" t="s">
        <v>191</v>
      </c>
      <c r="E85" s="413" t="s">
        <v>77</v>
      </c>
      <c r="F85" s="413" t="s">
        <v>77</v>
      </c>
      <c r="G85" s="413" t="s">
        <v>77</v>
      </c>
      <c r="H85" s="413" t="s">
        <v>77</v>
      </c>
      <c r="I85" s="123" t="s">
        <v>329</v>
      </c>
      <c r="J85" s="109"/>
      <c r="K85" s="109"/>
      <c r="L85" s="118">
        <v>43102</v>
      </c>
      <c r="M85" s="118">
        <v>43112</v>
      </c>
      <c r="N85" s="18"/>
      <c r="O85" s="18"/>
      <c r="P85" s="18"/>
      <c r="Q85" s="18"/>
    </row>
    <row r="86" spans="1:17" s="49" customFormat="1" ht="30" x14ac:dyDescent="0.2">
      <c r="A86" s="100"/>
      <c r="B86" s="179" t="s">
        <v>202</v>
      </c>
      <c r="C86" s="409"/>
      <c r="D86" s="461"/>
      <c r="E86" s="413"/>
      <c r="F86" s="413"/>
      <c r="G86" s="413"/>
      <c r="H86" s="413"/>
      <c r="I86" s="123" t="s">
        <v>329</v>
      </c>
      <c r="J86" s="109"/>
      <c r="K86" s="109"/>
      <c r="L86" s="118">
        <v>43221</v>
      </c>
      <c r="M86" s="118">
        <v>43232</v>
      </c>
      <c r="N86" s="31"/>
      <c r="O86" s="31"/>
      <c r="P86" s="31"/>
      <c r="Q86" s="31"/>
    </row>
    <row r="87" spans="1:17" s="49" customFormat="1" ht="30" x14ac:dyDescent="0.2">
      <c r="A87" s="100"/>
      <c r="B87" s="179" t="s">
        <v>202</v>
      </c>
      <c r="C87" s="409"/>
      <c r="D87" s="461"/>
      <c r="E87" s="413"/>
      <c r="F87" s="413"/>
      <c r="G87" s="413"/>
      <c r="H87" s="413"/>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410"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411"/>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412"/>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409" t="s">
        <v>167</v>
      </c>
      <c r="D123" s="102" t="s">
        <v>118</v>
      </c>
      <c r="E123" s="413"/>
      <c r="F123" s="413" t="s">
        <v>77</v>
      </c>
      <c r="G123" s="413" t="s">
        <v>77</v>
      </c>
      <c r="H123" s="413"/>
      <c r="I123" s="123" t="s">
        <v>292</v>
      </c>
      <c r="J123" s="109"/>
      <c r="K123" s="109"/>
      <c r="L123" s="118">
        <v>43281</v>
      </c>
      <c r="M123" s="118">
        <v>43306</v>
      </c>
      <c r="N123" s="27"/>
      <c r="O123" s="31"/>
      <c r="P123" s="31"/>
      <c r="Q123" s="31"/>
    </row>
    <row r="124" spans="1:17" ht="30.75" customHeight="1" x14ac:dyDescent="0.25">
      <c r="B124" s="179" t="s">
        <v>212</v>
      </c>
      <c r="C124" s="409"/>
      <c r="D124" s="102" t="s">
        <v>118</v>
      </c>
      <c r="E124" s="413"/>
      <c r="F124" s="413"/>
      <c r="G124" s="413"/>
      <c r="H124" s="413"/>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PAAI-2021 </vt:lpstr>
      <vt:lpstr>Hoja2</vt:lpstr>
      <vt:lpstr>Formato PAAI-2018-VFR</vt:lpstr>
      <vt:lpstr>Formato PAAI</vt:lpstr>
      <vt:lpstr>Formato PAAI-2018</vt:lpstr>
      <vt:lpstr>Formato PAAI (2)</vt:lpstr>
      <vt:lpstr>Hoja1</vt:lpstr>
      <vt:lpstr>'Formato PAAI-2021 '!Área_de_impresión</vt:lpstr>
      <vt:lpstr>'Formato PAAI'!Títulos_a_imprimir</vt:lpstr>
      <vt:lpstr>'Formato PAAI (2)'!Títulos_a_imprimir</vt:lpstr>
      <vt:lpstr>'Formato PAAI-2018'!Títulos_a_imprimir</vt:lpstr>
      <vt:lpstr>'Formato PAAI-2018-VFR'!Títulos_a_imprimir</vt:lpstr>
      <vt:lpstr>'Formato PAAI-2021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admin</cp:lastModifiedBy>
  <cp:revision>7</cp:revision>
  <cp:lastPrinted>2020-09-22T15:56:36Z</cp:lastPrinted>
  <dcterms:created xsi:type="dcterms:W3CDTF">2015-01-26T19:16:01Z</dcterms:created>
  <dcterms:modified xsi:type="dcterms:W3CDTF">2021-06-09T19:09:24Z</dcterms:modified>
  <dc:language>es</dc:language>
</cp:coreProperties>
</file>