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G:\Mi unidad\2025\POAS\POA DE GESTION\PROGRAMACION DEFINITIVOS\"/>
    </mc:Choice>
  </mc:AlternateContent>
  <xr:revisionPtr revIDLastSave="0" documentId="13_ncr:1_{FC71F14E-6012-44E2-813B-3B8C13BABD56}" xr6:coauthVersionLast="47" xr6:coauthVersionMax="47" xr10:uidLastSave="{00000000-0000-0000-0000-000000000000}"/>
  <bookViews>
    <workbookView xWindow="-120" yWindow="-120" windowWidth="20730" windowHeight="11040" tabRatio="833" activeTab="6"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 r:id="rId11"/>
    <externalReference r:id="rId12"/>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65" l="1"/>
  <c r="P5" i="65"/>
  <c r="P4" i="65"/>
  <c r="P3" i="65"/>
  <c r="N6" i="65"/>
  <c r="N5" i="65"/>
  <c r="N4" i="65"/>
  <c r="N3" i="65"/>
  <c r="BR12" i="61"/>
  <c r="BJ13" i="61"/>
  <c r="BD13" i="61"/>
  <c r="AX13" i="61"/>
  <c r="AR13" i="61"/>
  <c r="BJ12" i="61"/>
  <c r="BG12" i="61"/>
  <c r="BE12" i="61"/>
  <c r="BD12" i="61"/>
  <c r="AY12" i="61"/>
  <c r="BA12" i="61" s="1"/>
  <c r="AX12" i="61"/>
  <c r="AU12" i="61"/>
  <c r="AS12" i="61"/>
  <c r="AR12" i="61"/>
  <c r="AM12" i="61"/>
  <c r="AO12" i="61" s="1"/>
  <c r="BT9" i="61"/>
  <c r="BS9" i="61"/>
  <c r="BJ11" i="61"/>
  <c r="BD11" i="61"/>
  <c r="AX11" i="61"/>
  <c r="AR11" i="61"/>
  <c r="BJ10" i="61"/>
  <c r="BD10" i="61"/>
  <c r="AX10" i="61"/>
  <c r="AR10" i="61"/>
  <c r="BJ9" i="61"/>
  <c r="BG9" i="61"/>
  <c r="BE9" i="61"/>
  <c r="BD9" i="61"/>
  <c r="AY9" i="61"/>
  <c r="BA9" i="61" s="1"/>
  <c r="AX9" i="61"/>
  <c r="AU9" i="61"/>
  <c r="AS9" i="61"/>
  <c r="AR9" i="61"/>
  <c r="AN9" i="61"/>
  <c r="AO9" i="61" s="1"/>
  <c r="AM9" i="61"/>
  <c r="BE7" i="61"/>
  <c r="BG7" i="61" s="1"/>
  <c r="AY7" i="61"/>
  <c r="BA7" i="61" s="1"/>
  <c r="AS7" i="61"/>
  <c r="AU7" i="61" s="1"/>
  <c r="AM7" i="61"/>
  <c r="BR9" i="61"/>
  <c r="BM4" i="61"/>
  <c r="BM5" i="61"/>
  <c r="BM6" i="61"/>
  <c r="BE4" i="61"/>
  <c r="BG4" i="61" s="1"/>
  <c r="AY4" i="61"/>
  <c r="BA4" i="61" s="1"/>
  <c r="AU4" i="61"/>
  <c r="AS4" i="61"/>
  <c r="BM13" i="61"/>
  <c r="BL13" i="61"/>
  <c r="BM12" i="61"/>
  <c r="BL12" i="61"/>
  <c r="AA12" i="61"/>
  <c r="V12" i="61"/>
  <c r="Q12" i="61"/>
  <c r="BM11" i="61"/>
  <c r="BL11" i="61"/>
  <c r="BM10" i="61"/>
  <c r="BL10" i="61"/>
  <c r="BO9" i="61"/>
  <c r="BM9" i="61"/>
  <c r="BL9" i="61"/>
  <c r="AA9" i="61"/>
  <c r="V9" i="61"/>
  <c r="Q9" i="61"/>
  <c r="BM8" i="61"/>
  <c r="BL8" i="61"/>
  <c r="BJ8" i="61"/>
  <c r="BD8" i="61"/>
  <c r="AX8" i="61"/>
  <c r="AR8" i="61"/>
  <c r="BM7" i="61"/>
  <c r="BL7" i="61"/>
  <c r="BJ7" i="61"/>
  <c r="BD7" i="61"/>
  <c r="AX7" i="61"/>
  <c r="AR7" i="61"/>
  <c r="AA7" i="61"/>
  <c r="V7" i="61"/>
  <c r="Q7" i="61"/>
  <c r="BL6" i="61"/>
  <c r="BJ6" i="61"/>
  <c r="BD6" i="61"/>
  <c r="AX6" i="61"/>
  <c r="AR6" i="61"/>
  <c r="BL5" i="61"/>
  <c r="BJ5" i="61"/>
  <c r="BD5" i="61"/>
  <c r="AX5" i="61"/>
  <c r="AR5" i="61"/>
  <c r="BL4" i="61"/>
  <c r="BJ4" i="61"/>
  <c r="BD4" i="61"/>
  <c r="AX4" i="61"/>
  <c r="AR4" i="61"/>
  <c r="AN4" i="61"/>
  <c r="AM4" i="61"/>
  <c r="BO4" i="61" s="1"/>
  <c r="BS4" i="61"/>
  <c r="BN10" i="61" l="1"/>
  <c r="BN11" i="61"/>
  <c r="BN8" i="61"/>
  <c r="BN7" i="61"/>
  <c r="BO7" i="61"/>
  <c r="BQ7" i="61" s="1"/>
  <c r="AO7" i="61"/>
  <c r="BN5" i="61"/>
  <c r="BN6" i="61"/>
  <c r="BN4" i="61"/>
  <c r="AO4" i="61"/>
  <c r="BN9" i="61"/>
  <c r="BQ9" i="61"/>
  <c r="BS12" i="61"/>
  <c r="BT12" i="61" s="1"/>
  <c r="BN12" i="61"/>
  <c r="BN13" i="61"/>
  <c r="BO12" i="61"/>
  <c r="BQ12" i="61" s="1"/>
  <c r="BQ4" i="61"/>
  <c r="BR4" i="61"/>
  <c r="BT4" i="61" s="1"/>
  <c r="O6" i="65"/>
  <c r="O4" i="65" l="1"/>
  <c r="BS7" i="61"/>
  <c r="BT7" i="61" s="1"/>
  <c r="O3" i="65"/>
  <c r="O5" i="65"/>
  <c r="BI3" i="61" l="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<sst xmlns="http://schemas.openxmlformats.org/spreadsheetml/2006/main" count="1427" uniqueCount="801">
  <si>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</si>
  <si>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</si>
  <si>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</si>
  <si>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</si>
  <si>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</si>
  <si>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</si>
  <si>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</si>
  <si>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</si>
  <si>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</si>
  <si>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</si>
  <si>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</si>
  <si>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</si>
  <si>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</si>
  <si>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</si>
  <si>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</si>
  <si>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</si>
  <si>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</si>
  <si>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</si>
  <si>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</si>
  <si>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</si>
  <si>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</si>
  <si>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</si>
  <si>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</si>
  <si>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</si>
  <si>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</si>
  <si>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</si>
  <si>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</si>
  <si>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</si>
  <si>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</si>
  <si>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</si>
  <si>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</si>
  <si>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</si>
  <si>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</si>
  <si>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</si>
  <si>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</si>
  <si>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</si>
  <si>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</si>
  <si>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</si>
  <si>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</si>
  <si>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</si>
  <si>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</si>
  <si>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</si>
  <si>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</si>
  <si>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</si>
  <si>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</si>
  <si>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</si>
  <si>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</si>
  <si>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</si>
  <si>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</si>
  <si>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</si>
  <si>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</si>
  <si>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</si>
  <si>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</si>
  <si>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</si>
  <si>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</si>
  <si>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</si>
  <si>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</si>
  <si>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</si>
  <si>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</si>
  <si>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</si>
  <si>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</si>
  <si>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</si>
  <si>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</si>
  <si>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</si>
  <si>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</si>
  <si>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</si>
  <si>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</si>
  <si>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</si>
  <si>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</si>
  <si>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</si>
  <si>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</si>
  <si>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</si>
  <si>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</si>
  <si>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</si>
  <si>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</si>
  <si>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</si>
  <si>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</si>
  <si>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</si>
  <si>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</si>
  <si>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</si>
  <si>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</si>
  <si>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</si>
  <si>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</si>
  <si>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</si>
  <si>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</si>
  <si>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</si>
  <si>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</si>
  <si>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</si>
  <si>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</si>
  <si>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</si>
  <si>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</si>
  <si>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</si>
  <si>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</si>
  <si>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</si>
  <si>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</si>
  <si>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</si>
  <si>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</si>
  <si>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</si>
  <si>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</si>
  <si>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</si>
  <si>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</si>
  <si>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</si>
  <si>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</si>
  <si>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</si>
  <si>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</si>
  <si>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</si>
  <si>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</si>
  <si>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</si>
  <si>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</si>
  <si>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</si>
  <si>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</si>
  <si>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</si>
  <si>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</si>
  <si>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</si>
  <si>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</si>
  <si>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</si>
  <si>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</si>
  <si>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</si>
  <si>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</si>
  <si>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</si>
  <si>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</si>
  <si>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</si>
  <si>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</si>
  <si>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</si>
  <si>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</si>
  <si>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</si>
  <si>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</si>
  <si>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</si>
  <si>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</si>
  <si>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</si>
  <si>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</si>
  <si>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</si>
  <si>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</si>
  <si>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</si>
  <si>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</si>
  <si>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</si>
  <si>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</si>
  <si>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</si>
  <si>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</si>
  <si>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</si>
  <si>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</si>
  <si>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</si>
  <si>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</si>
  <si>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</si>
  <si>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</si>
  <si>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</si>
  <si>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</si>
  <si>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</si>
  <si>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</si>
  <si>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</si>
  <si>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</si>
  <si>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</si>
  <si>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</si>
  <si>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</si>
  <si>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</si>
  <si>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</si>
  <si>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</si>
  <si>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</si>
  <si>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</si>
  <si>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</si>
  <si>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</si>
  <si>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</si>
  <si>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</si>
  <si>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</si>
  <si>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</si>
  <si>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</si>
  <si>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</si>
  <si>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</si>
  <si>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</si>
  <si>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</si>
  <si>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</si>
  <si>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</si>
  <si>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</si>
  <si>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</si>
  <si>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</si>
  <si>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</si>
  <si>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</si>
  <si>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</si>
  <si>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</si>
  <si>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</si>
  <si>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</si>
  <si>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</si>
  <si>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</si>
  <si>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</si>
  <si>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</si>
  <si>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</si>
  <si>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</si>
  <si>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</si>
  <si>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</si>
  <si>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</si>
  <si>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</si>
  <si>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</si>
  <si>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</si>
  <si>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</si>
  <si>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</si>
  <si>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</si>
  <si>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</si>
  <si>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</si>
  <si>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</si>
  <si>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</si>
  <si>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</si>
  <si>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</si>
  <si>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</si>
  <si>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</si>
  <si>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</si>
  <si>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</si>
  <si>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</si>
  <si>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</si>
  <si>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</si>
  <si>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</si>
  <si>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</si>
  <si>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</si>
  <si>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</si>
  <si>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</si>
  <si>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</si>
  <si>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</si>
  <si>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</si>
  <si>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</si>
  <si>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</si>
  <si>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</si>
  <si>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</si>
  <si>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</si>
  <si>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</si>
  <si>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</si>
  <si>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</si>
  <si>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</si>
  <si>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</si>
  <si>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</si>
  <si>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</si>
  <si>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</si>
  <si>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</si>
  <si>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</si>
  <si>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</si>
  <si>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</si>
  <si>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</si>
  <si>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</si>
  <si>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</si>
  <si>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</si>
  <si>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</si>
  <si>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</si>
  <si>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</si>
  <si>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</si>
  <si>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</si>
  <si>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</si>
  <si>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</si>
  <si>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</si>
  <si>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</si>
  <si>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</si>
  <si>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</si>
  <si>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</si>
  <si>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</si>
  <si>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</si>
  <si>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</si>
  <si>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</si>
  <si>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</si>
  <si>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</si>
  <si>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</si>
  <si>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</si>
  <si>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</si>
  <si>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</si>
  <si>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</si>
  <si>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</si>
  <si>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</si>
  <si>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</si>
  <si>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</si>
  <si>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</si>
  <si>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</si>
  <si>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</si>
  <si>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</si>
  <si>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</si>
  <si>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</si>
  <si>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</si>
  <si>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</si>
  <si>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</si>
  <si>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</si>
  <si>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</si>
  <si>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</si>
  <si>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</si>
  <si>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</si>
  <si>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</si>
  <si>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</si>
  <si>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</si>
  <si>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</si>
  <si>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</si>
  <si>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</si>
  <si>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</si>
  <si>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</si>
  <si>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</si>
  <si>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</si>
  <si>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</si>
  <si>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</si>
  <si>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</si>
  <si>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</si>
  <si>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</si>
  <si>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</si>
  <si>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</si>
  <si>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</si>
  <si>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</si>
  <si>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</si>
  <si>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</si>
  <si>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</si>
  <si>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</si>
  <si>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</si>
  <si>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</si>
  <si>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</si>
  <si>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</si>
  <si>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</si>
  <si>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</si>
  <si>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</si>
  <si>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</si>
  <si>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</si>
  <si>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</si>
  <si>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</si>
  <si>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</si>
  <si>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</si>
  <si>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</si>
  <si>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</si>
  <si>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</si>
  <si>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</si>
  <si>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</si>
  <si>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</si>
  <si>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</si>
  <si>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</si>
  <si>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</si>
  <si>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</si>
  <si>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</si>
  <si>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</si>
  <si>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</si>
  <si>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</si>
  <si>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</si>
  <si>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</si>
  <si>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</si>
  <si>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</si>
  <si>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</si>
  <si>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</si>
  <si>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</si>
  <si>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</si>
  <si>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</si>
  <si>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</si>
  <si>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</si>
  <si>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</si>
  <si>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</si>
  <si>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</si>
  <si>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</si>
  <si>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</si>
  <si>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</si>
  <si>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</si>
  <si>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</si>
  <si>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</si>
  <si>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</si>
  <si>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</si>
  <si>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</si>
  <si>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</si>
  <si>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</si>
  <si>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</si>
  <si>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</si>
  <si>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</si>
  <si>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</si>
  <si>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</si>
  <si>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</si>
  <si>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</si>
  <si>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</si>
  <si>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</si>
  <si>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</si>
  <si>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</si>
  <si>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</si>
  <si>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</si>
  <si>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</si>
  <si>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</si>
  <si>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</si>
  <si>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</si>
  <si>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</si>
  <si>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</si>
  <si>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</si>
  <si>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</si>
  <si>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</si>
  <si>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</si>
  <si>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</si>
  <si>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</si>
  <si>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</si>
  <si>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</si>
  <si>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</si>
  <si>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</si>
  <si>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</si>
  <si>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</si>
  <si>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</si>
  <si>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</si>
  <si>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</si>
  <si>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</si>
  <si>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</si>
  <si>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</si>
  <si>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</si>
  <si>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</si>
  <si>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</si>
  <si>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</si>
  <si>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</si>
  <si>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</si>
  <si>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</si>
  <si>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</si>
  <si>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</si>
  <si>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</si>
  <si>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</si>
  <si>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</si>
  <si>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</si>
  <si>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</si>
  <si>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</si>
  <si>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</si>
  <si>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</si>
  <si>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</si>
  <si>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</si>
  <si>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</si>
  <si>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</si>
  <si>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</si>
  <si>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</si>
  <si>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</si>
  <si>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</si>
  <si>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</si>
  <si>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</si>
  <si>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</si>
  <si>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</si>
  <si>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</si>
  <si>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</si>
  <si>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</si>
  <si>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</si>
  <si>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</si>
  <si>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</si>
  <si>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</si>
  <si>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</si>
  <si>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</si>
  <si>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</si>
  <si>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</si>
  <si>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</si>
  <si>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</si>
  <si>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</si>
  <si>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</si>
  <si>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</si>
  <si>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</si>
  <si>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</si>
  <si>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</si>
  <si>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</si>
  <si>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</si>
  <si>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</si>
  <si>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</si>
  <si>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</si>
  <si>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</si>
  <si>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</si>
  <si>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</si>
  <si>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</si>
  <si>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</si>
  <si>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</si>
  <si>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</si>
  <si>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</si>
  <si>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</si>
  <si>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</si>
  <si>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</si>
  <si>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</si>
  <si>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</si>
  <si>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</si>
  <si>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</si>
  <si>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</si>
  <si>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</si>
  <si>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</si>
  <si>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</si>
  <si>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</si>
  <si>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</si>
  <si>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</si>
  <si>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</si>
  <si>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</si>
  <si>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</si>
  <si>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</si>
  <si>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</si>
  <si>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</si>
  <si>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</si>
  <si>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</si>
  <si>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</si>
  <si>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</si>
  <si>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</si>
  <si>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</si>
  <si>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</si>
  <si>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</si>
  <si>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</si>
  <si>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</si>
  <si>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</si>
  <si>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</si>
  <si>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</si>
  <si>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</si>
  <si>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</si>
  <si>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</si>
  <si>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</si>
  <si>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</si>
  <si>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</si>
  <si>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</si>
  <si>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</si>
  <si>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</si>
  <si>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</si>
  <si>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</si>
  <si>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</si>
  <si>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</si>
  <si>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</si>
  <si>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</si>
  <si>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</si>
  <si>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</si>
  <si>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</si>
  <si>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</si>
  <si>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</si>
  <si>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</si>
  <si>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</si>
  <si>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</si>
  <si>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</si>
  <si>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</si>
  <si>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</si>
  <si>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</si>
  <si>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</si>
  <si>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</si>
  <si>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</si>
  <si>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</si>
  <si>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</si>
  <si>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</si>
  <si>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</si>
  <si>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</si>
  <si>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</si>
  <si>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</si>
  <si>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</si>
  <si>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</si>
  <si>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</si>
  <si>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</si>
  <si>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</si>
  <si>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</si>
  <si>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</si>
  <si>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</si>
  <si>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</si>
  <si>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</si>
  <si>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</si>
  <si>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</si>
  <si>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</si>
  <si>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</si>
  <si>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</si>
  <si>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</si>
  <si>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</si>
  <si>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</si>
  <si>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</si>
  <si>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</si>
  <si>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</si>
  <si>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</si>
  <si>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</si>
  <si>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</si>
  <si>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</si>
  <si>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</si>
  <si>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</si>
  <si>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</si>
  <si>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</si>
  <si>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</si>
  <si>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</si>
  <si>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</si>
  <si>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</si>
  <si>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</si>
  <si>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</si>
  <si>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</si>
  <si>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</si>
  <si>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</si>
  <si>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</si>
  <si>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</si>
  <si>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</si>
  <si>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</si>
  <si>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</si>
  <si>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</si>
  <si>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</si>
  <si>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</si>
  <si>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</si>
  <si>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</si>
  <si>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</si>
  <si>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</si>
  <si>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</si>
  <si>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</si>
  <si>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</si>
  <si>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</si>
  <si>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</si>
  <si>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</si>
  <si>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</si>
  <si>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</si>
  <si>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</si>
  <si>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</si>
  <si>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</si>
  <si>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</si>
  <si>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</si>
  <si>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</si>
  <si>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</si>
  <si>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</si>
  <si>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</si>
  <si>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</si>
  <si>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</si>
  <si>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</si>
  <si>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</si>
  <si>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</si>
  <si>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</si>
  <si>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</si>
  <si>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</si>
  <si>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</si>
  <si>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</si>
  <si>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</si>
  <si>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</si>
  <si>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</si>
  <si>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</si>
  <si>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</si>
  <si>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</si>
  <si>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</si>
  <si>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</si>
  <si>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</si>
  <si>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</si>
  <si>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</si>
  <si>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</si>
  <si>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</si>
  <si>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</si>
  <si>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</si>
  <si>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</si>
  <si>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</si>
  <si>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</si>
  <si>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</si>
  <si>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</si>
  <si>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</si>
  <si>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</si>
  <si>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</si>
  <si>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</si>
  <si>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</si>
  <si>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</si>
  <si>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</si>
  <si>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</si>
  <si>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</si>
  <si>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</si>
  <si>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</si>
  <si>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</si>
  <si>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</si>
  <si>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</si>
  <si>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</si>
  <si>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</si>
  <si>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</si>
  <si>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</si>
  <si>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</si>
  <si>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</si>
  <si>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</si>
  <si>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</si>
  <si>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</si>
  <si>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</si>
  <si>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</si>
  <si>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</si>
  <si>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</si>
  <si>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</si>
  <si>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</si>
  <si>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</si>
  <si>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</si>
  <si>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</si>
  <si>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</si>
  <si>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</si>
  <si>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</si>
  <si>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</si>
  <si>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</si>
  <si>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</si>
  <si>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</si>
  <si>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</si>
  <si>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</si>
  <si>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</si>
  <si>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</si>
  <si>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</si>
  <si>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Control Disciplinario</t>
  </si>
  <si>
    <t>7. Control Interno</t>
  </si>
  <si>
    <t>19. Política de Control Interno</t>
  </si>
  <si>
    <t xml:space="preserve"> PV02_Control Disciplinario</t>
  </si>
  <si>
    <t>Evaluación</t>
  </si>
  <si>
    <t>Oficina de Control Disciplinario</t>
  </si>
  <si>
    <t>POA Oficina de Control Disciplinario
Meta 1 - 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</si>
  <si>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</si>
  <si>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N/A</t>
  </si>
  <si>
    <t>31</t>
  </si>
  <si>
    <t>12</t>
  </si>
  <si>
    <t>2025</t>
  </si>
  <si>
    <t>Actas de Reparto</t>
  </si>
  <si>
    <t>PDF</t>
  </si>
  <si>
    <t>Porcentaje  %</t>
  </si>
  <si>
    <t>Dar cumplimiento a la Resolución No. 114 de 2010 y Resolución No. 284 de 2013.</t>
  </si>
  <si>
    <t>Corresponde a las actividades ponderadas porcentualmente del proceso de gestión de quejas que en el periodo de reporte se culminaron y se registran en la hoja de metas, actividades y tareas (aprobado)</t>
  </si>
  <si>
    <t>Medir la eficacia en las repuestas a las quejas recibidas en la dependencia con relación a los procesos disciplinarios.</t>
  </si>
  <si>
    <t>(Porcentaje de actividades ejecutadas / Porcentaje de actividades programadas)*100</t>
  </si>
  <si>
    <t>Porcentaje de actividades ejecutadas</t>
  </si>
  <si>
    <t>Porcentaje de actividades programadas</t>
  </si>
  <si>
    <t>Porcentaje</t>
  </si>
  <si>
    <t>Numérico</t>
  </si>
  <si>
    <t>Actas de Reparto (Informacion que se extrae Hojas de Excel del Google Drive)</t>
  </si>
  <si>
    <t xml:space="preserve">Corresponde a la realización de ejecucion de tareas al corte del periodo </t>
  </si>
  <si>
    <t>Corresponde al porcentaje total de acciones desarrolladas durante el periodo</t>
  </si>
  <si>
    <t>Juan Gabriel Ardila Forigua</t>
  </si>
  <si>
    <t>Carolina Quintana Osorio</t>
  </si>
  <si>
    <t>Clemencia Rojas Arias</t>
  </si>
  <si>
    <t>Claudia Patricia Tabares Forero</t>
  </si>
  <si>
    <t>Listado de asistencia sensibilizaciones mensuales, Memorando botones de denuncia</t>
  </si>
  <si>
    <t>Realizar seguimiento al cumplimiento de las actividades programadas en el PAAC A CARGO DE LA OCID.</t>
  </si>
  <si>
    <t>Corresponde a las actividades ponderadas porcentualmente de las actividades programadas en el Plan Anticorrupción y de Atención al Ciudadano que en el periodo de reporte se culminaron y se registran en la hoja de metas, actividades y tareas</t>
  </si>
  <si>
    <t>Total porcentaje actividades ejecutado / Total porcentaje actividades programado</t>
  </si>
  <si>
    <t>porcentaje actividades ejecutado</t>
  </si>
  <si>
    <t>porcentaje actividades programado</t>
  </si>
  <si>
    <t>Pocentaje</t>
  </si>
  <si>
    <t>Mide el avance de las tareas ejecutadas al corte del periodo</t>
  </si>
  <si>
    <t>Mide el avance de las tareas programadas al corte del periodo</t>
  </si>
  <si>
    <t xml:space="preserve">POA Oficina de Control Disciplinario
Meta 5 - Adelantar el 100% de las actividades de socialización en cumplimiento a la función preventiva disciplinaria (piezas comunicativas, sensibilizaciones o acompañamiento en sitio en las diferentes sedes de la SDM) </t>
  </si>
  <si>
    <t xml:space="preserve">Porcentaje adelantado de los procesos de sensibilización, visita en sitio, piezas comunicativas programadas </t>
  </si>
  <si>
    <t>Correo en el cual se envia la Piezas Comunicativas, Listado de Asistencia</t>
  </si>
  <si>
    <t>Cumpliento de las Directiva 003 y 007 de la Alcaldia Mayor de Bogotá, y del análisis de las conductas reincidentes</t>
  </si>
  <si>
    <t>Corresponde a las actividades que se programen y realicen durante la vigencia en el marco de la acción preventiva en materia disciplinaria que en el periodo de reporte se culminaron y se registran en la hoja de metas, actividades y tareas</t>
  </si>
  <si>
    <t>El objetivo de esta meta es realizar 1 pieza comunicativa trimestralmente y minimo 2 sensibilizaciones y/o acompañamiento en sitio en las diferentes sedes de la SDM por semestre) .</t>
  </si>
  <si>
    <t>(Número de procesos de acción preventiva ejecutadas / Número de procesos de acción programadas)*100%</t>
  </si>
  <si>
    <t>procesos de acción preventiva ejecutadas</t>
  </si>
  <si>
    <t>Número de procesos de acción programadas</t>
  </si>
  <si>
    <t>Número</t>
  </si>
  <si>
    <t>Actividades de sensibilizacion programadas con corte al trimestre</t>
  </si>
  <si>
    <t>Actividades de sensibilizacion desarrolladas con corte al trimestre</t>
  </si>
  <si>
    <t xml:space="preserve">POA Oficina de Control Disciplinario
Meta 6 - Gestionar el 100% de los procesos activos proyectados con decisiones de trámite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 </t>
  </si>
  <si>
    <t>Porcentaje gestionado de los procesos activos proyectados con decisiones de trámite o decisiones de fondo</t>
  </si>
  <si>
    <t xml:space="preserve"> Actas de Reparto,  Informacion que se extrae Hojas de Excel del Google Drive</t>
  </si>
  <si>
    <t>Dar cumplimiento al marco normativo y procedimiento establecido en la Ley Disciplinaria</t>
  </si>
  <si>
    <t>Registrar todas las actuaciones realizadas dentro de los procesos que adelanta la OCD en cada una de las etapas procesales.</t>
  </si>
  <si>
    <t>Sumatoria de las actividades realizadas por los profesionales y contratistas de la Oficina de Control Disciplinario</t>
  </si>
  <si>
    <t>(Porcentaje actividades ejecutadas /Porcentaje de activdades programadas)</t>
  </si>
  <si>
    <t>Gestionar el 100% de las quejas recibidas dentro de los términos señalados por la Resolución No. 114 de 2010 y Resolución No. 284 de 2013.</t>
  </si>
  <si>
    <t xml:space="preserve">Adelantar el 100% de las actividades de socialización en cumplimiento a la función preventiva disciplinaria </t>
  </si>
  <si>
    <r>
      <t>Gestionar</t>
    </r>
    <r>
      <rPr>
        <sz val="10"/>
        <color rgb="FFFF0000"/>
        <rFont val="Arial"/>
        <family val="2"/>
      </rPr>
      <t xml:space="preserve"> </t>
    </r>
    <r>
      <rPr>
        <sz val="10"/>
        <color theme="1"/>
        <rFont val="Arial"/>
        <family val="2"/>
      </rPr>
      <t>el 100% de los procesos activos proyectados con decisiones de tramite o decisiones de fondo, de acuerdo a la etapa del proceso disicplinario que le asignada, atendiendo lo señalado en la Ley 2094 de 2021 que módifico la Ley 1952 de 2019, la cual consagra la separación de la etapa de instrucción y juzgamiento, que debe ser llevada por funcionario diferente</t>
    </r>
  </si>
  <si>
    <t xml:space="preserve">Constante </t>
  </si>
  <si>
    <t>Adelantar el 100% de las actividades de sensibilización en cumplimiento a la función preventiva disciplinaria (piezas comunicativas, capacitaciones, reuniones con las áreas)</t>
  </si>
  <si>
    <t xml:space="preserve"> Constante</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</si>
  <si>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</si>
  <si>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Magnitud Programada
Vigencia_ 2025</t>
  </si>
  <si>
    <t>Magnitud  Ejecutada 2025</t>
  </si>
  <si>
    <t>OSGAS- Implementar las buenas prácticas antisoborno contenidas en la norma ISO 37001:2016.
OSGC- Prestar trámites y servicios eficientes, oportunos y de calidad, con una gestión ambiental adecuada, soportados en tecnologías de la información y las comunicaciones.</t>
  </si>
  <si>
    <t>OSGAS- Implementar las buenas prácticas antisoborno contenidas en la norma ISO 37001:2016.</t>
  </si>
  <si>
    <t>OSGAS- Implementar las buenas prácticas antisoborno contenidas en la norma ISO 37001:2016.
OSGC -  Prestar trámites y servicios eficientes, oportunos y de calidad, con una gestión ambiental adecuada, soportados en tecnologías de la información y las comunicaciones.</t>
  </si>
  <si>
    <t>Bogotá Camina Segura 2024-2027</t>
  </si>
  <si>
    <t xml:space="preserve">Versión:10.0 </t>
  </si>
  <si>
    <t>4. Consolidar un equipo humano calificado, comprometido e íntegro fomentando su bien-estar,la lucha contra la corrupción, la protección de recursos públicos y el cumplimiento normativo.</t>
  </si>
  <si>
    <t>Dimensiones MIPG</t>
  </si>
  <si>
    <t>Politicas MIPG</t>
  </si>
  <si>
    <t>1. Talento Humano</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</si>
  <si>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</si>
  <si>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</si>
  <si>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 xml:space="preserve">1. Proteger vidas en el espacio público para la movilidad, a través de la formulación e implementación de proyectos e intervenciones, así como el fomento de la cultura ciudadana. </t>
  </si>
  <si>
    <t>1. Política de Gestión Estratégica del Talento Humano</t>
  </si>
  <si>
    <t>2. Direccionamiento Estrategico</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</si>
  <si>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</si>
  <si>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</si>
  <si>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</si>
  <si>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</si>
  <si>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2. Política de Integridad</t>
  </si>
  <si>
    <t>3. Gestión con Valores para los resultados</t>
  </si>
  <si>
    <t>3. gestión de trámites y servicios integral y transparente</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</si>
  <si>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</si>
  <si>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</si>
  <si>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3. Política de Planeación Institucional</t>
  </si>
  <si>
    <t>4. Evaluación de Resultados</t>
  </si>
  <si>
    <t>4. equipo humano que genera confianza en la ciudadanía y en la entidad</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</si>
  <si>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</si>
  <si>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</si>
  <si>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4. Política de Gestión Presupuestal y Eficiencia del Gasto Público</t>
  </si>
  <si>
    <t>5. Información y Comunicación</t>
  </si>
  <si>
    <t>5. Mejorar la calidad de vida y bien-estar de la ciudadanía a través de políticas, programas y acciones de gestión, innovación, control en vía, prestación de servicios y optimización de la infraestructura para la Movilidad en Bogotá – Región.</t>
  </si>
  <si>
    <t>5. Política compras y contratación pública</t>
  </si>
  <si>
    <t>6. Gestión del Conocimiento</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</si>
  <si>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</si>
  <si>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</si>
  <si>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</si>
  <si>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</si>
  <si>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</si>
  <si>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</si>
  <si>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</si>
  <si>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</si>
  <si>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</si>
  <si>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</si>
  <si>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</si>
  <si>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</si>
  <si>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</si>
  <si>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20. Gestión ambiental para el buen uso de los recursos públicos</t>
  </si>
  <si>
    <t>Adelantar  proceso disciplinario agotando las etapas procesales de conformidad con lo dispuesto por la norma.</t>
  </si>
  <si>
    <t xml:space="preserve">Recibir la queja asignada mediante Acta de reparto </t>
  </si>
  <si>
    <t xml:space="preserve">Evaluar la queja </t>
  </si>
  <si>
    <t>Proyectar Auto con la decisión correspondiente, la cual puede ser Indagación Preliminar, Investigación Disciplinaria, Decisión Inhibitoria</t>
  </si>
  <si>
    <t>Presentar trimestralmente los resultados del seguimiento a los botones de denuncia de actos de corrupción: internos y externos, teniendo en cuenta el monitoreo de riesgos y el diagnóstico realizado de los posibles hechos de corrupción para desarrollar acciones pedagógicas tendientes a prevenir los posibles hechos de corrupción y/o soborno</t>
  </si>
  <si>
    <t xml:space="preserve">Elaborar el informe de seguimiento trimestral de botones de denuncia por presuntos  actos de corrupción </t>
  </si>
  <si>
    <t>Realizar sensibilización y/o piezas comunicativas a funcionarios y contratistas de la entidad, respeto al cumplimiento de los deberes, prohibiciones, incompatibilidades y conflicto de interés, con el fin fortalecer el sentido de pertenencia con la prestación del servicio público y evitar caer en conductas sancionadas por la ley disciplinaria</t>
  </si>
  <si>
    <t>Socializar al mayor número de funcionarios, contratistas de la SDM y/o ciudadania en general, con el fin de cumplir con la acción preventiva frente a la comisión de faltas disciplinarias.</t>
  </si>
  <si>
    <t>Realizar un diagnóstico de la tipología de conductas más frecuentes y en general de los temas más relevantes en materia disciplinaria</t>
  </si>
  <si>
    <t>Realizar la convocatoria para definir fecha y hora en las cuales se adelantarán las socializaciones  y/o elaboración de las piezas comunicativas o visita en sitio, en coordinación con las dependencias de la Entidad y equipo Antisoborno</t>
  </si>
  <si>
    <t xml:space="preserve">Realizar las socializaciones de manera virtual y/o visitas en sitio y/o piezas comunicativas. </t>
  </si>
  <si>
    <t xml:space="preserve">Registrar todas las actuaciones realizadas dentro de los procesos que adelanta la OCD </t>
  </si>
  <si>
    <t xml:space="preserve">Proyectar decisiones de trámite (Remisión por Competencia, Auto Inhibitorio, Auto que avoca conocimiento, Apertura Indagación preliminar, Investigación Disciplinaria, Prorroga de la Investigación, Auto de Acumulación o de incorporación, aclaratorio, Auto que ordena una comisión, Auto de Desglose, Auto que reconoce personería, Auto que declara persona ausente , Auto de designación de defensor de oficio, Auto que autoriza expedición de copias, Notificaciones y constancias de ejecutoria y/o secretariales, versiones libre, declaraciones juramentadas, auto de pruebas, contestación a derechos de petición y las demás que se presenten con ocasión del procedimiento disciplinario vigente. </t>
  </si>
  <si>
    <t>Proferir decisiones de fondo (Auto que resuelve nulidad de parte o de oficio, auto que resuelve pruebas de parte, autos que resuelve solicitud de recurso de apelación, reposición,  impedimento y recusaciones, Autos de pliego de cargos, auto de citación audiencia pública, auto de archivo definitivo.</t>
  </si>
  <si>
    <t>Verificar el cumplimiento de los compromisos adquiridos por la Oficina de Control Disciplinario en el PTEP. de la vigencia.</t>
  </si>
  <si>
    <t xml:space="preserve">Realizar el 100% de las actividades programadas en el Programa de Transparencia y Ética Pública PTEP de la vigencia </t>
  </si>
  <si>
    <t>POA Oficina de Control Disciplinario
Meta 3 - Realizar el 100% de las actividades programadas en el Programa de Transparencia y Ética Pública PTEP de la Vigencia</t>
  </si>
  <si>
    <t>Porcentaje de cumplimiento del Programa de Trasnparencia y Ética Pública - PTEP</t>
  </si>
  <si>
    <t>Magnitud Programada
Vigencia_ 2026</t>
  </si>
  <si>
    <t>Magnitud  Ejecutada 2026</t>
  </si>
  <si>
    <t>Magnitud Programada
Vigencia_ 2027</t>
  </si>
  <si>
    <t>Magnitud  Ejecutada 2027</t>
  </si>
  <si>
    <t>Magnitud Programada
Vigencia_ 2028</t>
  </si>
  <si>
    <t>Magnitud  Ejecutada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</si>
</sst>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sz val="10"/>
      <color rgb="FFFF0000"/>
      <name val="Arial"/>
      <family val="2"/>
    </font>
    <font>
      <b/>
      <sz val="10"/>
      <color theme="1"/>
      <name val="Calibri"/>
      <family val="2"/>
    </font>
    <font>
      <sz val="10"/>
      <color theme="1"/>
      <name val="Calibri"/>
      <family val="2"/>
    </font>
    <font>
      <b/>
      <sz val="1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bgColor theme="0"/>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indexed="64"/>
      </left>
      <right style="hair">
        <color indexed="64"/>
      </right>
      <top/>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418">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8" fillId="3"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41" fillId="2" borderId="0" xfId="0" applyFont="1" applyFill="1"/>
    <xf numFmtId="0" fontId="36" fillId="2" borderId="0" xfId="0" applyFont="1" applyFill="1" applyAlignment="1">
      <alignment vertical="center" wrapText="1"/>
    </xf>
    <xf numFmtId="0" fontId="39" fillId="2" borderId="0" xfId="0" applyFont="1" applyFill="1"/>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43" fillId="2" borderId="0" xfId="0" applyFont="1" applyFill="1"/>
    <xf numFmtId="0" fontId="39" fillId="12" borderId="2" xfId="0" applyFont="1" applyFill="1" applyBorder="1" applyAlignment="1">
      <alignment vertical="center" wrapText="1"/>
    </xf>
    <xf numFmtId="9" fontId="43" fillId="0" borderId="0" xfId="0" applyNumberFormat="1" applyFont="1" applyAlignment="1">
      <alignment horizontal="center" vertical="center"/>
    </xf>
    <xf numFmtId="0" fontId="39" fillId="12" borderId="10" xfId="0" applyFont="1" applyFill="1" applyBorder="1" applyAlignment="1">
      <alignment vertical="center" wrapText="1"/>
    </xf>
    <xf numFmtId="0" fontId="39" fillId="2" borderId="50" xfId="0" applyFont="1" applyFill="1" applyBorder="1" applyAlignment="1">
      <alignment horizontal="justify" vertical="center"/>
    </xf>
    <xf numFmtId="0" fontId="39" fillId="2" borderId="0" xfId="0" applyFont="1" applyFill="1" applyAlignment="1">
      <alignment horizontal="justify" vertical="center"/>
    </xf>
    <xf numFmtId="0" fontId="44" fillId="2" borderId="0" xfId="0" applyFont="1" applyFill="1" applyProtection="1">
      <protection hidden="1"/>
    </xf>
    <xf numFmtId="0" fontId="44" fillId="0" borderId="0" xfId="0" applyFont="1" applyProtection="1">
      <protection hidden="1"/>
    </xf>
    <xf numFmtId="0" fontId="46" fillId="4" borderId="0" xfId="0" applyFont="1" applyFill="1" applyAlignment="1" applyProtection="1">
      <alignment horizontal="center" vertical="center" wrapText="1"/>
      <protection hidden="1"/>
    </xf>
    <xf numFmtId="0" fontId="47" fillId="2" borderId="0" xfId="0" applyFont="1" applyFill="1" applyAlignment="1" applyProtection="1">
      <alignment wrapText="1"/>
      <protection hidden="1"/>
    </xf>
    <xf numFmtId="0" fontId="48" fillId="2" borderId="0" xfId="0" applyFont="1" applyFill="1" applyAlignment="1" applyProtection="1">
      <alignment wrapText="1"/>
      <protection hidden="1"/>
    </xf>
    <xf numFmtId="0" fontId="47" fillId="2" borderId="0" xfId="0" applyFont="1" applyFill="1" applyAlignment="1" applyProtection="1">
      <alignment horizontal="center" wrapText="1"/>
      <protection hidden="1"/>
    </xf>
    <xf numFmtId="0" fontId="51" fillId="2" borderId="0" xfId="0" applyFont="1" applyFill="1" applyProtection="1">
      <protection hidden="1"/>
    </xf>
    <xf numFmtId="0" fontId="44" fillId="0" borderId="11" xfId="0" applyFont="1" applyBorder="1" applyAlignment="1">
      <alignment horizontal="justify" vertical="center" wrapText="1"/>
    </xf>
    <xf numFmtId="0" fontId="44" fillId="0" borderId="2" xfId="0" applyFont="1" applyBorder="1" applyAlignment="1">
      <alignment horizontal="justify" vertical="center" wrapText="1"/>
    </xf>
    <xf numFmtId="0" fontId="52" fillId="2" borderId="0" xfId="3" applyFont="1" applyFill="1" applyAlignment="1" applyProtection="1">
      <protection hidden="1"/>
    </xf>
    <xf numFmtId="0" fontId="45" fillId="2" borderId="0" xfId="0" applyFont="1" applyFill="1" applyAlignment="1" applyProtection="1">
      <alignment vertical="center" wrapText="1"/>
      <protection hidden="1"/>
    </xf>
    <xf numFmtId="0" fontId="48" fillId="2" borderId="0" xfId="0" applyFont="1" applyFill="1" applyProtection="1">
      <protection hidden="1"/>
    </xf>
    <xf numFmtId="0" fontId="54" fillId="2" borderId="0" xfId="3" applyFont="1" applyFill="1" applyAlignment="1" applyProtection="1">
      <protection hidden="1"/>
    </xf>
    <xf numFmtId="0" fontId="55" fillId="15" borderId="10" xfId="0" applyFont="1" applyFill="1" applyBorder="1" applyAlignment="1">
      <alignment horizontal="center" vertical="center" wrapText="1"/>
    </xf>
    <xf numFmtId="0" fontId="40" fillId="2" borderId="2" xfId="0" applyFont="1" applyFill="1" applyBorder="1" applyAlignment="1">
      <alignment vertical="center" wrapText="1"/>
    </xf>
    <xf numFmtId="0" fontId="36" fillId="2" borderId="2" xfId="0" applyFont="1" applyFill="1" applyBorder="1" applyAlignment="1">
      <alignment vertical="center" wrapText="1"/>
    </xf>
    <xf numFmtId="0" fontId="0" fillId="2" borderId="2" xfId="0" applyFill="1" applyBorder="1" applyAlignment="1">
      <alignment vertical="center" wrapText="1"/>
    </xf>
    <xf numFmtId="0" fontId="39" fillId="0" borderId="0" xfId="0" applyFont="1" applyAlignment="1">
      <alignment horizontal="center"/>
    </xf>
    <xf numFmtId="0" fontId="39" fillId="2" borderId="0" xfId="0" applyFont="1" applyFill="1" applyAlignment="1">
      <alignment horizontal="center"/>
    </xf>
    <xf numFmtId="0" fontId="55" fillId="18" borderId="10" xfId="0" applyFont="1" applyFill="1" applyBorder="1" applyAlignment="1">
      <alignment horizontal="center" vertical="center" wrapText="1"/>
    </xf>
    <xf numFmtId="0" fontId="55" fillId="13" borderId="10" xfId="0" applyFont="1" applyFill="1" applyBorder="1" applyAlignment="1">
      <alignment horizontal="center" vertical="center" wrapText="1"/>
    </xf>
    <xf numFmtId="0" fontId="55"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38" fillId="21" borderId="50"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55" fillId="15" borderId="2" xfId="0" applyFont="1" applyFill="1" applyBorder="1" applyAlignment="1">
      <alignment vertical="center" wrapText="1"/>
    </xf>
    <xf numFmtId="0" fontId="43" fillId="2" borderId="9" xfId="16" applyFont="1" applyFill="1" applyBorder="1" applyAlignment="1">
      <alignment horizontal="center" vertical="center" wrapText="1"/>
    </xf>
    <xf numFmtId="0" fontId="55" fillId="15" borderId="10" xfId="0" applyFont="1" applyFill="1" applyBorder="1" applyAlignment="1">
      <alignment horizontal="center" vertical="center" wrapText="1"/>
    </xf>
    <xf numFmtId="0" fontId="43" fillId="8" borderId="2" xfId="16" applyFont="1" applyFill="1" applyBorder="1" applyAlignment="1">
      <alignment horizontal="center" vertical="center"/>
    </xf>
    <xf numFmtId="0" fontId="43" fillId="2" borderId="2" xfId="16" applyFont="1" applyFill="1" applyBorder="1" applyAlignment="1">
      <alignment horizontal="center" vertical="center" wrapText="1"/>
    </xf>
    <xf numFmtId="0" fontId="43" fillId="0" borderId="41" xfId="0" applyFont="1" applyBorder="1" applyAlignment="1">
      <alignment horizontal="center" vertical="center"/>
    </xf>
    <xf numFmtId="10" fontId="43" fillId="8" borderId="3" xfId="16" applyNumberFormat="1" applyFont="1" applyFill="1" applyBorder="1" applyAlignment="1">
      <alignment horizontal="center" vertical="center" wrapText="1"/>
    </xf>
    <xf numFmtId="0" fontId="43" fillId="0" borderId="3" xfId="16" applyFont="1" applyBorder="1" applyAlignment="1">
      <alignment horizontal="center" vertical="center" wrapText="1"/>
    </xf>
    <xf numFmtId="0" fontId="43" fillId="0" borderId="0" xfId="0" applyFont="1" applyAlignment="1">
      <alignment horizontal="center" vertical="center"/>
    </xf>
    <xf numFmtId="10" fontId="43" fillId="0" borderId="4" xfId="16" applyNumberFormat="1" applyFont="1" applyBorder="1" applyAlignment="1">
      <alignment horizontal="center" vertical="center" wrapText="1"/>
    </xf>
    <xf numFmtId="10" fontId="33" fillId="2" borderId="2" xfId="0" applyNumberFormat="1" applyFont="1" applyFill="1" applyBorder="1" applyAlignment="1">
      <alignment horizontal="left" vertical="center" wrapText="1"/>
    </xf>
    <xf numFmtId="0" fontId="43" fillId="0" borderId="2" xfId="2" applyNumberFormat="1" applyFont="1" applyFill="1" applyBorder="1" applyAlignment="1" applyProtection="1">
      <alignment horizontal="center" vertical="center" wrapText="1"/>
      <protection locked="0"/>
    </xf>
    <xf numFmtId="0" fontId="43" fillId="0" borderId="2" xfId="2" applyNumberFormat="1" applyFont="1" applyFill="1" applyBorder="1" applyAlignment="1" applyProtection="1">
      <alignment horizontal="left" vertical="center" wrapText="1"/>
      <protection locked="0"/>
    </xf>
    <xf numFmtId="0" fontId="43" fillId="2" borderId="2" xfId="0" applyFont="1" applyFill="1" applyBorder="1" applyAlignment="1">
      <alignment horizontal="center" vertical="center" wrapText="1"/>
    </xf>
    <xf numFmtId="0" fontId="43" fillId="0" borderId="2" xfId="2" applyNumberFormat="1" applyFont="1" applyFill="1" applyBorder="1" applyAlignment="1" applyProtection="1">
      <alignment vertical="center" wrapText="1"/>
      <protection locked="0"/>
    </xf>
    <xf numFmtId="10" fontId="32" fillId="2" borderId="2" xfId="1" applyNumberFormat="1" applyFont="1" applyFill="1" applyBorder="1" applyAlignment="1" applyProtection="1">
      <alignment horizontal="center" vertical="center" wrapText="1"/>
    </xf>
    <xf numFmtId="0" fontId="58" fillId="0" borderId="0" xfId="0" applyFont="1" applyAlignment="1">
      <alignment horizontal="left" vertical="center" wrapText="1"/>
    </xf>
    <xf numFmtId="0" fontId="33" fillId="24" borderId="0" xfId="0" applyFont="1" applyFill="1"/>
    <xf numFmtId="0" fontId="33" fillId="24" borderId="0" xfId="0" applyFont="1" applyFill="1" applyAlignment="1" applyProtection="1">
      <alignment horizontal="left"/>
      <protection hidden="1"/>
    </xf>
    <xf numFmtId="0" fontId="59" fillId="0" borderId="0" xfId="0" applyFont="1" applyAlignment="1">
      <alignment horizontal="left" vertical="center" wrapText="1"/>
    </xf>
    <xf numFmtId="0" fontId="33" fillId="24" borderId="0" xfId="0" applyFont="1" applyFill="1" applyAlignment="1">
      <alignment horizontal="justify" vertical="center"/>
    </xf>
    <xf numFmtId="0" fontId="35" fillId="24" borderId="0" xfId="0" applyFont="1" applyFill="1" applyAlignment="1">
      <alignment horizontal="justify" vertical="center" wrapText="1"/>
    </xf>
    <xf numFmtId="0" fontId="33" fillId="24" borderId="0" xfId="0" applyFont="1" applyFill="1" applyProtection="1">
      <protection hidden="1"/>
    </xf>
    <xf numFmtId="0" fontId="0" fillId="0" borderId="11" xfId="0" applyBorder="1" applyAlignment="1">
      <alignment vertical="center" wrapText="1"/>
    </xf>
    <xf numFmtId="10" fontId="43" fillId="2" borderId="10" xfId="0" applyNumberFormat="1" applyFont="1" applyFill="1" applyBorder="1" applyAlignment="1">
      <alignment horizontal="center" vertical="center"/>
    </xf>
    <xf numFmtId="10" fontId="43" fillId="2" borderId="2" xfId="0" applyNumberFormat="1" applyFont="1" applyFill="1" applyBorder="1" applyAlignment="1">
      <alignment horizontal="center" vertical="center" wrapText="1"/>
    </xf>
    <xf numFmtId="1" fontId="33" fillId="22" borderId="2" xfId="0" applyNumberFormat="1" applyFont="1" applyFill="1" applyBorder="1" applyAlignment="1">
      <alignment horizontal="center" vertical="center"/>
    </xf>
    <xf numFmtId="0" fontId="33" fillId="22" borderId="2" xfId="0" applyFont="1" applyFill="1" applyBorder="1" applyAlignment="1">
      <alignment horizontal="left" vertical="center" wrapText="1"/>
    </xf>
    <xf numFmtId="10" fontId="13" fillId="0" borderId="2" xfId="1" applyNumberFormat="1" applyFont="1" applyFill="1" applyBorder="1" applyAlignment="1">
      <alignment horizontal="center" vertical="center"/>
    </xf>
    <xf numFmtId="10" fontId="43" fillId="2" borderId="2" xfId="0" applyNumberFormat="1" applyFont="1" applyFill="1" applyBorder="1" applyAlignment="1">
      <alignment horizontal="center" vertical="center"/>
    </xf>
    <xf numFmtId="0" fontId="60" fillId="2" borderId="0" xfId="0" applyFont="1" applyFill="1" applyAlignment="1">
      <alignment vertical="center" wrapText="1"/>
    </xf>
    <xf numFmtId="0" fontId="43" fillId="2" borderId="0" xfId="0" applyFont="1" applyFill="1" applyAlignment="1">
      <alignment vertical="center" wrapText="1"/>
    </xf>
    <xf numFmtId="0" fontId="33" fillId="0" borderId="2" xfId="0" applyFont="1" applyBorder="1" applyAlignment="1">
      <alignment horizontal="left" vertical="center" wrapText="1"/>
    </xf>
    <xf numFmtId="10" fontId="33" fillId="0" borderId="2" xfId="0" applyNumberFormat="1" applyFont="1" applyBorder="1" applyAlignment="1">
      <alignment horizontal="center" vertical="center" wrapText="1"/>
    </xf>
    <xf numFmtId="10" fontId="33" fillId="22" borderId="2" xfId="0" applyNumberFormat="1" applyFont="1" applyFill="1" applyBorder="1" applyAlignment="1">
      <alignment horizontal="center" vertical="center"/>
    </xf>
    <xf numFmtId="10" fontId="43" fillId="2" borderId="10" xfId="0" applyNumberFormat="1" applyFont="1" applyFill="1" applyBorder="1" applyAlignment="1">
      <alignment horizontal="center" vertical="center"/>
    </xf>
    <xf numFmtId="10" fontId="43" fillId="2" borderId="2" xfId="0" applyNumberFormat="1" applyFont="1" applyFill="1" applyBorder="1" applyAlignment="1">
      <alignment horizontal="center" vertical="center" wrapText="1"/>
    </xf>
    <xf numFmtId="10" fontId="43" fillId="2" borderId="2" xfId="0" applyNumberFormat="1" applyFont="1" applyFill="1" applyBorder="1" applyAlignment="1">
      <alignment horizontal="center" vertical="center"/>
    </xf>
    <xf numFmtId="10" fontId="13" fillId="25" borderId="2" xfId="1" applyNumberFormat="1" applyFont="1" applyFill="1" applyBorder="1" applyAlignment="1">
      <alignment horizontal="center" vertical="center"/>
    </xf>
    <xf numFmtId="10" fontId="43" fillId="25" borderId="2" xfId="1" applyNumberFormat="1" applyFont="1" applyFill="1" applyBorder="1" applyAlignment="1" applyProtection="1">
      <alignment horizontal="center" vertical="center" wrapText="1"/>
    </xf>
    <xf numFmtId="10" fontId="43" fillId="25" borderId="10" xfId="1" applyNumberFormat="1" applyFont="1" applyFill="1" applyBorder="1" applyAlignment="1" applyProtection="1">
      <alignment horizontal="center" vertical="center" wrapText="1"/>
    </xf>
    <xf numFmtId="10" fontId="43" fillId="25" borderId="2" xfId="1" applyNumberFormat="1" applyFont="1" applyFill="1" applyBorder="1" applyAlignment="1" applyProtection="1">
      <alignment horizontal="center" vertical="center" wrapText="1"/>
      <protection locked="0"/>
    </xf>
    <xf numFmtId="0" fontId="46" fillId="4" borderId="0" xfId="0" applyFont="1" applyFill="1" applyAlignment="1" applyProtection="1">
      <alignment horizontal="center" vertical="center" wrapText="1"/>
      <protection hidden="1"/>
    </xf>
    <xf numFmtId="0" fontId="45" fillId="2" borderId="9" xfId="0" applyFont="1" applyFill="1" applyBorder="1" applyAlignment="1">
      <alignment horizontal="center" vertical="center"/>
    </xf>
    <xf numFmtId="0" fontId="45" fillId="2" borderId="4" xfId="0" applyFont="1" applyFill="1" applyBorder="1" applyAlignment="1">
      <alignment horizontal="center" vertical="center"/>
    </xf>
    <xf numFmtId="0" fontId="47" fillId="2" borderId="0" xfId="0" applyFont="1" applyFill="1" applyAlignment="1" applyProtection="1">
      <alignment horizontal="center" wrapText="1"/>
      <protection hidden="1"/>
    </xf>
    <xf numFmtId="0" fontId="44" fillId="0" borderId="5" xfId="0" applyFont="1" applyBorder="1" applyAlignment="1">
      <alignment horizontal="justify" vertical="center" wrapText="1"/>
    </xf>
    <xf numFmtId="0" fontId="44" fillId="0" borderId="13" xfId="0" applyFont="1" applyBorder="1" applyAlignment="1">
      <alignment horizontal="justify" vertical="center" wrapText="1"/>
    </xf>
    <xf numFmtId="0" fontId="49" fillId="12" borderId="3" xfId="0" applyFont="1" applyFill="1" applyBorder="1" applyAlignment="1">
      <alignment horizontal="left" vertical="center" wrapText="1"/>
    </xf>
    <xf numFmtId="0" fontId="49" fillId="12" borderId="9" xfId="0" applyFont="1" applyFill="1" applyBorder="1" applyAlignment="1">
      <alignment horizontal="left" vertical="center" wrapText="1"/>
    </xf>
    <xf numFmtId="0" fontId="49" fillId="12" borderId="4" xfId="0" applyFont="1" applyFill="1" applyBorder="1" applyAlignment="1">
      <alignment horizontal="left" vertical="center" wrapText="1"/>
    </xf>
    <xf numFmtId="0" fontId="50" fillId="2" borderId="2" xfId="0" applyFont="1" applyFill="1" applyBorder="1" applyAlignment="1">
      <alignment horizontal="justify" vertical="center" wrapText="1"/>
    </xf>
    <xf numFmtId="0" fontId="53" fillId="4" borderId="0" xfId="0" applyFont="1" applyFill="1" applyAlignment="1" applyProtection="1">
      <alignment horizontal="center" vertical="center" wrapText="1"/>
      <protection hidden="1"/>
    </xf>
    <xf numFmtId="0" fontId="44" fillId="2" borderId="2" xfId="0" applyFont="1" applyFill="1" applyBorder="1" applyAlignment="1" applyProtection="1">
      <alignment horizontal="center" vertical="center"/>
      <protection hidden="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49" fillId="12" borderId="5" xfId="0" applyFont="1" applyFill="1" applyBorder="1" applyAlignment="1">
      <alignment horizontal="center" vertical="center" wrapText="1"/>
    </xf>
    <xf numFmtId="0" fontId="49" fillId="12" borderId="13" xfId="0" applyFont="1" applyFill="1" applyBorder="1" applyAlignment="1">
      <alignment horizontal="center" vertical="center" wrapText="1"/>
    </xf>
    <xf numFmtId="0" fontId="49" fillId="12" borderId="7" xfId="0" applyFont="1" applyFill="1" applyBorder="1" applyAlignment="1">
      <alignment horizontal="center" vertical="center" wrapText="1"/>
    </xf>
    <xf numFmtId="0" fontId="49" fillId="12" borderId="12" xfId="0" applyFont="1" applyFill="1" applyBorder="1" applyAlignment="1">
      <alignment horizontal="center" vertical="center" wrapText="1"/>
    </xf>
    <xf numFmtId="0" fontId="44" fillId="0" borderId="2" xfId="0" applyFont="1" applyBorder="1" applyAlignment="1">
      <alignment horizontal="justify" vertical="center" wrapText="1"/>
    </xf>
    <xf numFmtId="0" fontId="45" fillId="0" borderId="4" xfId="0" applyFont="1" applyBorder="1" applyAlignment="1">
      <alignment horizontal="center" vertical="center"/>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3" fillId="2" borderId="5" xfId="0" applyFont="1" applyFill="1" applyBorder="1" applyAlignment="1">
      <alignment horizontal="center" vertical="center"/>
    </xf>
    <xf numFmtId="0" fontId="43" fillId="2" borderId="13" xfId="0" applyFont="1" applyFill="1" applyBorder="1" applyAlignment="1">
      <alignment horizontal="center" vertical="center"/>
    </xf>
    <xf numFmtId="0" fontId="43" fillId="2" borderId="6" xfId="0" applyFont="1" applyFill="1" applyBorder="1" applyAlignment="1">
      <alignment horizontal="center" vertical="center"/>
    </xf>
    <xf numFmtId="0" fontId="43" fillId="2" borderId="40" xfId="0" applyFont="1" applyFill="1" applyBorder="1" applyAlignment="1">
      <alignment horizontal="center" vertical="center"/>
    </xf>
    <xf numFmtId="0" fontId="43" fillId="2" borderId="0" xfId="0" applyFont="1" applyFill="1" applyAlignment="1">
      <alignment horizontal="center" vertical="center"/>
    </xf>
    <xf numFmtId="0" fontId="43" fillId="2" borderId="39" xfId="0" applyFont="1" applyFill="1" applyBorder="1" applyAlignment="1">
      <alignment horizontal="center" vertical="center"/>
    </xf>
    <xf numFmtId="0" fontId="43" fillId="2" borderId="7" xfId="0" applyFont="1" applyFill="1" applyBorder="1" applyAlignment="1">
      <alignment horizontal="center" vertical="center"/>
    </xf>
    <xf numFmtId="0" fontId="43" fillId="2" borderId="12" xfId="0" applyFont="1" applyFill="1" applyBorder="1" applyAlignment="1">
      <alignment horizontal="center" vertical="center"/>
    </xf>
    <xf numFmtId="0" fontId="43" fillId="2" borderId="12" xfId="0" applyFont="1" applyFill="1" applyBorder="1" applyAlignment="1">
      <alignment horizontal="right" vertical="center"/>
    </xf>
    <xf numFmtId="0" fontId="43" fillId="2" borderId="8" xfId="0" applyFont="1" applyFill="1" applyBorder="1" applyAlignment="1">
      <alignment horizontal="right" vertical="center"/>
    </xf>
    <xf numFmtId="0" fontId="43" fillId="0" borderId="3" xfId="15" applyFont="1" applyBorder="1" applyAlignment="1">
      <alignment horizontal="center" vertical="center"/>
    </xf>
    <xf numFmtId="0" fontId="43" fillId="0" borderId="9" xfId="15" applyFont="1" applyBorder="1" applyAlignment="1">
      <alignment horizontal="center" vertical="center"/>
    </xf>
    <xf numFmtId="0" fontId="43" fillId="0" borderId="4" xfId="15" applyFont="1" applyBorder="1" applyAlignment="1">
      <alignment horizontal="center" vertical="center"/>
    </xf>
    <xf numFmtId="0" fontId="43" fillId="2" borderId="2" xfId="16" applyFont="1" applyFill="1" applyBorder="1" applyAlignment="1">
      <alignment horizontal="center"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6" xfId="0" applyFont="1" applyFill="1" applyBorder="1" applyAlignment="1">
      <alignment horizontal="center" vertical="center" wrapText="1"/>
    </xf>
    <xf numFmtId="0" fontId="39" fillId="12" borderId="47" xfId="0" applyFont="1" applyFill="1" applyBorder="1" applyAlignment="1">
      <alignment horizontal="center" vertical="center" wrapText="1"/>
    </xf>
    <xf numFmtId="49" fontId="43" fillId="0" borderId="45" xfId="0" applyNumberFormat="1" applyFont="1" applyBorder="1" applyAlignment="1">
      <alignment horizontal="center" vertical="center"/>
    </xf>
    <xf numFmtId="49" fontId="43" fillId="0" borderId="48" xfId="0" applyNumberFormat="1" applyFont="1" applyBorder="1" applyAlignment="1">
      <alignment horizontal="center" vertical="center"/>
    </xf>
    <xf numFmtId="0" fontId="43" fillId="8" borderId="2" xfId="16" applyFont="1" applyFill="1" applyBorder="1" applyAlignment="1">
      <alignment horizontal="center" vertical="center"/>
    </xf>
    <xf numFmtId="0" fontId="43" fillId="0" borderId="2" xfId="16" applyFont="1" applyBorder="1" applyAlignment="1">
      <alignment horizontal="center" vertical="center" wrapText="1"/>
    </xf>
    <xf numFmtId="0" fontId="39" fillId="0" borderId="2" xfId="16" applyFont="1" applyBorder="1" applyAlignment="1">
      <alignment horizontal="center" vertical="center" wrapText="1"/>
    </xf>
    <xf numFmtId="0" fontId="43" fillId="2" borderId="3" xfId="16" applyFont="1" applyFill="1" applyBorder="1" applyAlignment="1">
      <alignment horizontal="center" vertical="center" wrapText="1"/>
    </xf>
    <xf numFmtId="0" fontId="43" fillId="2" borderId="9" xfId="16" applyFont="1" applyFill="1" applyBorder="1" applyAlignment="1">
      <alignment horizontal="center" vertical="center" wrapText="1"/>
    </xf>
    <xf numFmtId="0" fontId="43" fillId="2" borderId="4" xfId="16" applyFont="1" applyFill="1" applyBorder="1" applyAlignment="1">
      <alignment horizontal="center" vertical="center" wrapText="1"/>
    </xf>
    <xf numFmtId="0" fontId="43" fillId="2" borderId="3" xfId="16" applyFont="1" applyFill="1" applyBorder="1" applyAlignment="1">
      <alignment horizontal="justify" vertical="center" wrapText="1"/>
    </xf>
    <xf numFmtId="0" fontId="43" fillId="2" borderId="9" xfId="16" applyFont="1" applyFill="1" applyBorder="1" applyAlignment="1">
      <alignment horizontal="justify" vertical="center" wrapText="1"/>
    </xf>
    <xf numFmtId="0" fontId="43" fillId="2" borderId="4" xfId="16" applyFont="1" applyFill="1" applyBorder="1" applyAlignment="1">
      <alignment horizontal="justify" vertical="center" wrapText="1"/>
    </xf>
    <xf numFmtId="0" fontId="39" fillId="12" borderId="49"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43"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43" fillId="8" borderId="2" xfId="16" applyFont="1" applyFill="1" applyBorder="1" applyAlignment="1">
      <alignment horizontal="center" vertical="center" wrapText="1"/>
    </xf>
    <xf numFmtId="0" fontId="39" fillId="8" borderId="2" xfId="16" applyFont="1" applyFill="1" applyBorder="1" applyAlignment="1">
      <alignment horizontal="center" vertical="center" wrapText="1"/>
    </xf>
    <xf numFmtId="0" fontId="43" fillId="8" borderId="3" xfId="16" applyFont="1" applyFill="1" applyBorder="1" applyAlignment="1">
      <alignment horizontal="center" vertical="center" wrapText="1"/>
    </xf>
    <xf numFmtId="0" fontId="39" fillId="8" borderId="4" xfId="16" applyFont="1" applyFill="1" applyBorder="1" applyAlignment="1">
      <alignment horizontal="center" vertical="center" wrapText="1"/>
    </xf>
    <xf numFmtId="0" fontId="43" fillId="0" borderId="2" xfId="16" applyFont="1" applyBorder="1" applyAlignment="1">
      <alignment horizontal="justify" vertical="center" wrapText="1"/>
    </xf>
    <xf numFmtId="0" fontId="43" fillId="0" borderId="3" xfId="16" applyFont="1" applyBorder="1" applyAlignment="1">
      <alignment horizontal="justify" vertical="center" wrapText="1"/>
    </xf>
    <xf numFmtId="0" fontId="43" fillId="0" borderId="4" xfId="16" applyFont="1" applyBorder="1" applyAlignment="1">
      <alignment horizontal="justify" vertical="center" wrapText="1"/>
    </xf>
    <xf numFmtId="0" fontId="43" fillId="8" borderId="3" xfId="16" applyFont="1" applyFill="1" applyBorder="1" applyAlignment="1">
      <alignment horizontal="center" vertical="center"/>
    </xf>
    <xf numFmtId="0" fontId="43" fillId="8" borderId="4" xfId="16" applyFont="1" applyFill="1" applyBorder="1" applyAlignment="1">
      <alignment horizontal="center" vertical="center"/>
    </xf>
    <xf numFmtId="166" fontId="43" fillId="0" borderId="2" xfId="18" applyNumberFormat="1" applyFont="1" applyFill="1" applyBorder="1" applyAlignment="1">
      <alignment horizontal="center" vertical="center" wrapText="1"/>
    </xf>
    <xf numFmtId="0" fontId="43" fillId="0" borderId="9" xfId="0" applyFont="1" applyBorder="1" applyAlignment="1">
      <alignment horizontal="center" vertical="center"/>
    </xf>
    <xf numFmtId="0" fontId="43" fillId="0" borderId="4" xfId="0" applyFont="1" applyBorder="1" applyAlignment="1">
      <alignment horizontal="center" vertical="center"/>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43" fillId="0" borderId="2" xfId="0" applyFont="1" applyBorder="1" applyAlignment="1">
      <alignment horizontal="center" vertical="center"/>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43" fillId="0" borderId="3" xfId="0" applyFont="1" applyBorder="1" applyAlignment="1">
      <alignment horizontal="justify" vertical="center"/>
    </xf>
    <xf numFmtId="0" fontId="43" fillId="0" borderId="4" xfId="0" applyFont="1" applyBorder="1" applyAlignment="1">
      <alignment horizontal="justify" vertical="center"/>
    </xf>
    <xf numFmtId="0" fontId="43" fillId="8" borderId="3" xfId="16" applyFont="1" applyFill="1" applyBorder="1" applyAlignment="1">
      <alignment horizontal="justify" vertical="center"/>
    </xf>
    <xf numFmtId="0" fontId="43" fillId="8" borderId="4" xfId="16" applyFont="1" applyFill="1" applyBorder="1" applyAlignment="1">
      <alignment horizontal="justify" vertical="center"/>
    </xf>
    <xf numFmtId="9" fontId="43" fillId="8" borderId="2" xfId="18" applyFont="1" applyFill="1" applyBorder="1" applyAlignment="1">
      <alignment horizontal="center" vertical="center" wrapText="1"/>
    </xf>
    <xf numFmtId="9" fontId="43" fillId="8" borderId="2" xfId="18" applyFont="1" applyFill="1" applyBorder="1" applyAlignment="1">
      <alignment horizontal="center" vertical="center"/>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43" fillId="0" borderId="3" xfId="16" applyFont="1" applyBorder="1" applyAlignment="1">
      <alignment horizontal="center" vertical="center" wrapText="1"/>
    </xf>
    <xf numFmtId="0" fontId="43" fillId="0" borderId="9" xfId="16" applyFont="1" applyBorder="1" applyAlignment="1">
      <alignment horizontal="center" vertical="center" wrapText="1"/>
    </xf>
    <xf numFmtId="0" fontId="43" fillId="0" borderId="4" xfId="16" applyFont="1" applyBorder="1" applyAlignment="1">
      <alignment horizontal="center" vertical="center" wrapText="1"/>
    </xf>
    <xf numFmtId="0" fontId="33" fillId="2" borderId="3" xfId="16" applyFont="1" applyFill="1" applyBorder="1" applyAlignment="1">
      <alignment horizontal="center" vertical="center" wrapText="1"/>
    </xf>
    <xf numFmtId="0" fontId="33" fillId="2" borderId="9" xfId="16" applyFont="1" applyFill="1" applyBorder="1" applyAlignment="1">
      <alignment horizontal="center" vertical="center" wrapText="1"/>
    </xf>
    <xf numFmtId="0" fontId="33" fillId="2" borderId="4" xfId="16" applyFont="1" applyFill="1" applyBorder="1" applyAlignment="1">
      <alignment horizontal="center" vertical="center" wrapText="1"/>
    </xf>
    <xf numFmtId="0" fontId="55" fillId="15" borderId="2" xfId="0" applyFont="1" applyFill="1" applyBorder="1" applyAlignment="1">
      <alignment horizontal="center" vertical="center" wrapText="1"/>
    </xf>
    <xf numFmtId="0" fontId="55" fillId="15" borderId="10"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5" fillId="18" borderId="51" xfId="0" applyFont="1" applyFill="1" applyBorder="1" applyAlignment="1">
      <alignment horizontal="center" vertical="center" wrapText="1"/>
    </xf>
    <xf numFmtId="0" fontId="55" fillId="18" borderId="52" xfId="0" applyFont="1" applyFill="1" applyBorder="1" applyAlignment="1">
      <alignment horizontal="center" vertical="center" wrapText="1"/>
    </xf>
    <xf numFmtId="0" fontId="55" fillId="18" borderId="53" xfId="0" applyFont="1" applyFill="1" applyBorder="1" applyAlignment="1">
      <alignment horizontal="center" vertical="center" wrapText="1"/>
    </xf>
    <xf numFmtId="0" fontId="55" fillId="19" borderId="5" xfId="0" applyFont="1" applyFill="1" applyBorder="1" applyAlignment="1">
      <alignment horizontal="center" vertical="center" wrapText="1"/>
    </xf>
    <xf numFmtId="0" fontId="55" fillId="19" borderId="13" xfId="0" applyFont="1" applyFill="1" applyBorder="1" applyAlignment="1">
      <alignment horizontal="center" vertical="center" wrapText="1"/>
    </xf>
    <xf numFmtId="0" fontId="55" fillId="19" borderId="6" xfId="0" applyFont="1" applyFill="1" applyBorder="1" applyAlignment="1">
      <alignment horizontal="center" vertical="center" wrapText="1"/>
    </xf>
    <xf numFmtId="0" fontId="55" fillId="13" borderId="5"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5" fillId="13" borderId="6" xfId="0" applyFont="1" applyFill="1" applyBorder="1" applyAlignment="1">
      <alignment horizontal="center" vertical="center" wrapText="1"/>
    </xf>
    <xf numFmtId="0" fontId="55" fillId="18" borderId="5" xfId="0" applyFont="1" applyFill="1" applyBorder="1" applyAlignment="1">
      <alignment horizontal="center" vertical="center" wrapText="1"/>
    </xf>
    <xf numFmtId="0" fontId="55" fillId="18" borderId="13" xfId="0" applyFont="1" applyFill="1" applyBorder="1" applyAlignment="1">
      <alignment horizontal="center" vertical="center" wrapText="1"/>
    </xf>
    <xf numFmtId="0" fontId="55" fillId="18" borderId="6" xfId="0" applyFont="1" applyFill="1" applyBorder="1" applyAlignment="1">
      <alignment horizontal="center" vertical="center" wrapText="1"/>
    </xf>
    <xf numFmtId="10" fontId="43" fillId="2" borderId="10" xfId="0" applyNumberFormat="1" applyFont="1" applyFill="1" applyBorder="1" applyAlignment="1">
      <alignment horizontal="center" vertical="center"/>
    </xf>
    <xf numFmtId="10" fontId="43" fillId="2" borderId="54" xfId="0" applyNumberFormat="1" applyFont="1" applyFill="1" applyBorder="1" applyAlignment="1">
      <alignment horizontal="center" vertical="center"/>
    </xf>
    <xf numFmtId="10" fontId="43" fillId="2" borderId="11" xfId="0" applyNumberFormat="1" applyFont="1" applyFill="1" applyBorder="1" applyAlignment="1">
      <alignment horizontal="center" vertical="center"/>
    </xf>
    <xf numFmtId="166" fontId="43" fillId="23" borderId="10" xfId="1" applyNumberFormat="1" applyFont="1" applyFill="1" applyBorder="1" applyAlignment="1" applyProtection="1">
      <alignment horizontal="left" vertical="center" wrapText="1"/>
      <protection locked="0"/>
    </xf>
    <xf numFmtId="166" fontId="43" fillId="23" borderId="54" xfId="1" applyNumberFormat="1" applyFont="1" applyFill="1" applyBorder="1" applyAlignment="1" applyProtection="1">
      <alignment horizontal="left" vertical="center" wrapText="1"/>
      <protection locked="0"/>
    </xf>
    <xf numFmtId="166" fontId="43" fillId="23" borderId="11" xfId="1" applyNumberFormat="1" applyFont="1" applyFill="1" applyBorder="1" applyAlignment="1" applyProtection="1">
      <alignment horizontal="left" vertical="center" wrapText="1"/>
      <protection locked="0"/>
    </xf>
    <xf numFmtId="10" fontId="43" fillId="23" borderId="10" xfId="0" applyNumberFormat="1" applyFont="1" applyFill="1" applyBorder="1" applyAlignment="1">
      <alignment horizontal="center" vertical="center"/>
    </xf>
    <xf numFmtId="10" fontId="43" fillId="23" borderId="54" xfId="0" applyNumberFormat="1" applyFont="1" applyFill="1" applyBorder="1" applyAlignment="1">
      <alignment horizontal="center" vertical="center"/>
    </xf>
    <xf numFmtId="10" fontId="43" fillId="23" borderId="11" xfId="0" applyNumberFormat="1" applyFont="1" applyFill="1" applyBorder="1" applyAlignment="1">
      <alignment horizontal="center" vertical="center"/>
    </xf>
    <xf numFmtId="166" fontId="43" fillId="23" borderId="10" xfId="1" applyNumberFormat="1" applyFont="1" applyFill="1" applyBorder="1" applyAlignment="1" applyProtection="1">
      <alignment horizontal="left" vertical="center" wrapText="1"/>
    </xf>
    <xf numFmtId="166" fontId="43" fillId="23" borderId="54" xfId="1" applyNumberFormat="1" applyFont="1" applyFill="1" applyBorder="1" applyAlignment="1" applyProtection="1">
      <alignment horizontal="left" vertical="center" wrapText="1"/>
    </xf>
    <xf numFmtId="166" fontId="43" fillId="23" borderId="11" xfId="1" applyNumberFormat="1" applyFont="1" applyFill="1" applyBorder="1" applyAlignment="1" applyProtection="1">
      <alignment horizontal="left" vertical="center" wrapText="1"/>
    </xf>
    <xf numFmtId="0" fontId="42"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56" fillId="22" borderId="2" xfId="0" applyFont="1" applyFill="1" applyBorder="1" applyAlignment="1">
      <alignment vertical="center" wrapText="1"/>
    </xf>
    <xf numFmtId="0" fontId="13" fillId="0" borderId="2" xfId="0" applyFont="1" applyBorder="1"/>
    <xf numFmtId="0" fontId="56" fillId="22" borderId="11" xfId="0" applyFont="1" applyFill="1" applyBorder="1" applyAlignment="1">
      <alignment horizontal="center" vertical="center" wrapText="1"/>
    </xf>
    <xf numFmtId="0" fontId="56" fillId="22" borderId="2" xfId="0" applyFont="1" applyFill="1" applyBorder="1" applyAlignment="1">
      <alignment horizontal="center" vertical="center" wrapText="1"/>
    </xf>
    <xf numFmtId="0" fontId="56" fillId="22" borderId="11" xfId="0" applyFont="1" applyFill="1" applyBorder="1" applyAlignment="1">
      <alignment vertical="center" wrapText="1"/>
    </xf>
    <xf numFmtId="10" fontId="43" fillId="2" borderId="54" xfId="0" applyNumberFormat="1" applyFont="1" applyFill="1" applyBorder="1" applyAlignment="1">
      <alignment horizontal="center" vertical="center" wrapText="1"/>
    </xf>
    <xf numFmtId="10" fontId="43" fillId="2" borderId="11" xfId="0" applyNumberFormat="1" applyFont="1" applyFill="1" applyBorder="1" applyAlignment="1">
      <alignment horizontal="center" vertical="center" wrapText="1"/>
    </xf>
    <xf numFmtId="166" fontId="43" fillId="2" borderId="10" xfId="1" applyNumberFormat="1" applyFont="1" applyFill="1" applyBorder="1" applyAlignment="1" applyProtection="1">
      <alignment horizontal="center" vertical="center"/>
      <protection locked="0"/>
    </xf>
    <xf numFmtId="166" fontId="43" fillId="2" borderId="11" xfId="1" applyNumberFormat="1" applyFont="1" applyFill="1" applyBorder="1" applyAlignment="1" applyProtection="1">
      <alignment horizontal="center" vertical="center"/>
      <protection locked="0"/>
    </xf>
    <xf numFmtId="0" fontId="56" fillId="0" borderId="2" xfId="0" applyFont="1" applyBorder="1" applyAlignment="1">
      <alignment vertical="center" wrapText="1"/>
    </xf>
    <xf numFmtId="10" fontId="43" fillId="2" borderId="10" xfId="0" applyNumberFormat="1" applyFont="1" applyFill="1" applyBorder="1" applyAlignment="1">
      <alignment horizontal="center" vertical="center" wrapText="1"/>
    </xf>
    <xf numFmtId="166" fontId="43" fillId="2" borderId="54" xfId="1" applyNumberFormat="1" applyFont="1" applyFill="1" applyBorder="1" applyAlignment="1" applyProtection="1">
      <alignment horizontal="center" vertical="center"/>
      <protection locked="0"/>
    </xf>
    <xf numFmtId="10" fontId="43" fillId="0" borderId="10" xfId="1" applyNumberFormat="1" applyFont="1" applyFill="1" applyBorder="1" applyAlignment="1" applyProtection="1">
      <alignment horizontal="center" vertical="center"/>
      <protection locked="0"/>
    </xf>
    <xf numFmtId="10" fontId="43" fillId="0" borderId="54" xfId="1" applyNumberFormat="1" applyFont="1" applyFill="1" applyBorder="1" applyAlignment="1" applyProtection="1">
      <alignment horizontal="center" vertical="center"/>
      <protection locked="0"/>
    </xf>
    <xf numFmtId="10" fontId="43" fillId="0" borderId="11" xfId="1" applyNumberFormat="1" applyFont="1" applyFill="1" applyBorder="1" applyAlignment="1" applyProtection="1">
      <alignment horizontal="center" vertical="center"/>
      <protection locked="0"/>
    </xf>
    <xf numFmtId="10" fontId="43" fillId="2" borderId="2" xfId="0" applyNumberFormat="1" applyFont="1" applyFill="1" applyBorder="1" applyAlignment="1">
      <alignment horizontal="center" vertical="center" wrapText="1"/>
    </xf>
    <xf numFmtId="166" fontId="43" fillId="2" borderId="2" xfId="1" applyNumberFormat="1" applyFont="1" applyFill="1" applyBorder="1" applyAlignment="1" applyProtection="1">
      <alignment horizontal="center" vertical="center"/>
      <protection locked="0"/>
    </xf>
    <xf numFmtId="0" fontId="33" fillId="0" borderId="10" xfId="0" applyFont="1" applyBorder="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0" fontId="33" fillId="0" borderId="11" xfId="0" applyFont="1" applyBorder="1" applyAlignment="1" applyProtection="1">
      <alignment horizontal="left" vertical="center" wrapText="1"/>
      <protection locked="0"/>
    </xf>
    <xf numFmtId="10" fontId="43" fillId="23" borderId="10" xfId="1" applyNumberFormat="1" applyFont="1" applyFill="1" applyBorder="1" applyAlignment="1" applyProtection="1">
      <alignment horizontal="center" vertical="center"/>
    </xf>
    <xf numFmtId="10" fontId="43" fillId="23" borderId="54" xfId="1" applyNumberFormat="1" applyFont="1" applyFill="1" applyBorder="1" applyAlignment="1" applyProtection="1">
      <alignment horizontal="center" vertical="center"/>
    </xf>
    <xf numFmtId="10" fontId="43" fillId="23" borderId="11" xfId="1" applyNumberFormat="1" applyFont="1" applyFill="1" applyBorder="1" applyAlignment="1" applyProtection="1">
      <alignment horizontal="center" vertical="center"/>
    </xf>
    <xf numFmtId="10" fontId="33" fillId="2" borderId="10" xfId="0" applyNumberFormat="1" applyFont="1" applyFill="1" applyBorder="1" applyAlignment="1">
      <alignment horizontal="left" vertical="center" wrapText="1"/>
    </xf>
    <xf numFmtId="0" fontId="0" fillId="0" borderId="11" xfId="0" applyBorder="1" applyAlignment="1">
      <alignment horizontal="left" vertical="center" wrapText="1"/>
    </xf>
    <xf numFmtId="0" fontId="33" fillId="2" borderId="10" xfId="0" applyFont="1" applyFill="1" applyBorder="1" applyAlignment="1">
      <alignment vertical="center" wrapText="1"/>
    </xf>
    <xf numFmtId="0" fontId="33" fillId="0" borderId="54" xfId="0" applyFont="1" applyBorder="1" applyAlignment="1">
      <alignment vertical="center" wrapText="1"/>
    </xf>
    <xf numFmtId="0" fontId="33" fillId="0" borderId="11" xfId="0" applyFont="1" applyBorder="1" applyAlignment="1">
      <alignment vertical="center" wrapText="1"/>
    </xf>
    <xf numFmtId="0" fontId="33" fillId="0" borderId="54" xfId="0" applyFont="1" applyFill="1" applyBorder="1" applyAlignment="1" applyProtection="1">
      <alignment vertical="center" wrapText="1"/>
      <protection hidden="1"/>
    </xf>
    <xf numFmtId="0" fontId="0" fillId="0" borderId="54" xfId="0" applyFill="1" applyBorder="1" applyAlignment="1">
      <alignment vertical="center" wrapText="1"/>
    </xf>
    <xf numFmtId="0" fontId="0" fillId="0" borderId="11" xfId="0" applyFill="1" applyBorder="1" applyAlignment="1">
      <alignment vertical="center" wrapText="1"/>
    </xf>
    <xf numFmtId="0" fontId="0" fillId="0" borderId="54" xfId="0" applyBorder="1" applyAlignment="1">
      <alignment horizontal="left" vertical="center" wrapText="1"/>
    </xf>
    <xf numFmtId="0" fontId="43" fillId="0" borderId="10" xfId="0" applyFont="1" applyBorder="1" applyAlignment="1" applyProtection="1">
      <alignment horizontal="left" vertical="center" wrapText="1"/>
      <protection locked="0"/>
    </xf>
    <xf numFmtId="0" fontId="43" fillId="0" borderId="54"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wrapText="1"/>
      <protection locked="0"/>
    </xf>
    <xf numFmtId="166" fontId="43" fillId="23" borderId="10" xfId="1" applyNumberFormat="1" applyFont="1" applyFill="1" applyBorder="1" applyAlignment="1" applyProtection="1">
      <alignment horizontal="center" vertical="center" wrapText="1"/>
      <protection locked="0"/>
    </xf>
    <xf numFmtId="166" fontId="43" fillId="23" borderId="54" xfId="1" applyNumberFormat="1" applyFont="1" applyFill="1" applyBorder="1" applyAlignment="1" applyProtection="1">
      <alignment horizontal="center" vertical="center" wrapText="1"/>
      <protection locked="0"/>
    </xf>
    <xf numFmtId="166" fontId="43" fillId="23" borderId="11" xfId="1" applyNumberFormat="1" applyFont="1" applyFill="1" applyBorder="1" applyAlignment="1" applyProtection="1">
      <alignment horizontal="center" vertical="center" wrapText="1"/>
      <protection locked="0"/>
    </xf>
    <xf numFmtId="0" fontId="33" fillId="22" borderId="2" xfId="0" applyFont="1" applyFill="1" applyBorder="1" applyAlignment="1">
      <alignment horizontal="center" vertical="center"/>
    </xf>
    <xf numFmtId="0" fontId="43" fillId="0" borderId="2" xfId="0" applyFont="1" applyBorder="1"/>
    <xf numFmtId="0" fontId="33" fillId="0" borderId="2" xfId="0" applyFont="1" applyBorder="1" applyAlignment="1">
      <alignment horizontal="left" vertical="center" wrapText="1"/>
    </xf>
    <xf numFmtId="10" fontId="33" fillId="22" borderId="2" xfId="0" applyNumberFormat="1" applyFont="1" applyFill="1" applyBorder="1" applyAlignment="1">
      <alignment horizontal="center" vertical="center" wrapText="1"/>
    </xf>
    <xf numFmtId="10" fontId="13" fillId="2" borderId="10" xfId="1" applyNumberFormat="1" applyFont="1" applyFill="1" applyBorder="1" applyAlignment="1">
      <alignment horizontal="center" vertical="center"/>
    </xf>
    <xf numFmtId="10" fontId="13" fillId="2" borderId="54" xfId="1" applyNumberFormat="1" applyFont="1" applyFill="1" applyBorder="1" applyAlignment="1">
      <alignment horizontal="center" vertical="center"/>
    </xf>
    <xf numFmtId="10" fontId="13" fillId="2" borderId="11" xfId="1" applyNumberFormat="1" applyFont="1" applyFill="1" applyBorder="1" applyAlignment="1">
      <alignment horizontal="center" vertical="center"/>
    </xf>
    <xf numFmtId="166" fontId="43" fillId="23" borderId="11" xfId="1" applyNumberFormat="1" applyFont="1" applyFill="1" applyBorder="1" applyAlignment="1" applyProtection="1">
      <alignment horizontal="left" vertical="center"/>
      <protection locked="0"/>
    </xf>
    <xf numFmtId="10" fontId="43" fillId="2" borderId="2" xfId="0" applyNumberFormat="1" applyFont="1" applyFill="1" applyBorder="1" applyAlignment="1">
      <alignment horizontal="center" vertical="center"/>
    </xf>
    <xf numFmtId="10" fontId="43" fillId="23" borderId="10" xfId="0" applyNumberFormat="1" applyFont="1" applyFill="1" applyBorder="1" applyAlignment="1" applyProtection="1">
      <alignment horizontal="center" vertical="center"/>
      <protection locked="0"/>
    </xf>
    <xf numFmtId="10" fontId="43" fillId="23" borderId="54" xfId="0" applyNumberFormat="1" applyFont="1" applyFill="1" applyBorder="1" applyAlignment="1" applyProtection="1">
      <alignment horizontal="center" vertical="center"/>
      <protection locked="0"/>
    </xf>
    <xf numFmtId="10" fontId="43" fillId="23" borderId="11" xfId="0" applyNumberFormat="1" applyFont="1" applyFill="1" applyBorder="1" applyAlignment="1" applyProtection="1">
      <alignment horizontal="center" vertical="center"/>
      <protection locked="0"/>
    </xf>
    <xf numFmtId="9" fontId="33" fillId="22" borderId="2" xfId="0" applyNumberFormat="1" applyFont="1" applyFill="1" applyBorder="1" applyAlignment="1">
      <alignment horizontal="center" vertical="center"/>
    </xf>
    <xf numFmtId="10" fontId="43" fillId="2" borderId="5" xfId="0" applyNumberFormat="1" applyFont="1" applyFill="1" applyBorder="1" applyAlignment="1">
      <alignment horizontal="center" vertical="center" wrapText="1"/>
    </xf>
    <xf numFmtId="10" fontId="43" fillId="2" borderId="7"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10" fontId="33" fillId="25" borderId="2" xfId="0" applyNumberFormat="1" applyFont="1" applyFill="1" applyBorder="1" applyAlignment="1">
      <alignment horizontal="center" vertical="center" wrapText="1"/>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41</xdr:row>
      <xdr:rowOff>80361</xdr:rowOff>
    </xdr:from>
    <xdr:to>
      <xdr:col>1</xdr:col>
      <xdr:colOff>1365250</xdr:colOff>
      <xdr:row>44</xdr:row>
      <xdr:rowOff>231943</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053042" y="183683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82</xdr:row>
      <xdr:rowOff>986</xdr:rowOff>
    </xdr:from>
    <xdr:to>
      <xdr:col>1</xdr:col>
      <xdr:colOff>1143000</xdr:colOff>
      <xdr:row>85</xdr:row>
      <xdr:rowOff>152568</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2"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123</xdr:row>
      <xdr:rowOff>986</xdr:rowOff>
    </xdr:from>
    <xdr:to>
      <xdr:col>1</xdr:col>
      <xdr:colOff>1143000</xdr:colOff>
      <xdr:row>126</xdr:row>
      <xdr:rowOff>152568</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2"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7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age_admin\Control-Disciplinario\OCD%202024\Calidad\POA\I%20TRIMESTRE%202024\POA_Gestion_Proceso_Control%20Disciplinario_I_%20trim_2024_REV%20OA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i%20unidad\Secretar&#237;a%20de%20Movilidad\Tr&#225;mites\2025\pe01-pr01-f02_programacion_y_seguimiento_al_plan_operativo_anual_de_gestion-v10_26%20de%20diciembre%202024.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OA_Gestion_Proceso_Control%20Disciplinario_III_%20trim_2024_REV%20OAP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HOJAS DE VIDA"/>
      <sheetName val="2. ACTIVIDADES,TAREAS, METAS"/>
      <sheetName val="ANEXO_ODS"/>
      <sheetName val="ANEXO_VARIABLES"/>
      <sheetName val="INSTRUCCIÓN DE DILIGENCIAMIENTO"/>
      <sheetName val="3. ANUALIZACIÓN"/>
      <sheetName val="LISTAS_1"/>
    </sheetNames>
    <sheetDataSet>
      <sheetData sheetId="0"/>
      <sheetData sheetId="1"/>
      <sheetData sheetId="2">
        <row r="4">
          <cell r="BS4">
            <v>0.25</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11" zoomScale="60" zoomScaleNormal="60" zoomScaleSheetLayoutView="70" workbookViewId="0">
      <selection activeCell="F13" sqref="F13:M13"/>
    </sheetView>
  </sheetViews>
  <sheetFormatPr baseColWidth="10" defaultColWidth="18.85546875" defaultRowHeight="15.75" zeroHeight="1" x14ac:dyDescent="0.25"/>
  <cols>
    <col min="1" max="1" width="7.5703125" style="139" customWidth="1"/>
    <col min="2" max="14" width="11.42578125" style="139" customWidth="1"/>
    <col min="15" max="20" width="8.140625" style="139" customWidth="1"/>
    <col min="21" max="16384" width="18.85546875" style="139"/>
  </cols>
  <sheetData>
    <row r="1" spans="1:21" ht="31.5" customHeight="1" x14ac:dyDescent="0.25">
      <c r="B1" s="218"/>
      <c r="C1" s="218"/>
      <c r="D1" s="219" t="s">
        <v>441</v>
      </c>
      <c r="E1" s="220"/>
      <c r="F1" s="220"/>
      <c r="G1" s="220"/>
      <c r="H1" s="220"/>
      <c r="I1" s="220"/>
      <c r="J1" s="220"/>
      <c r="K1" s="220"/>
      <c r="L1" s="220"/>
      <c r="M1" s="220"/>
      <c r="N1" s="220"/>
      <c r="O1" s="220"/>
      <c r="P1" s="220"/>
      <c r="Q1" s="220"/>
      <c r="R1" s="220"/>
      <c r="S1" s="220"/>
      <c r="T1" s="226"/>
    </row>
    <row r="2" spans="1:21" ht="31.5" customHeight="1" x14ac:dyDescent="0.25">
      <c r="A2" s="140"/>
      <c r="B2" s="218"/>
      <c r="C2" s="218"/>
      <c r="D2" s="219" t="s">
        <v>442</v>
      </c>
      <c r="E2" s="220"/>
      <c r="F2" s="220"/>
      <c r="G2" s="220"/>
      <c r="H2" s="220"/>
      <c r="I2" s="220"/>
      <c r="J2" s="220"/>
      <c r="K2" s="220"/>
      <c r="L2" s="220"/>
      <c r="M2" s="220"/>
      <c r="N2" s="220"/>
      <c r="O2" s="220"/>
      <c r="P2" s="220"/>
      <c r="Q2" s="220"/>
      <c r="R2" s="220"/>
      <c r="S2" s="220"/>
      <c r="T2" s="226"/>
    </row>
    <row r="3" spans="1:21" ht="31.5" customHeight="1" x14ac:dyDescent="0.25">
      <c r="B3" s="218"/>
      <c r="C3" s="218"/>
      <c r="D3" s="219" t="s">
        <v>621</v>
      </c>
      <c r="E3" s="220"/>
      <c r="F3" s="220"/>
      <c r="G3" s="220"/>
      <c r="H3" s="220"/>
      <c r="I3" s="220"/>
      <c r="J3" s="220"/>
      <c r="K3" s="220"/>
      <c r="L3" s="220"/>
      <c r="M3" s="220"/>
      <c r="N3" s="220"/>
      <c r="O3" s="220"/>
      <c r="P3" s="220"/>
      <c r="Q3" s="220"/>
      <c r="R3" s="220"/>
      <c r="S3" s="220"/>
      <c r="T3" s="226"/>
    </row>
    <row r="4" spans="1:21" ht="31.5" customHeight="1" x14ac:dyDescent="0.25">
      <c r="B4" s="218"/>
      <c r="C4" s="218"/>
      <c r="D4" s="219" t="s">
        <v>524</v>
      </c>
      <c r="E4" s="220"/>
      <c r="F4" s="220"/>
      <c r="G4" s="220"/>
      <c r="H4" s="220"/>
      <c r="I4" s="220"/>
      <c r="J4" s="220"/>
      <c r="K4" s="220"/>
      <c r="L4" s="208" t="s">
        <v>734</v>
      </c>
      <c r="M4" s="208"/>
      <c r="N4" s="208"/>
      <c r="O4" s="208"/>
      <c r="P4" s="208"/>
      <c r="Q4" s="208"/>
      <c r="R4" s="208"/>
      <c r="S4" s="208"/>
      <c r="T4" s="209"/>
    </row>
    <row r="5" spans="1:21" x14ac:dyDescent="0.25"/>
    <row r="6" spans="1:21" x14ac:dyDescent="0.25">
      <c r="B6" s="140"/>
    </row>
    <row r="7" spans="1:21" x14ac:dyDescent="0.25">
      <c r="B7" s="207"/>
      <c r="C7" s="207"/>
      <c r="D7" s="207"/>
      <c r="E7" s="207"/>
      <c r="F7" s="207"/>
      <c r="G7" s="207"/>
      <c r="H7" s="207"/>
      <c r="I7" s="207"/>
      <c r="J7" s="207"/>
      <c r="K7" s="207"/>
      <c r="L7" s="207"/>
      <c r="M7" s="207"/>
      <c r="N7" s="207"/>
      <c r="O7" s="207"/>
      <c r="P7" s="207"/>
      <c r="Q7" s="207"/>
      <c r="R7" s="207"/>
      <c r="S7" s="207"/>
      <c r="T7" s="141"/>
    </row>
    <row r="8" spans="1:21" x14ac:dyDescent="0.25"/>
    <row r="9" spans="1:21" ht="20.25" customHeight="1" x14ac:dyDescent="0.25">
      <c r="K9" s="142"/>
      <c r="L9" s="143"/>
      <c r="N9" s="142"/>
    </row>
    <row r="10" spans="1:21" ht="39" customHeight="1" x14ac:dyDescent="0.25">
      <c r="B10" s="213" t="s">
        <v>526</v>
      </c>
      <c r="C10" s="214"/>
      <c r="D10" s="214"/>
      <c r="E10" s="215"/>
      <c r="F10" s="216" t="s">
        <v>733</v>
      </c>
      <c r="G10" s="216"/>
      <c r="H10" s="216"/>
      <c r="I10" s="216"/>
      <c r="J10" s="216"/>
      <c r="K10" s="216"/>
      <c r="L10" s="216"/>
      <c r="M10" s="216"/>
      <c r="N10" s="142"/>
      <c r="O10" s="207" t="s">
        <v>525</v>
      </c>
      <c r="P10" s="207"/>
      <c r="Q10" s="207"/>
      <c r="R10" s="207"/>
      <c r="S10" s="207"/>
      <c r="T10" s="207"/>
      <c r="U10" s="144"/>
    </row>
    <row r="11" spans="1:21" ht="39" customHeight="1" x14ac:dyDescent="0.25">
      <c r="B11" s="213" t="s">
        <v>527</v>
      </c>
      <c r="C11" s="214"/>
      <c r="D11" s="214"/>
      <c r="E11" s="215"/>
      <c r="F11" s="216" t="s">
        <v>464</v>
      </c>
      <c r="G11" s="216"/>
      <c r="H11" s="216"/>
      <c r="I11" s="216"/>
      <c r="J11" s="216"/>
      <c r="K11" s="216"/>
      <c r="L11" s="216"/>
      <c r="M11" s="216"/>
      <c r="N11" s="210"/>
      <c r="O11" s="207"/>
      <c r="P11" s="207"/>
      <c r="Q11" s="207"/>
      <c r="R11" s="207"/>
      <c r="S11" s="207"/>
      <c r="T11" s="207"/>
      <c r="U11" s="145"/>
    </row>
    <row r="12" spans="1:21" ht="39" customHeight="1" x14ac:dyDescent="0.25">
      <c r="B12" s="213" t="s">
        <v>636</v>
      </c>
      <c r="C12" s="214"/>
      <c r="D12" s="214"/>
      <c r="E12" s="215"/>
      <c r="F12" s="216" t="s">
        <v>663</v>
      </c>
      <c r="G12" s="216"/>
      <c r="H12" s="216"/>
      <c r="I12" s="216"/>
      <c r="J12" s="216"/>
      <c r="K12" s="216"/>
      <c r="L12" s="216"/>
      <c r="M12" s="216"/>
      <c r="N12" s="210"/>
      <c r="O12" s="207"/>
      <c r="P12" s="207"/>
      <c r="Q12" s="207"/>
      <c r="R12" s="207"/>
      <c r="S12" s="207"/>
      <c r="T12" s="207"/>
      <c r="U12" s="145"/>
    </row>
    <row r="13" spans="1:21" ht="39" customHeight="1" x14ac:dyDescent="0.25">
      <c r="B13" s="213" t="s">
        <v>561</v>
      </c>
      <c r="C13" s="214"/>
      <c r="D13" s="214"/>
      <c r="E13" s="215"/>
      <c r="F13" s="216" t="s">
        <v>664</v>
      </c>
      <c r="G13" s="216"/>
      <c r="H13" s="216"/>
      <c r="I13" s="216"/>
      <c r="J13" s="216"/>
      <c r="K13" s="216"/>
      <c r="L13" s="216"/>
      <c r="M13" s="216"/>
      <c r="N13" s="144"/>
      <c r="O13" s="141"/>
      <c r="P13" s="141"/>
      <c r="Q13" s="141"/>
      <c r="R13" s="141"/>
      <c r="S13" s="141"/>
      <c r="T13" s="141"/>
      <c r="U13" s="145"/>
    </row>
    <row r="14" spans="1:21" ht="39" customHeight="1" x14ac:dyDescent="0.25">
      <c r="B14" s="213" t="s">
        <v>562</v>
      </c>
      <c r="C14" s="214"/>
      <c r="D14" s="214"/>
      <c r="E14" s="215"/>
      <c r="F14" s="216" t="s">
        <v>665</v>
      </c>
      <c r="G14" s="216"/>
      <c r="H14" s="216"/>
      <c r="I14" s="216"/>
      <c r="J14" s="216"/>
      <c r="K14" s="216"/>
      <c r="L14" s="216"/>
      <c r="M14" s="216"/>
      <c r="N14" s="144"/>
      <c r="O14" s="141"/>
      <c r="P14" s="141"/>
      <c r="Q14" s="141"/>
      <c r="R14" s="141"/>
      <c r="S14" s="141"/>
      <c r="T14" s="141"/>
      <c r="U14" s="145"/>
    </row>
    <row r="15" spans="1:21" ht="39" customHeight="1" x14ac:dyDescent="0.25">
      <c r="B15" s="213" t="s">
        <v>528</v>
      </c>
      <c r="C15" s="214"/>
      <c r="D15" s="214"/>
      <c r="E15" s="215"/>
      <c r="F15" s="146" t="s">
        <v>23</v>
      </c>
      <c r="G15" s="211" t="s">
        <v>0</v>
      </c>
      <c r="H15" s="212"/>
      <c r="I15" s="212"/>
      <c r="J15" s="212"/>
      <c r="K15" s="212"/>
      <c r="L15" s="221">
        <v>2025</v>
      </c>
      <c r="M15" s="222"/>
      <c r="N15" s="144"/>
      <c r="O15" s="207"/>
      <c r="P15" s="207"/>
      <c r="Q15" s="207"/>
      <c r="R15" s="207"/>
      <c r="S15" s="207"/>
      <c r="T15" s="207"/>
      <c r="U15" s="145"/>
    </row>
    <row r="16" spans="1:21" ht="39" customHeight="1" x14ac:dyDescent="0.25">
      <c r="B16" s="213"/>
      <c r="C16" s="214"/>
      <c r="D16" s="214"/>
      <c r="E16" s="215"/>
      <c r="F16" s="147" t="s">
        <v>24</v>
      </c>
      <c r="G16" s="225" t="s">
        <v>11</v>
      </c>
      <c r="H16" s="225"/>
      <c r="I16" s="225"/>
      <c r="J16" s="225"/>
      <c r="K16" s="225"/>
      <c r="L16" s="223"/>
      <c r="M16" s="224"/>
      <c r="N16" s="210"/>
      <c r="O16" s="207"/>
      <c r="P16" s="207"/>
      <c r="Q16" s="207"/>
      <c r="R16" s="207"/>
      <c r="S16" s="207"/>
      <c r="T16" s="207"/>
      <c r="U16" s="148"/>
    </row>
    <row r="17" spans="2:20" ht="20.25" customHeight="1" x14ac:dyDescent="0.25">
      <c r="L17" s="149"/>
      <c r="N17" s="210"/>
      <c r="O17" s="207"/>
      <c r="P17" s="207"/>
      <c r="Q17" s="207"/>
      <c r="R17" s="207"/>
      <c r="S17" s="207"/>
      <c r="T17" s="207"/>
    </row>
    <row r="18" spans="2:20" ht="3" customHeight="1" x14ac:dyDescent="0.25">
      <c r="L18" s="149"/>
      <c r="N18" s="150"/>
      <c r="O18" s="207"/>
      <c r="P18" s="207"/>
      <c r="Q18" s="207"/>
      <c r="R18" s="207"/>
      <c r="S18" s="207"/>
      <c r="T18" s="207"/>
    </row>
    <row r="19" spans="2:20" ht="42" customHeight="1" x14ac:dyDescent="0.25">
      <c r="L19" s="149"/>
      <c r="N19" s="145"/>
      <c r="O19" s="207"/>
      <c r="P19" s="207"/>
      <c r="Q19" s="207"/>
      <c r="R19" s="207"/>
      <c r="S19" s="207"/>
      <c r="T19" s="207"/>
    </row>
    <row r="20" spans="2:20" ht="20.25" customHeight="1" x14ac:dyDescent="0.25">
      <c r="B20" s="217" t="s">
        <v>639</v>
      </c>
      <c r="C20" s="217"/>
      <c r="D20" s="217"/>
      <c r="E20" s="217"/>
      <c r="F20" s="217"/>
      <c r="G20" s="217"/>
      <c r="H20" s="217"/>
      <c r="I20" s="217"/>
      <c r="J20" s="217"/>
      <c r="K20" s="217"/>
      <c r="L20" s="217"/>
      <c r="M20" s="217"/>
      <c r="N20" s="143"/>
      <c r="O20" s="207"/>
      <c r="P20" s="207"/>
      <c r="Q20" s="207"/>
      <c r="R20" s="207"/>
      <c r="S20" s="207"/>
      <c r="T20" s="207"/>
    </row>
    <row r="21" spans="2:20" ht="19.5" customHeight="1" x14ac:dyDescent="0.25">
      <c r="B21" s="217"/>
      <c r="C21" s="217"/>
      <c r="D21" s="217"/>
      <c r="E21" s="217"/>
      <c r="F21" s="217"/>
      <c r="G21" s="217"/>
      <c r="H21" s="217"/>
      <c r="I21" s="217"/>
      <c r="J21" s="217"/>
      <c r="K21" s="217"/>
      <c r="L21" s="217"/>
      <c r="M21" s="217"/>
      <c r="N21" s="145"/>
      <c r="O21" s="207"/>
      <c r="P21" s="207"/>
      <c r="Q21" s="207"/>
      <c r="R21" s="207"/>
      <c r="S21" s="207"/>
      <c r="T21" s="207"/>
    </row>
    <row r="22" spans="2:20" ht="19.5" customHeight="1" x14ac:dyDescent="0.25">
      <c r="B22" s="217"/>
      <c r="C22" s="217"/>
      <c r="D22" s="217"/>
      <c r="E22" s="217"/>
      <c r="F22" s="217"/>
      <c r="G22" s="217"/>
      <c r="H22" s="217"/>
      <c r="I22" s="217"/>
      <c r="J22" s="217"/>
      <c r="K22" s="217"/>
      <c r="L22" s="217"/>
      <c r="M22" s="217"/>
      <c r="N22" s="145"/>
      <c r="O22" s="207"/>
      <c r="P22" s="207"/>
      <c r="Q22" s="207"/>
      <c r="R22" s="207"/>
      <c r="S22" s="207"/>
      <c r="T22" s="207"/>
    </row>
    <row r="23" spans="2:20" ht="19.5" customHeight="1" x14ac:dyDescent="0.25">
      <c r="B23" s="217"/>
      <c r="C23" s="217"/>
      <c r="D23" s="217"/>
      <c r="E23" s="217"/>
      <c r="F23" s="217"/>
      <c r="G23" s="217"/>
      <c r="H23" s="217"/>
      <c r="I23" s="217"/>
      <c r="J23" s="217"/>
      <c r="K23" s="217"/>
      <c r="L23" s="217"/>
      <c r="M23" s="217"/>
      <c r="N23" s="145"/>
      <c r="O23" s="207"/>
      <c r="P23" s="207"/>
      <c r="Q23" s="207"/>
      <c r="R23" s="207"/>
      <c r="S23" s="207"/>
      <c r="T23" s="207"/>
    </row>
    <row r="24" spans="2:20" s="151" customFormat="1" ht="19.5" customHeight="1" x14ac:dyDescent="0.25">
      <c r="B24" s="217"/>
      <c r="C24" s="217"/>
      <c r="D24" s="217"/>
      <c r="E24" s="217"/>
      <c r="F24" s="217"/>
      <c r="G24" s="217"/>
      <c r="H24" s="217"/>
      <c r="I24" s="217"/>
      <c r="J24" s="217"/>
      <c r="K24" s="217"/>
      <c r="L24" s="217"/>
      <c r="M24" s="217"/>
      <c r="O24" s="207"/>
      <c r="P24" s="207"/>
      <c r="Q24" s="207"/>
      <c r="R24" s="207"/>
      <c r="S24" s="207"/>
      <c r="T24" s="207"/>
    </row>
    <row r="25" spans="2:20" x14ac:dyDescent="0.25">
      <c r="L25" s="149"/>
    </row>
    <row r="26" spans="2:20" x14ac:dyDescent="0.25">
      <c r="L26" s="149"/>
      <c r="N26" s="145"/>
    </row>
    <row r="27" spans="2:20" x14ac:dyDescent="0.25">
      <c r="N27" s="145"/>
    </row>
    <row r="28" spans="2:20" x14ac:dyDescent="0.25">
      <c r="N28" s="14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LISTAS_1!$D$2:$D$6</xm:f>
          </x14:formula1>
          <xm:sqref>F11:M11</xm:sqref>
        </x14:dataValidation>
        <x14:dataValidation type="list" allowBlank="1" showInputMessage="1" showErrorMessage="1" errorTitle="Error" error="Seleccione un valor de la lista desplegable" xr:uid="{00000000-0002-0000-0000-000005000000}">
          <x14:formula1>
            <xm:f>LISTAS_1!$B$2:$B$13</xm:f>
          </x14:formula1>
          <xm:sqref>G15:K16</xm:sqref>
        </x14:dataValidation>
        <x14:dataValidation type="list" allowBlank="1" showInputMessage="1" showErrorMessage="1" xr:uid="{00000000-0002-0000-0000-000006000000}">
          <x14:formula1>
            <xm:f>'\\Storage_admin\Control-Disciplinario\OCD 2024\Calidad\POA\I TRIMESTRE 2024\[POA_Gestion_Proceso_Control Disciplinario_I_ trim_2024_REV OAPI.xlsx]LISTAS_1'!#REF!</xm:f>
          </x14:formula1>
          <xm:sqref>F13:M14</xm:sqref>
        </x14:dataValidation>
        <x14:dataValidation type="list" allowBlank="1" showInputMessage="1" showErrorMessage="1" xr:uid="{00000000-0002-0000-0000-000008000000}">
          <x14:formula1>
            <xm:f>'E:\Mi unidad\Secretaría de Movilidad\Trámites\2025\[pe01-pr01-f02_programacion_y_seguimiento_al_plan_operativo_anual_de_gestion-v10_26 de diciembre 2024.xlsx]LISTAS_1'!#REF!</xm:f>
          </x14:formula1>
          <xm:sqref>F10:M10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162"/>
  <sheetViews>
    <sheetView topLeftCell="B127" zoomScale="90" zoomScaleNormal="90" zoomScaleSheetLayoutView="70" workbookViewId="0">
      <selection activeCell="C51" sqref="C51:J51"/>
    </sheetView>
  </sheetViews>
  <sheetFormatPr baseColWidth="10" defaultColWidth="11.42578125" defaultRowHeight="18.75" customHeight="1" x14ac:dyDescent="0.2"/>
  <cols>
    <col min="1" max="1" width="6.85546875" style="129" customWidth="1"/>
    <col min="2" max="2" width="31.42578125" style="138" customWidth="1"/>
    <col min="3" max="10" width="17" style="138" customWidth="1"/>
    <col min="11" max="16384" width="11.42578125" style="129"/>
  </cols>
  <sheetData>
    <row r="1" spans="2:14" s="133" customFormat="1" ht="18.75" customHeight="1" x14ac:dyDescent="0.2">
      <c r="B1" s="230" t="s">
        <v>441</v>
      </c>
      <c r="C1" s="231"/>
      <c r="D1" s="231"/>
      <c r="E1" s="231"/>
      <c r="F1" s="231"/>
      <c r="G1" s="231"/>
      <c r="H1" s="231"/>
      <c r="I1" s="231"/>
      <c r="J1" s="232"/>
    </row>
    <row r="2" spans="2:14" s="133" customFormat="1" ht="18.75" customHeight="1" x14ac:dyDescent="0.2">
      <c r="B2" s="233" t="s">
        <v>442</v>
      </c>
      <c r="C2" s="234"/>
      <c r="D2" s="234"/>
      <c r="E2" s="234"/>
      <c r="F2" s="234"/>
      <c r="G2" s="234"/>
      <c r="H2" s="234"/>
      <c r="I2" s="234"/>
      <c r="J2" s="235"/>
    </row>
    <row r="3" spans="2:14" s="133" customFormat="1" ht="18.75" customHeight="1" x14ac:dyDescent="0.2">
      <c r="B3" s="233" t="s">
        <v>563</v>
      </c>
      <c r="C3" s="234"/>
      <c r="D3" s="234"/>
      <c r="E3" s="234"/>
      <c r="F3" s="234"/>
      <c r="G3" s="234"/>
      <c r="H3" s="234"/>
      <c r="I3" s="234"/>
      <c r="J3" s="235"/>
    </row>
    <row r="4" spans="2:14" s="133" customFormat="1" ht="18.75" customHeight="1" x14ac:dyDescent="0.2">
      <c r="B4" s="236" t="s">
        <v>564</v>
      </c>
      <c r="C4" s="237"/>
      <c r="D4" s="237"/>
      <c r="E4" s="237"/>
      <c r="F4" s="237"/>
      <c r="G4" s="238" t="s">
        <v>565</v>
      </c>
      <c r="H4" s="238"/>
      <c r="I4" s="238"/>
      <c r="J4" s="239"/>
    </row>
    <row r="5" spans="2:14" ht="39.75" customHeight="1" x14ac:dyDescent="0.2">
      <c r="B5" s="227" t="s">
        <v>566</v>
      </c>
      <c r="C5" s="228"/>
      <c r="D5" s="228"/>
      <c r="E5" s="228"/>
      <c r="F5" s="228"/>
      <c r="G5" s="228"/>
      <c r="H5" s="228"/>
      <c r="I5" s="228"/>
      <c r="J5" s="229"/>
      <c r="K5" s="133"/>
      <c r="L5" s="133"/>
      <c r="M5" s="133"/>
      <c r="N5" s="133"/>
    </row>
    <row r="6" spans="2:14" ht="39.75" customHeight="1" x14ac:dyDescent="0.2">
      <c r="B6" s="227" t="s">
        <v>567</v>
      </c>
      <c r="C6" s="228"/>
      <c r="D6" s="228"/>
      <c r="E6" s="228"/>
      <c r="F6" s="228"/>
      <c r="G6" s="228"/>
      <c r="H6" s="228"/>
      <c r="I6" s="228"/>
      <c r="J6" s="229"/>
    </row>
    <row r="7" spans="2:14" ht="39.75" customHeight="1" x14ac:dyDescent="0.2">
      <c r="B7" s="134" t="s">
        <v>568</v>
      </c>
      <c r="C7" s="168">
        <v>1</v>
      </c>
      <c r="D7" s="227" t="s">
        <v>569</v>
      </c>
      <c r="E7" s="229"/>
      <c r="F7" s="240" t="s">
        <v>666</v>
      </c>
      <c r="G7" s="241"/>
      <c r="H7" s="242"/>
      <c r="I7" s="134" t="s">
        <v>570</v>
      </c>
      <c r="J7" s="169" t="s">
        <v>667</v>
      </c>
    </row>
    <row r="8" spans="2:14" ht="39.75" customHeight="1" x14ac:dyDescent="0.2">
      <c r="B8" s="134" t="s">
        <v>571</v>
      </c>
      <c r="C8" s="243" t="s">
        <v>464</v>
      </c>
      <c r="D8" s="243"/>
      <c r="E8" s="243"/>
      <c r="F8" s="227" t="s">
        <v>572</v>
      </c>
      <c r="G8" s="229"/>
      <c r="H8" s="250" t="s">
        <v>668</v>
      </c>
      <c r="I8" s="250"/>
      <c r="J8" s="250"/>
    </row>
    <row r="9" spans="2:14" ht="39.75" customHeight="1" x14ac:dyDescent="0.2">
      <c r="B9" s="134" t="s">
        <v>573</v>
      </c>
      <c r="C9" s="243" t="s">
        <v>669</v>
      </c>
      <c r="D9" s="243"/>
      <c r="E9" s="243"/>
      <c r="F9" s="243"/>
      <c r="G9" s="243"/>
      <c r="H9" s="243"/>
      <c r="I9" s="243"/>
      <c r="J9" s="243"/>
    </row>
    <row r="10" spans="2:14" ht="39.75" customHeight="1" x14ac:dyDescent="0.2">
      <c r="B10" s="134" t="s">
        <v>574</v>
      </c>
      <c r="C10" s="243" t="s">
        <v>670</v>
      </c>
      <c r="D10" s="243"/>
      <c r="E10" s="243"/>
      <c r="F10" s="243"/>
      <c r="G10" s="243"/>
      <c r="H10" s="243"/>
      <c r="I10" s="243"/>
      <c r="J10" s="243"/>
    </row>
    <row r="11" spans="2:14" ht="25.5" customHeight="1" x14ac:dyDescent="0.2">
      <c r="B11" s="134" t="s">
        <v>575</v>
      </c>
      <c r="C11" s="170">
        <v>1</v>
      </c>
      <c r="D11" s="170">
        <v>1</v>
      </c>
      <c r="E11" s="170">
        <v>2025</v>
      </c>
      <c r="F11" s="244" t="s">
        <v>576</v>
      </c>
      <c r="G11" s="245"/>
      <c r="H11" s="248" t="s">
        <v>672</v>
      </c>
      <c r="I11" s="248" t="s">
        <v>673</v>
      </c>
      <c r="J11" s="248" t="s">
        <v>674</v>
      </c>
    </row>
    <row r="12" spans="2:14" ht="25.5" customHeight="1" x14ac:dyDescent="0.2">
      <c r="B12" s="134" t="s">
        <v>577</v>
      </c>
      <c r="C12" s="170">
        <v>1</v>
      </c>
      <c r="D12" s="170">
        <v>1</v>
      </c>
      <c r="E12" s="170">
        <v>2029</v>
      </c>
      <c r="F12" s="246"/>
      <c r="G12" s="247"/>
      <c r="H12" s="249"/>
      <c r="I12" s="249"/>
      <c r="J12" s="249"/>
    </row>
    <row r="13" spans="2:14" ht="39.75" customHeight="1" x14ac:dyDescent="0.2">
      <c r="B13" s="134" t="s">
        <v>578</v>
      </c>
      <c r="C13" s="171">
        <v>1</v>
      </c>
      <c r="D13" s="134" t="s">
        <v>579</v>
      </c>
      <c r="E13" s="135" t="s">
        <v>671</v>
      </c>
      <c r="F13" s="259" t="s">
        <v>580</v>
      </c>
      <c r="G13" s="260"/>
      <c r="H13" s="261" t="s">
        <v>671</v>
      </c>
      <c r="I13" s="262"/>
      <c r="J13" s="263"/>
    </row>
    <row r="14" spans="2:14" ht="39.75" customHeight="1" x14ac:dyDescent="0.2">
      <c r="B14" s="227" t="s">
        <v>581</v>
      </c>
      <c r="C14" s="228"/>
      <c r="D14" s="228"/>
      <c r="E14" s="228"/>
      <c r="F14" s="228"/>
      <c r="G14" s="228"/>
      <c r="H14" s="228"/>
      <c r="I14" s="228"/>
      <c r="J14" s="229"/>
    </row>
    <row r="15" spans="2:14" ht="39.75" customHeight="1" x14ac:dyDescent="0.2">
      <c r="B15" s="134" t="s">
        <v>582</v>
      </c>
      <c r="C15" s="264" t="s">
        <v>675</v>
      </c>
      <c r="D15" s="265"/>
      <c r="E15" s="134" t="s">
        <v>583</v>
      </c>
      <c r="F15" s="266" t="s">
        <v>676</v>
      </c>
      <c r="G15" s="267"/>
      <c r="H15" s="134" t="s">
        <v>584</v>
      </c>
      <c r="I15" s="251" t="s">
        <v>73</v>
      </c>
      <c r="J15" s="252"/>
    </row>
    <row r="16" spans="2:14" ht="39.75" customHeight="1" x14ac:dyDescent="0.2">
      <c r="B16" s="134" t="s">
        <v>585</v>
      </c>
      <c r="C16" s="251" t="s">
        <v>677</v>
      </c>
      <c r="D16" s="252"/>
      <c r="E16" s="252"/>
      <c r="F16" s="252"/>
      <c r="G16" s="252"/>
      <c r="H16" s="252"/>
      <c r="I16" s="252"/>
      <c r="J16" s="252"/>
    </row>
    <row r="17" spans="2:10" ht="39.75" customHeight="1" x14ac:dyDescent="0.2">
      <c r="B17" s="134" t="s">
        <v>586</v>
      </c>
      <c r="C17" s="172" t="s">
        <v>52</v>
      </c>
      <c r="D17" s="134" t="s">
        <v>587</v>
      </c>
      <c r="E17" s="173" t="s">
        <v>46</v>
      </c>
      <c r="F17" s="227" t="s">
        <v>588</v>
      </c>
      <c r="G17" s="229"/>
      <c r="H17" s="166" t="s">
        <v>51</v>
      </c>
      <c r="I17" s="134" t="s">
        <v>589</v>
      </c>
      <c r="J17" s="174">
        <v>1</v>
      </c>
    </row>
    <row r="18" spans="2:10" ht="39.75" customHeight="1" x14ac:dyDescent="0.2">
      <c r="B18" s="134" t="s">
        <v>590</v>
      </c>
      <c r="C18" s="251" t="s">
        <v>678</v>
      </c>
      <c r="D18" s="251"/>
      <c r="E18" s="251"/>
      <c r="F18" s="251"/>
      <c r="G18" s="251"/>
      <c r="H18" s="251"/>
      <c r="I18" s="251"/>
      <c r="J18" s="251"/>
    </row>
    <row r="19" spans="2:10" ht="39.75" customHeight="1" x14ac:dyDescent="0.2">
      <c r="B19" s="134" t="s">
        <v>591</v>
      </c>
      <c r="C19" s="253" t="s">
        <v>680</v>
      </c>
      <c r="D19" s="254"/>
      <c r="E19" s="255"/>
      <c r="F19" s="227" t="s">
        <v>592</v>
      </c>
      <c r="G19" s="229"/>
      <c r="H19" s="256" t="s">
        <v>679</v>
      </c>
      <c r="I19" s="257"/>
      <c r="J19" s="258"/>
    </row>
    <row r="20" spans="2:10" ht="39.75" customHeight="1" x14ac:dyDescent="0.2">
      <c r="B20" s="227" t="s">
        <v>593</v>
      </c>
      <c r="C20" s="228"/>
      <c r="D20" s="228"/>
      <c r="E20" s="228"/>
      <c r="F20" s="228"/>
      <c r="G20" s="228"/>
      <c r="H20" s="228"/>
      <c r="I20" s="228"/>
      <c r="J20" s="229"/>
    </row>
    <row r="21" spans="2:10" ht="39.75" customHeight="1" x14ac:dyDescent="0.2">
      <c r="B21" s="134" t="s">
        <v>594</v>
      </c>
      <c r="C21" s="253" t="s">
        <v>681</v>
      </c>
      <c r="D21" s="254"/>
      <c r="E21" s="254"/>
      <c r="F21" s="254"/>
      <c r="G21" s="254"/>
      <c r="H21" s="254"/>
      <c r="I21" s="254"/>
      <c r="J21" s="255"/>
    </row>
    <row r="22" spans="2:10" ht="39.75" customHeight="1" x14ac:dyDescent="0.2">
      <c r="B22" s="134" t="s">
        <v>595</v>
      </c>
      <c r="C22" s="227" t="s">
        <v>596</v>
      </c>
      <c r="D22" s="229"/>
      <c r="E22" s="227" t="s">
        <v>597</v>
      </c>
      <c r="F22" s="229"/>
      <c r="G22" s="227" t="s">
        <v>598</v>
      </c>
      <c r="H22" s="229"/>
      <c r="I22" s="227" t="s">
        <v>599</v>
      </c>
      <c r="J22" s="229"/>
    </row>
    <row r="23" spans="2:10" ht="39.75" customHeight="1" x14ac:dyDescent="0.2">
      <c r="B23" s="134" t="s">
        <v>600</v>
      </c>
      <c r="C23" s="251" t="s">
        <v>682</v>
      </c>
      <c r="D23" s="251"/>
      <c r="E23" s="251" t="s">
        <v>683</v>
      </c>
      <c r="F23" s="251"/>
      <c r="G23" s="268"/>
      <c r="H23" s="268"/>
      <c r="I23" s="269"/>
      <c r="J23" s="270"/>
    </row>
    <row r="24" spans="2:10" ht="39.75" customHeight="1" x14ac:dyDescent="0.2">
      <c r="B24" s="134" t="s">
        <v>601</v>
      </c>
      <c r="C24" s="271" t="s">
        <v>684</v>
      </c>
      <c r="D24" s="272"/>
      <c r="E24" s="271" t="s">
        <v>684</v>
      </c>
      <c r="F24" s="272"/>
      <c r="G24" s="268"/>
      <c r="H24" s="268"/>
      <c r="I24" s="269"/>
      <c r="J24" s="270"/>
    </row>
    <row r="25" spans="2:10" ht="39.75" customHeight="1" x14ac:dyDescent="0.2">
      <c r="B25" s="134" t="s">
        <v>602</v>
      </c>
      <c r="C25" s="273" t="s">
        <v>685</v>
      </c>
      <c r="D25" s="273"/>
      <c r="E25" s="273" t="s">
        <v>685</v>
      </c>
      <c r="F25" s="273"/>
      <c r="G25" s="268"/>
      <c r="H25" s="268"/>
      <c r="I25" s="269"/>
      <c r="J25" s="270"/>
    </row>
    <row r="26" spans="2:10" ht="39.75" customHeight="1" x14ac:dyDescent="0.2">
      <c r="B26" s="134" t="s">
        <v>603</v>
      </c>
      <c r="C26" s="251" t="s">
        <v>51</v>
      </c>
      <c r="D26" s="251"/>
      <c r="E26" s="251" t="s">
        <v>51</v>
      </c>
      <c r="F26" s="251"/>
      <c r="G26" s="268"/>
      <c r="H26" s="268"/>
      <c r="I26" s="269"/>
      <c r="J26" s="270"/>
    </row>
    <row r="27" spans="2:10" ht="39.75" customHeight="1" x14ac:dyDescent="0.2">
      <c r="B27" s="134" t="s">
        <v>604</v>
      </c>
      <c r="C27" s="251" t="s">
        <v>686</v>
      </c>
      <c r="D27" s="252"/>
      <c r="E27" s="251" t="s">
        <v>686</v>
      </c>
      <c r="F27" s="252"/>
      <c r="G27" s="268"/>
      <c r="H27" s="268"/>
      <c r="I27" s="269"/>
      <c r="J27" s="270"/>
    </row>
    <row r="28" spans="2:10" ht="39.75" customHeight="1" x14ac:dyDescent="0.2">
      <c r="B28" s="134" t="s">
        <v>605</v>
      </c>
      <c r="C28" s="251" t="s">
        <v>687</v>
      </c>
      <c r="D28" s="251"/>
      <c r="E28" s="251" t="s">
        <v>688</v>
      </c>
      <c r="F28" s="251"/>
      <c r="G28" s="268"/>
      <c r="H28" s="268"/>
      <c r="I28" s="269"/>
      <c r="J28" s="270"/>
    </row>
    <row r="29" spans="2:10" ht="39.75" customHeight="1" x14ac:dyDescent="0.2">
      <c r="B29" s="227" t="s">
        <v>606</v>
      </c>
      <c r="C29" s="228"/>
      <c r="D29" s="228"/>
      <c r="E29" s="228"/>
      <c r="F29" s="228"/>
      <c r="G29" s="228"/>
      <c r="H29" s="228"/>
      <c r="I29" s="228"/>
      <c r="J29" s="229"/>
    </row>
    <row r="30" spans="2:10" ht="39.75" customHeight="1" x14ac:dyDescent="0.2">
      <c r="B30" s="134" t="s">
        <v>607</v>
      </c>
      <c r="C30" s="261" t="s">
        <v>73</v>
      </c>
      <c r="D30" s="274"/>
      <c r="E30" s="275"/>
      <c r="F30" s="134" t="s">
        <v>608</v>
      </c>
      <c r="G30" s="253" t="s">
        <v>73</v>
      </c>
      <c r="H30" s="254"/>
      <c r="I30" s="254"/>
      <c r="J30" s="255"/>
    </row>
    <row r="31" spans="2:10" ht="39.75" customHeight="1" x14ac:dyDescent="0.2">
      <c r="B31" s="134" t="s">
        <v>609</v>
      </c>
      <c r="C31" s="279" t="s">
        <v>73</v>
      </c>
      <c r="D31" s="279"/>
      <c r="E31" s="279"/>
      <c r="F31" s="279"/>
      <c r="G31" s="279"/>
      <c r="H31" s="279"/>
      <c r="I31" s="279"/>
      <c r="J31" s="279"/>
    </row>
    <row r="32" spans="2:10" ht="39.75" customHeight="1" x14ac:dyDescent="0.2">
      <c r="B32" s="134" t="s">
        <v>610</v>
      </c>
      <c r="C32" s="279" t="s">
        <v>73</v>
      </c>
      <c r="D32" s="279"/>
      <c r="E32" s="279"/>
      <c r="F32" s="279"/>
      <c r="G32" s="279"/>
      <c r="H32" s="279"/>
      <c r="I32" s="279"/>
      <c r="J32" s="279"/>
    </row>
    <row r="33" spans="2:10" ht="39.75" customHeight="1" x14ac:dyDescent="0.2">
      <c r="B33" s="134" t="s">
        <v>611</v>
      </c>
      <c r="C33" s="261" t="s">
        <v>73</v>
      </c>
      <c r="D33" s="274"/>
      <c r="E33" s="275"/>
      <c r="F33" s="134" t="s">
        <v>612</v>
      </c>
      <c r="G33" s="253" t="s">
        <v>73</v>
      </c>
      <c r="H33" s="254"/>
      <c r="I33" s="254"/>
      <c r="J33" s="255"/>
    </row>
    <row r="34" spans="2:10" ht="39.75" customHeight="1" x14ac:dyDescent="0.2">
      <c r="B34" s="276" t="s">
        <v>613</v>
      </c>
      <c r="C34" s="277"/>
      <c r="D34" s="276" t="s">
        <v>614</v>
      </c>
      <c r="E34" s="277"/>
      <c r="F34" s="276" t="s">
        <v>615</v>
      </c>
      <c r="G34" s="278"/>
      <c r="H34" s="277"/>
      <c r="I34" s="276" t="s">
        <v>616</v>
      </c>
      <c r="J34" s="277"/>
    </row>
    <row r="35" spans="2:10" ht="39.75" customHeight="1" x14ac:dyDescent="0.2">
      <c r="B35" s="283" t="s">
        <v>691</v>
      </c>
      <c r="C35" s="284"/>
      <c r="D35" s="285" t="s">
        <v>692</v>
      </c>
      <c r="E35" s="286"/>
      <c r="F35" s="264" t="s">
        <v>689</v>
      </c>
      <c r="G35" s="264"/>
      <c r="H35" s="264"/>
      <c r="I35" s="287" t="s">
        <v>690</v>
      </c>
      <c r="J35" s="288"/>
    </row>
    <row r="36" spans="2:10" ht="39.75" customHeight="1" x14ac:dyDescent="0.2">
      <c r="B36" s="289" t="s">
        <v>617</v>
      </c>
      <c r="C36" s="290"/>
      <c r="D36" s="290"/>
      <c r="E36" s="290"/>
      <c r="F36" s="290"/>
      <c r="G36" s="290"/>
      <c r="H36" s="290"/>
      <c r="I36" s="290"/>
      <c r="J36" s="291"/>
    </row>
    <row r="37" spans="2:10" ht="39.75" customHeight="1" x14ac:dyDescent="0.2">
      <c r="B37" s="136" t="s">
        <v>520</v>
      </c>
      <c r="C37" s="280" t="s">
        <v>618</v>
      </c>
      <c r="D37" s="281"/>
      <c r="E37" s="281"/>
      <c r="F37" s="281"/>
      <c r="G37" s="281"/>
      <c r="H37" s="281"/>
      <c r="I37" s="282"/>
      <c r="J37" s="136" t="s">
        <v>619</v>
      </c>
    </row>
    <row r="38" spans="2:10" ht="18.75" customHeight="1" x14ac:dyDescent="0.2">
      <c r="B38" s="137"/>
      <c r="C38" s="137"/>
      <c r="D38" s="137"/>
      <c r="E38" s="137"/>
      <c r="F38" s="137"/>
      <c r="G38" s="137"/>
      <c r="H38" s="137"/>
      <c r="I38" s="137"/>
      <c r="J38" s="137"/>
    </row>
    <row r="39" spans="2:10" ht="18.75" customHeight="1" x14ac:dyDescent="0.2">
      <c r="B39" s="137"/>
      <c r="C39" s="137"/>
      <c r="D39" s="137"/>
      <c r="E39" s="137"/>
      <c r="F39" s="137"/>
      <c r="G39" s="137"/>
      <c r="H39" s="137"/>
      <c r="I39" s="137"/>
      <c r="J39" s="137"/>
    </row>
    <row r="42" spans="2:10" ht="18.75" customHeight="1" x14ac:dyDescent="0.2">
      <c r="B42" s="230" t="s">
        <v>441</v>
      </c>
      <c r="C42" s="231"/>
      <c r="D42" s="231"/>
      <c r="E42" s="231"/>
      <c r="F42" s="231"/>
      <c r="G42" s="231"/>
      <c r="H42" s="231"/>
      <c r="I42" s="231"/>
      <c r="J42" s="232"/>
    </row>
    <row r="43" spans="2:10" ht="18.75" customHeight="1" x14ac:dyDescent="0.2">
      <c r="B43" s="233" t="s">
        <v>442</v>
      </c>
      <c r="C43" s="234"/>
      <c r="D43" s="234"/>
      <c r="E43" s="234"/>
      <c r="F43" s="234"/>
      <c r="G43" s="234"/>
      <c r="H43" s="234"/>
      <c r="I43" s="234"/>
      <c r="J43" s="235"/>
    </row>
    <row r="44" spans="2:10" ht="18.75" customHeight="1" x14ac:dyDescent="0.2">
      <c r="B44" s="233" t="s">
        <v>563</v>
      </c>
      <c r="C44" s="234"/>
      <c r="D44" s="234"/>
      <c r="E44" s="234"/>
      <c r="F44" s="234"/>
      <c r="G44" s="234"/>
      <c r="H44" s="234"/>
      <c r="I44" s="234"/>
      <c r="J44" s="235"/>
    </row>
    <row r="45" spans="2:10" ht="18.75" customHeight="1" x14ac:dyDescent="0.2">
      <c r="B45" s="236" t="s">
        <v>564</v>
      </c>
      <c r="C45" s="237"/>
      <c r="D45" s="237"/>
      <c r="E45" s="237"/>
      <c r="F45" s="237"/>
      <c r="G45" s="238" t="s">
        <v>565</v>
      </c>
      <c r="H45" s="238"/>
      <c r="I45" s="238"/>
      <c r="J45" s="239"/>
    </row>
    <row r="46" spans="2:10" ht="18.75" customHeight="1" x14ac:dyDescent="0.2">
      <c r="B46" s="227" t="s">
        <v>566</v>
      </c>
      <c r="C46" s="228"/>
      <c r="D46" s="228"/>
      <c r="E46" s="228"/>
      <c r="F46" s="228"/>
      <c r="G46" s="228"/>
      <c r="H46" s="228"/>
      <c r="I46" s="228"/>
      <c r="J46" s="229"/>
    </row>
    <row r="47" spans="2:10" ht="18.75" customHeight="1" x14ac:dyDescent="0.2">
      <c r="B47" s="227" t="s">
        <v>567</v>
      </c>
      <c r="C47" s="228"/>
      <c r="D47" s="228"/>
      <c r="E47" s="228"/>
      <c r="F47" s="228"/>
      <c r="G47" s="228"/>
      <c r="H47" s="228"/>
      <c r="I47" s="228"/>
      <c r="J47" s="229"/>
    </row>
    <row r="48" spans="2:10" ht="18.75" customHeight="1" x14ac:dyDescent="0.2">
      <c r="B48" s="134" t="s">
        <v>568</v>
      </c>
      <c r="C48" s="168">
        <v>2</v>
      </c>
      <c r="D48" s="227" t="s">
        <v>569</v>
      </c>
      <c r="E48" s="229"/>
      <c r="F48" s="240" t="s">
        <v>666</v>
      </c>
      <c r="G48" s="241"/>
      <c r="H48" s="242"/>
      <c r="I48" s="134" t="s">
        <v>570</v>
      </c>
      <c r="J48" s="169" t="s">
        <v>667</v>
      </c>
    </row>
    <row r="49" spans="2:10" ht="18.75" customHeight="1" x14ac:dyDescent="0.2">
      <c r="B49" s="134" t="s">
        <v>571</v>
      </c>
      <c r="C49" s="243" t="s">
        <v>464</v>
      </c>
      <c r="D49" s="243"/>
      <c r="E49" s="243"/>
      <c r="F49" s="227" t="s">
        <v>572</v>
      </c>
      <c r="G49" s="229"/>
      <c r="H49" s="250" t="s">
        <v>668</v>
      </c>
      <c r="I49" s="250"/>
      <c r="J49" s="250"/>
    </row>
    <row r="50" spans="2:10" ht="57.75" customHeight="1" x14ac:dyDescent="0.2">
      <c r="B50" s="134" t="s">
        <v>573</v>
      </c>
      <c r="C50" s="243" t="s">
        <v>793</v>
      </c>
      <c r="D50" s="243"/>
      <c r="E50" s="243"/>
      <c r="F50" s="243"/>
      <c r="G50" s="243"/>
      <c r="H50" s="243"/>
      <c r="I50" s="243"/>
      <c r="J50" s="243"/>
    </row>
    <row r="51" spans="2:10" ht="36" customHeight="1" x14ac:dyDescent="0.2">
      <c r="B51" s="134" t="s">
        <v>574</v>
      </c>
      <c r="C51" s="243" t="s">
        <v>794</v>
      </c>
      <c r="D51" s="243"/>
      <c r="E51" s="243"/>
      <c r="F51" s="243"/>
      <c r="G51" s="243"/>
      <c r="H51" s="243"/>
      <c r="I51" s="243"/>
      <c r="J51" s="243"/>
    </row>
    <row r="52" spans="2:10" ht="18.75" customHeight="1" x14ac:dyDescent="0.2">
      <c r="B52" s="134" t="s">
        <v>575</v>
      </c>
      <c r="C52" s="170">
        <v>1</v>
      </c>
      <c r="D52" s="170">
        <v>1</v>
      </c>
      <c r="E52" s="170">
        <v>2025</v>
      </c>
      <c r="F52" s="244" t="s">
        <v>576</v>
      </c>
      <c r="G52" s="245"/>
      <c r="H52" s="248" t="s">
        <v>672</v>
      </c>
      <c r="I52" s="248" t="s">
        <v>673</v>
      </c>
      <c r="J52" s="248" t="s">
        <v>674</v>
      </c>
    </row>
    <row r="53" spans="2:10" ht="18.75" customHeight="1" x14ac:dyDescent="0.2">
      <c r="B53" s="134" t="s">
        <v>577</v>
      </c>
      <c r="C53" s="170">
        <v>1</v>
      </c>
      <c r="D53" s="170">
        <v>1</v>
      </c>
      <c r="E53" s="170">
        <v>2029</v>
      </c>
      <c r="F53" s="246"/>
      <c r="G53" s="247"/>
      <c r="H53" s="249"/>
      <c r="I53" s="249"/>
      <c r="J53" s="249"/>
    </row>
    <row r="54" spans="2:10" ht="18.75" customHeight="1" x14ac:dyDescent="0.2">
      <c r="B54" s="134" t="s">
        <v>578</v>
      </c>
      <c r="C54" s="171">
        <v>1</v>
      </c>
      <c r="D54" s="134" t="s">
        <v>579</v>
      </c>
      <c r="E54" s="135" t="s">
        <v>671</v>
      </c>
      <c r="F54" s="259" t="s">
        <v>580</v>
      </c>
      <c r="G54" s="260"/>
      <c r="H54" s="261" t="s">
        <v>671</v>
      </c>
      <c r="I54" s="262"/>
      <c r="J54" s="263"/>
    </row>
    <row r="55" spans="2:10" ht="18.75" customHeight="1" x14ac:dyDescent="0.2">
      <c r="B55" s="227" t="s">
        <v>581</v>
      </c>
      <c r="C55" s="228"/>
      <c r="D55" s="228"/>
      <c r="E55" s="228"/>
      <c r="F55" s="228"/>
      <c r="G55" s="228"/>
      <c r="H55" s="228"/>
      <c r="I55" s="228"/>
      <c r="J55" s="229"/>
    </row>
    <row r="56" spans="2:10" ht="47.25" customHeight="1" x14ac:dyDescent="0.2">
      <c r="B56" s="134" t="s">
        <v>582</v>
      </c>
      <c r="C56" s="264" t="s">
        <v>693</v>
      </c>
      <c r="D56" s="265"/>
      <c r="E56" s="134" t="s">
        <v>583</v>
      </c>
      <c r="F56" s="266" t="s">
        <v>676</v>
      </c>
      <c r="G56" s="267"/>
      <c r="H56" s="134" t="s">
        <v>584</v>
      </c>
      <c r="I56" s="251" t="s">
        <v>73</v>
      </c>
      <c r="J56" s="252"/>
    </row>
    <row r="57" spans="2:10" ht="18.75" customHeight="1" x14ac:dyDescent="0.2">
      <c r="B57" s="134" t="s">
        <v>585</v>
      </c>
      <c r="C57" s="251" t="s">
        <v>677</v>
      </c>
      <c r="D57" s="252"/>
      <c r="E57" s="252"/>
      <c r="F57" s="252"/>
      <c r="G57" s="252"/>
      <c r="H57" s="252"/>
      <c r="I57" s="252"/>
      <c r="J57" s="252"/>
    </row>
    <row r="58" spans="2:10" ht="41.25" customHeight="1" x14ac:dyDescent="0.2">
      <c r="B58" s="134" t="s">
        <v>586</v>
      </c>
      <c r="C58" s="172" t="s">
        <v>52</v>
      </c>
      <c r="D58" s="134" t="s">
        <v>587</v>
      </c>
      <c r="E58" s="173" t="s">
        <v>46</v>
      </c>
      <c r="F58" s="227" t="s">
        <v>588</v>
      </c>
      <c r="G58" s="229"/>
      <c r="H58" s="166" t="s">
        <v>51</v>
      </c>
      <c r="I58" s="134" t="s">
        <v>589</v>
      </c>
      <c r="J58" s="174">
        <v>1</v>
      </c>
    </row>
    <row r="59" spans="2:10" ht="30" customHeight="1" x14ac:dyDescent="0.2">
      <c r="B59" s="134" t="s">
        <v>590</v>
      </c>
      <c r="C59" s="251" t="s">
        <v>694</v>
      </c>
      <c r="D59" s="251"/>
      <c r="E59" s="251"/>
      <c r="F59" s="251"/>
      <c r="G59" s="251"/>
      <c r="H59" s="251"/>
      <c r="I59" s="251"/>
      <c r="J59" s="251"/>
    </row>
    <row r="60" spans="2:10" ht="51" customHeight="1" x14ac:dyDescent="0.2">
      <c r="B60" s="134" t="s">
        <v>591</v>
      </c>
      <c r="C60" s="253" t="s">
        <v>791</v>
      </c>
      <c r="D60" s="254"/>
      <c r="E60" s="255"/>
      <c r="F60" s="227" t="s">
        <v>592</v>
      </c>
      <c r="G60" s="229"/>
      <c r="H60" s="256" t="s">
        <v>695</v>
      </c>
      <c r="I60" s="257"/>
      <c r="J60" s="258"/>
    </row>
    <row r="61" spans="2:10" ht="18.75" customHeight="1" x14ac:dyDescent="0.2">
      <c r="B61" s="227" t="s">
        <v>593</v>
      </c>
      <c r="C61" s="228"/>
      <c r="D61" s="228"/>
      <c r="E61" s="228"/>
      <c r="F61" s="228"/>
      <c r="G61" s="228"/>
      <c r="H61" s="228"/>
      <c r="I61" s="228"/>
      <c r="J61" s="229"/>
    </row>
    <row r="62" spans="2:10" ht="18.75" customHeight="1" x14ac:dyDescent="0.2">
      <c r="B62" s="134" t="s">
        <v>594</v>
      </c>
      <c r="C62" s="253" t="s">
        <v>696</v>
      </c>
      <c r="D62" s="254"/>
      <c r="E62" s="254"/>
      <c r="F62" s="254"/>
      <c r="G62" s="254"/>
      <c r="H62" s="254"/>
      <c r="I62" s="254"/>
      <c r="J62" s="255"/>
    </row>
    <row r="63" spans="2:10" ht="18.75" customHeight="1" x14ac:dyDescent="0.2">
      <c r="B63" s="134" t="s">
        <v>595</v>
      </c>
      <c r="C63" s="227" t="s">
        <v>596</v>
      </c>
      <c r="D63" s="229"/>
      <c r="E63" s="227" t="s">
        <v>597</v>
      </c>
      <c r="F63" s="229"/>
      <c r="G63" s="227" t="s">
        <v>598</v>
      </c>
      <c r="H63" s="229"/>
      <c r="I63" s="227" t="s">
        <v>599</v>
      </c>
      <c r="J63" s="229"/>
    </row>
    <row r="64" spans="2:10" ht="18.75" customHeight="1" x14ac:dyDescent="0.2">
      <c r="B64" s="134" t="s">
        <v>600</v>
      </c>
      <c r="C64" s="251" t="s">
        <v>697</v>
      </c>
      <c r="D64" s="251"/>
      <c r="E64" s="251" t="s">
        <v>698</v>
      </c>
      <c r="F64" s="251"/>
      <c r="G64" s="268"/>
      <c r="H64" s="268"/>
      <c r="I64" s="269"/>
      <c r="J64" s="270"/>
    </row>
    <row r="65" spans="2:10" ht="18.75" customHeight="1" x14ac:dyDescent="0.2">
      <c r="B65" s="134" t="s">
        <v>601</v>
      </c>
      <c r="C65" s="271" t="s">
        <v>699</v>
      </c>
      <c r="D65" s="272"/>
      <c r="E65" s="271" t="s">
        <v>699</v>
      </c>
      <c r="F65" s="272"/>
      <c r="G65" s="268"/>
      <c r="H65" s="268"/>
      <c r="I65" s="269"/>
      <c r="J65" s="270"/>
    </row>
    <row r="66" spans="2:10" ht="18.75" customHeight="1" x14ac:dyDescent="0.2">
      <c r="B66" s="134" t="s">
        <v>602</v>
      </c>
      <c r="C66" s="273" t="s">
        <v>685</v>
      </c>
      <c r="D66" s="273"/>
      <c r="E66" s="273" t="s">
        <v>685</v>
      </c>
      <c r="F66" s="273"/>
      <c r="G66" s="268"/>
      <c r="H66" s="268"/>
      <c r="I66" s="269"/>
      <c r="J66" s="270"/>
    </row>
    <row r="67" spans="2:10" ht="18.75" customHeight="1" x14ac:dyDescent="0.2">
      <c r="B67" s="134" t="s">
        <v>603</v>
      </c>
      <c r="C67" s="251" t="s">
        <v>51</v>
      </c>
      <c r="D67" s="251"/>
      <c r="E67" s="251" t="s">
        <v>51</v>
      </c>
      <c r="F67" s="251"/>
      <c r="G67" s="268"/>
      <c r="H67" s="268"/>
      <c r="I67" s="269"/>
      <c r="J67" s="270"/>
    </row>
    <row r="68" spans="2:10" ht="37.5" customHeight="1" x14ac:dyDescent="0.2">
      <c r="B68" s="134" t="s">
        <v>604</v>
      </c>
      <c r="C68" s="251" t="s">
        <v>693</v>
      </c>
      <c r="D68" s="252"/>
      <c r="E68" s="251" t="s">
        <v>693</v>
      </c>
      <c r="F68" s="252"/>
      <c r="G68" s="268"/>
      <c r="H68" s="268"/>
      <c r="I68" s="269"/>
      <c r="J68" s="270"/>
    </row>
    <row r="69" spans="2:10" ht="52.5" customHeight="1" x14ac:dyDescent="0.2">
      <c r="B69" s="134" t="s">
        <v>605</v>
      </c>
      <c r="C69" s="251" t="s">
        <v>700</v>
      </c>
      <c r="D69" s="251"/>
      <c r="E69" s="251" t="s">
        <v>701</v>
      </c>
      <c r="F69" s="251"/>
      <c r="G69" s="268"/>
      <c r="H69" s="268"/>
      <c r="I69" s="269"/>
      <c r="J69" s="270"/>
    </row>
    <row r="70" spans="2:10" ht="18.75" customHeight="1" x14ac:dyDescent="0.2">
      <c r="B70" s="227" t="s">
        <v>606</v>
      </c>
      <c r="C70" s="228"/>
      <c r="D70" s="228"/>
      <c r="E70" s="228"/>
      <c r="F70" s="228"/>
      <c r="G70" s="228"/>
      <c r="H70" s="228"/>
      <c r="I70" s="228"/>
      <c r="J70" s="229"/>
    </row>
    <row r="71" spans="2:10" ht="18.75" customHeight="1" x14ac:dyDescent="0.2">
      <c r="B71" s="134" t="s">
        <v>607</v>
      </c>
      <c r="C71" s="261" t="s">
        <v>73</v>
      </c>
      <c r="D71" s="274"/>
      <c r="E71" s="275"/>
      <c r="F71" s="134" t="s">
        <v>608</v>
      </c>
      <c r="G71" s="253" t="s">
        <v>73</v>
      </c>
      <c r="H71" s="254"/>
      <c r="I71" s="254"/>
      <c r="J71" s="255"/>
    </row>
    <row r="72" spans="2:10" ht="18.75" customHeight="1" x14ac:dyDescent="0.2">
      <c r="B72" s="134" t="s">
        <v>609</v>
      </c>
      <c r="C72" s="279" t="s">
        <v>73</v>
      </c>
      <c r="D72" s="279"/>
      <c r="E72" s="279"/>
      <c r="F72" s="279"/>
      <c r="G72" s="279"/>
      <c r="H72" s="279"/>
      <c r="I72" s="279"/>
      <c r="J72" s="279"/>
    </row>
    <row r="73" spans="2:10" ht="18.75" customHeight="1" x14ac:dyDescent="0.2">
      <c r="B73" s="134" t="s">
        <v>610</v>
      </c>
      <c r="C73" s="279" t="s">
        <v>73</v>
      </c>
      <c r="D73" s="279"/>
      <c r="E73" s="279"/>
      <c r="F73" s="279"/>
      <c r="G73" s="279"/>
      <c r="H73" s="279"/>
      <c r="I73" s="279"/>
      <c r="J73" s="279"/>
    </row>
    <row r="74" spans="2:10" ht="18.75" customHeight="1" x14ac:dyDescent="0.2">
      <c r="B74" s="134" t="s">
        <v>611</v>
      </c>
      <c r="C74" s="261" t="s">
        <v>73</v>
      </c>
      <c r="D74" s="274"/>
      <c r="E74" s="275"/>
      <c r="F74" s="134" t="s">
        <v>612</v>
      </c>
      <c r="G74" s="253" t="s">
        <v>73</v>
      </c>
      <c r="H74" s="254"/>
      <c r="I74" s="254"/>
      <c r="J74" s="255"/>
    </row>
    <row r="75" spans="2:10" ht="18.75" customHeight="1" x14ac:dyDescent="0.2">
      <c r="B75" s="276" t="s">
        <v>613</v>
      </c>
      <c r="C75" s="277"/>
      <c r="D75" s="276" t="s">
        <v>614</v>
      </c>
      <c r="E75" s="277"/>
      <c r="F75" s="276" t="s">
        <v>615</v>
      </c>
      <c r="G75" s="278"/>
      <c r="H75" s="277"/>
      <c r="I75" s="276" t="s">
        <v>616</v>
      </c>
      <c r="J75" s="277"/>
    </row>
    <row r="76" spans="2:10" ht="18.75" customHeight="1" x14ac:dyDescent="0.2">
      <c r="B76" s="283" t="s">
        <v>691</v>
      </c>
      <c r="C76" s="284"/>
      <c r="D76" s="285" t="s">
        <v>692</v>
      </c>
      <c r="E76" s="286"/>
      <c r="F76" s="264" t="s">
        <v>689</v>
      </c>
      <c r="G76" s="264"/>
      <c r="H76" s="264"/>
      <c r="I76" s="287" t="s">
        <v>690</v>
      </c>
      <c r="J76" s="288"/>
    </row>
    <row r="77" spans="2:10" ht="18.75" customHeight="1" x14ac:dyDescent="0.2">
      <c r="B77" s="289" t="s">
        <v>617</v>
      </c>
      <c r="C77" s="290"/>
      <c r="D77" s="290"/>
      <c r="E77" s="290"/>
      <c r="F77" s="290"/>
      <c r="G77" s="290"/>
      <c r="H77" s="290"/>
      <c r="I77" s="290"/>
      <c r="J77" s="291"/>
    </row>
    <row r="78" spans="2:10" ht="18.75" customHeight="1" x14ac:dyDescent="0.2">
      <c r="B78" s="136" t="s">
        <v>520</v>
      </c>
      <c r="C78" s="280" t="s">
        <v>618</v>
      </c>
      <c r="D78" s="281"/>
      <c r="E78" s="281"/>
      <c r="F78" s="281"/>
      <c r="G78" s="281"/>
      <c r="H78" s="281"/>
      <c r="I78" s="282"/>
      <c r="J78" s="136" t="s">
        <v>619</v>
      </c>
    </row>
    <row r="79" spans="2:10" ht="18.75" customHeight="1" x14ac:dyDescent="0.2">
      <c r="B79" s="137"/>
      <c r="C79" s="137"/>
      <c r="D79" s="137"/>
      <c r="E79" s="137"/>
      <c r="F79" s="137"/>
      <c r="G79" s="137"/>
      <c r="H79" s="137"/>
      <c r="I79" s="137"/>
      <c r="J79" s="137"/>
    </row>
    <row r="80" spans="2:10" ht="18.75" customHeight="1" x14ac:dyDescent="0.2">
      <c r="B80" s="137"/>
      <c r="C80" s="137"/>
      <c r="D80" s="137"/>
      <c r="E80" s="137"/>
      <c r="F80" s="137"/>
      <c r="G80" s="137"/>
      <c r="H80" s="137"/>
      <c r="I80" s="137"/>
      <c r="J80" s="137"/>
    </row>
    <row r="83" spans="2:10" ht="18.75" customHeight="1" x14ac:dyDescent="0.2">
      <c r="B83" s="230" t="s">
        <v>441</v>
      </c>
      <c r="C83" s="231"/>
      <c r="D83" s="231"/>
      <c r="E83" s="231"/>
      <c r="F83" s="231"/>
      <c r="G83" s="231"/>
      <c r="H83" s="231"/>
      <c r="I83" s="231"/>
      <c r="J83" s="232"/>
    </row>
    <row r="84" spans="2:10" ht="18.75" customHeight="1" x14ac:dyDescent="0.2">
      <c r="B84" s="233" t="s">
        <v>442</v>
      </c>
      <c r="C84" s="234"/>
      <c r="D84" s="234"/>
      <c r="E84" s="234"/>
      <c r="F84" s="234"/>
      <c r="G84" s="234"/>
      <c r="H84" s="234"/>
      <c r="I84" s="234"/>
      <c r="J84" s="235"/>
    </row>
    <row r="85" spans="2:10" ht="18.75" customHeight="1" x14ac:dyDescent="0.2">
      <c r="B85" s="233" t="s">
        <v>563</v>
      </c>
      <c r="C85" s="234"/>
      <c r="D85" s="234"/>
      <c r="E85" s="234"/>
      <c r="F85" s="234"/>
      <c r="G85" s="234"/>
      <c r="H85" s="234"/>
      <c r="I85" s="234"/>
      <c r="J85" s="235"/>
    </row>
    <row r="86" spans="2:10" ht="18.75" customHeight="1" x14ac:dyDescent="0.2">
      <c r="B86" s="236" t="s">
        <v>564</v>
      </c>
      <c r="C86" s="237"/>
      <c r="D86" s="237"/>
      <c r="E86" s="237"/>
      <c r="F86" s="237"/>
      <c r="G86" s="238" t="s">
        <v>565</v>
      </c>
      <c r="H86" s="238"/>
      <c r="I86" s="238"/>
      <c r="J86" s="239"/>
    </row>
    <row r="87" spans="2:10" ht="18.75" customHeight="1" x14ac:dyDescent="0.2">
      <c r="B87" s="227" t="s">
        <v>566</v>
      </c>
      <c r="C87" s="228"/>
      <c r="D87" s="228"/>
      <c r="E87" s="228"/>
      <c r="F87" s="228"/>
      <c r="G87" s="228"/>
      <c r="H87" s="228"/>
      <c r="I87" s="228"/>
      <c r="J87" s="229"/>
    </row>
    <row r="88" spans="2:10" ht="18.75" customHeight="1" x14ac:dyDescent="0.2">
      <c r="B88" s="227" t="s">
        <v>567</v>
      </c>
      <c r="C88" s="228"/>
      <c r="D88" s="228"/>
      <c r="E88" s="228"/>
      <c r="F88" s="228"/>
      <c r="G88" s="228"/>
      <c r="H88" s="228"/>
      <c r="I88" s="228"/>
      <c r="J88" s="229"/>
    </row>
    <row r="89" spans="2:10" ht="18.75" customHeight="1" x14ac:dyDescent="0.2">
      <c r="B89" s="134" t="s">
        <v>568</v>
      </c>
      <c r="C89" s="168">
        <v>3</v>
      </c>
      <c r="D89" s="227" t="s">
        <v>569</v>
      </c>
      <c r="E89" s="229"/>
      <c r="F89" s="240" t="s">
        <v>666</v>
      </c>
      <c r="G89" s="241"/>
      <c r="H89" s="242"/>
      <c r="I89" s="134" t="s">
        <v>570</v>
      </c>
      <c r="J89" s="169" t="s">
        <v>667</v>
      </c>
    </row>
    <row r="90" spans="2:10" ht="18.75" customHeight="1" x14ac:dyDescent="0.2">
      <c r="B90" s="134" t="s">
        <v>571</v>
      </c>
      <c r="C90" s="243" t="s">
        <v>464</v>
      </c>
      <c r="D90" s="243"/>
      <c r="E90" s="243"/>
      <c r="F90" s="227" t="s">
        <v>572</v>
      </c>
      <c r="G90" s="229"/>
      <c r="H90" s="250" t="s">
        <v>668</v>
      </c>
      <c r="I90" s="250"/>
      <c r="J90" s="250"/>
    </row>
    <row r="91" spans="2:10" ht="46.5" customHeight="1" x14ac:dyDescent="0.2">
      <c r="B91" s="134" t="s">
        <v>573</v>
      </c>
      <c r="C91" s="243" t="s">
        <v>702</v>
      </c>
      <c r="D91" s="243"/>
      <c r="E91" s="243"/>
      <c r="F91" s="243"/>
      <c r="G91" s="243"/>
      <c r="H91" s="243"/>
      <c r="I91" s="243"/>
      <c r="J91" s="243"/>
    </row>
    <row r="92" spans="2:10" ht="18.75" customHeight="1" x14ac:dyDescent="0.2">
      <c r="B92" s="134" t="s">
        <v>574</v>
      </c>
      <c r="C92" s="243" t="s">
        <v>703</v>
      </c>
      <c r="D92" s="243"/>
      <c r="E92" s="243"/>
      <c r="F92" s="243"/>
      <c r="G92" s="243"/>
      <c r="H92" s="243"/>
      <c r="I92" s="243"/>
      <c r="J92" s="243"/>
    </row>
    <row r="93" spans="2:10" ht="18.75" customHeight="1" x14ac:dyDescent="0.2">
      <c r="B93" s="134" t="s">
        <v>575</v>
      </c>
      <c r="C93" s="170">
        <v>1</v>
      </c>
      <c r="D93" s="170">
        <v>1</v>
      </c>
      <c r="E93" s="170">
        <v>2025</v>
      </c>
      <c r="F93" s="244" t="s">
        <v>576</v>
      </c>
      <c r="G93" s="245"/>
      <c r="H93" s="248" t="s">
        <v>672</v>
      </c>
      <c r="I93" s="248" t="s">
        <v>673</v>
      </c>
      <c r="J93" s="248" t="s">
        <v>674</v>
      </c>
    </row>
    <row r="94" spans="2:10" ht="18.75" customHeight="1" x14ac:dyDescent="0.2">
      <c r="B94" s="134" t="s">
        <v>577</v>
      </c>
      <c r="C94" s="170">
        <v>1</v>
      </c>
      <c r="D94" s="170">
        <v>1</v>
      </c>
      <c r="E94" s="170">
        <v>2029</v>
      </c>
      <c r="F94" s="246"/>
      <c r="G94" s="247"/>
      <c r="H94" s="249"/>
      <c r="I94" s="249"/>
      <c r="J94" s="249"/>
    </row>
    <row r="95" spans="2:10" ht="18.75" customHeight="1" x14ac:dyDescent="0.2">
      <c r="B95" s="134" t="s">
        <v>578</v>
      </c>
      <c r="C95" s="171">
        <v>1</v>
      </c>
      <c r="D95" s="134" t="s">
        <v>579</v>
      </c>
      <c r="E95" s="135" t="s">
        <v>671</v>
      </c>
      <c r="F95" s="259" t="s">
        <v>580</v>
      </c>
      <c r="G95" s="260"/>
      <c r="H95" s="261" t="s">
        <v>671</v>
      </c>
      <c r="I95" s="262"/>
      <c r="J95" s="263"/>
    </row>
    <row r="96" spans="2:10" ht="18.75" customHeight="1" x14ac:dyDescent="0.2">
      <c r="B96" s="227" t="s">
        <v>581</v>
      </c>
      <c r="C96" s="228"/>
      <c r="D96" s="228"/>
      <c r="E96" s="228"/>
      <c r="F96" s="228"/>
      <c r="G96" s="228"/>
      <c r="H96" s="228"/>
      <c r="I96" s="228"/>
      <c r="J96" s="229"/>
    </row>
    <row r="97" spans="2:10" ht="32.25" customHeight="1" x14ac:dyDescent="0.2">
      <c r="B97" s="134" t="s">
        <v>582</v>
      </c>
      <c r="C97" s="251" t="s">
        <v>704</v>
      </c>
      <c r="D97" s="252"/>
      <c r="E97" s="134" t="s">
        <v>583</v>
      </c>
      <c r="F97" s="266" t="s">
        <v>676</v>
      </c>
      <c r="G97" s="267"/>
      <c r="H97" s="134" t="s">
        <v>584</v>
      </c>
      <c r="I97" s="251" t="s">
        <v>73</v>
      </c>
      <c r="J97" s="252"/>
    </row>
    <row r="98" spans="2:10" ht="18.75" customHeight="1" x14ac:dyDescent="0.2">
      <c r="B98" s="134" t="s">
        <v>585</v>
      </c>
      <c r="C98" s="251" t="s">
        <v>677</v>
      </c>
      <c r="D98" s="252"/>
      <c r="E98" s="252"/>
      <c r="F98" s="252"/>
      <c r="G98" s="252"/>
      <c r="H98" s="252"/>
      <c r="I98" s="252"/>
      <c r="J98" s="252"/>
    </row>
    <row r="99" spans="2:10" ht="18.75" customHeight="1" x14ac:dyDescent="0.2">
      <c r="B99" s="134" t="s">
        <v>586</v>
      </c>
      <c r="C99" s="172" t="s">
        <v>52</v>
      </c>
      <c r="D99" s="134" t="s">
        <v>587</v>
      </c>
      <c r="E99" s="173" t="s">
        <v>46</v>
      </c>
      <c r="F99" s="227" t="s">
        <v>588</v>
      </c>
      <c r="G99" s="229"/>
      <c r="H99" s="166" t="s">
        <v>51</v>
      </c>
      <c r="I99" s="134" t="s">
        <v>589</v>
      </c>
      <c r="J99" s="174">
        <v>1</v>
      </c>
    </row>
    <row r="100" spans="2:10" ht="31.5" customHeight="1" x14ac:dyDescent="0.2">
      <c r="B100" s="134" t="s">
        <v>590</v>
      </c>
      <c r="C100" s="292" t="s">
        <v>705</v>
      </c>
      <c r="D100" s="293"/>
      <c r="E100" s="293"/>
      <c r="F100" s="293"/>
      <c r="G100" s="293"/>
      <c r="H100" s="293"/>
      <c r="I100" s="293"/>
      <c r="J100" s="294"/>
    </row>
    <row r="101" spans="2:10" ht="58.5" customHeight="1" x14ac:dyDescent="0.2">
      <c r="B101" s="134" t="s">
        <v>591</v>
      </c>
      <c r="C101" s="253" t="s">
        <v>707</v>
      </c>
      <c r="D101" s="254"/>
      <c r="E101" s="255"/>
      <c r="F101" s="227" t="s">
        <v>592</v>
      </c>
      <c r="G101" s="229"/>
      <c r="H101" s="256" t="s">
        <v>706</v>
      </c>
      <c r="I101" s="257"/>
      <c r="J101" s="258"/>
    </row>
    <row r="102" spans="2:10" ht="18.75" customHeight="1" x14ac:dyDescent="0.2">
      <c r="B102" s="227" t="s">
        <v>593</v>
      </c>
      <c r="C102" s="228"/>
      <c r="D102" s="228"/>
      <c r="E102" s="228"/>
      <c r="F102" s="228"/>
      <c r="G102" s="228"/>
      <c r="H102" s="228"/>
      <c r="I102" s="228"/>
      <c r="J102" s="229"/>
    </row>
    <row r="103" spans="2:10" ht="18.75" customHeight="1" x14ac:dyDescent="0.2">
      <c r="B103" s="134" t="s">
        <v>594</v>
      </c>
      <c r="C103" s="253" t="s">
        <v>708</v>
      </c>
      <c r="D103" s="254"/>
      <c r="E103" s="254"/>
      <c r="F103" s="254"/>
      <c r="G103" s="254"/>
      <c r="H103" s="254"/>
      <c r="I103" s="254"/>
      <c r="J103" s="255"/>
    </row>
    <row r="104" spans="2:10" ht="18.75" customHeight="1" x14ac:dyDescent="0.2">
      <c r="B104" s="134" t="s">
        <v>595</v>
      </c>
      <c r="C104" s="227" t="s">
        <v>596</v>
      </c>
      <c r="D104" s="229"/>
      <c r="E104" s="227" t="s">
        <v>597</v>
      </c>
      <c r="F104" s="229"/>
      <c r="G104" s="227" t="s">
        <v>598</v>
      </c>
      <c r="H104" s="229"/>
      <c r="I104" s="227" t="s">
        <v>599</v>
      </c>
      <c r="J104" s="229"/>
    </row>
    <row r="105" spans="2:10" ht="30" customHeight="1" x14ac:dyDescent="0.2">
      <c r="B105" s="134" t="s">
        <v>600</v>
      </c>
      <c r="C105" s="251" t="s">
        <v>709</v>
      </c>
      <c r="D105" s="251"/>
      <c r="E105" s="251" t="s">
        <v>710</v>
      </c>
      <c r="F105" s="251"/>
      <c r="G105" s="268"/>
      <c r="H105" s="268"/>
      <c r="I105" s="269"/>
      <c r="J105" s="270"/>
    </row>
    <row r="106" spans="2:10" ht="18.75" customHeight="1" x14ac:dyDescent="0.2">
      <c r="B106" s="134" t="s">
        <v>601</v>
      </c>
      <c r="C106" s="271" t="s">
        <v>711</v>
      </c>
      <c r="D106" s="272"/>
      <c r="E106" s="271" t="s">
        <v>711</v>
      </c>
      <c r="F106" s="272"/>
      <c r="G106" s="268"/>
      <c r="H106" s="268"/>
      <c r="I106" s="269"/>
      <c r="J106" s="270"/>
    </row>
    <row r="107" spans="2:10" ht="18.75" customHeight="1" x14ac:dyDescent="0.2">
      <c r="B107" s="134" t="s">
        <v>602</v>
      </c>
      <c r="C107" s="273" t="s">
        <v>685</v>
      </c>
      <c r="D107" s="273"/>
      <c r="E107" s="273" t="s">
        <v>685</v>
      </c>
      <c r="F107" s="273"/>
      <c r="G107" s="268"/>
      <c r="H107" s="268"/>
      <c r="I107" s="269"/>
      <c r="J107" s="270"/>
    </row>
    <row r="108" spans="2:10" ht="18.75" customHeight="1" x14ac:dyDescent="0.2">
      <c r="B108" s="134" t="s">
        <v>603</v>
      </c>
      <c r="C108" s="251" t="s">
        <v>51</v>
      </c>
      <c r="D108" s="251"/>
      <c r="E108" s="251" t="s">
        <v>51</v>
      </c>
      <c r="F108" s="251"/>
      <c r="G108" s="268"/>
      <c r="H108" s="268"/>
      <c r="I108" s="269"/>
      <c r="J108" s="270"/>
    </row>
    <row r="109" spans="2:10" ht="32.25" customHeight="1" x14ac:dyDescent="0.2">
      <c r="B109" s="134" t="s">
        <v>604</v>
      </c>
      <c r="C109" s="251" t="s">
        <v>704</v>
      </c>
      <c r="D109" s="252"/>
      <c r="E109" s="251" t="s">
        <v>704</v>
      </c>
      <c r="F109" s="252"/>
      <c r="G109" s="268"/>
      <c r="H109" s="268"/>
      <c r="I109" s="269"/>
      <c r="J109" s="270"/>
    </row>
    <row r="110" spans="2:10" ht="42.75" customHeight="1" x14ac:dyDescent="0.2">
      <c r="B110" s="134" t="s">
        <v>605</v>
      </c>
      <c r="C110" s="251" t="s">
        <v>712</v>
      </c>
      <c r="D110" s="251"/>
      <c r="E110" s="251" t="s">
        <v>713</v>
      </c>
      <c r="F110" s="251"/>
      <c r="G110" s="268"/>
      <c r="H110" s="268"/>
      <c r="I110" s="269"/>
      <c r="J110" s="270"/>
    </row>
    <row r="111" spans="2:10" ht="18.75" customHeight="1" x14ac:dyDescent="0.2">
      <c r="B111" s="227" t="s">
        <v>606</v>
      </c>
      <c r="C111" s="228"/>
      <c r="D111" s="228"/>
      <c r="E111" s="228"/>
      <c r="F111" s="228"/>
      <c r="G111" s="228"/>
      <c r="H111" s="228"/>
      <c r="I111" s="228"/>
      <c r="J111" s="229"/>
    </row>
    <row r="112" spans="2:10" ht="18.75" customHeight="1" x14ac:dyDescent="0.2">
      <c r="B112" s="134" t="s">
        <v>607</v>
      </c>
      <c r="C112" s="261" t="s">
        <v>73</v>
      </c>
      <c r="D112" s="274"/>
      <c r="E112" s="275"/>
      <c r="F112" s="134" t="s">
        <v>608</v>
      </c>
      <c r="G112" s="253" t="s">
        <v>73</v>
      </c>
      <c r="H112" s="254"/>
      <c r="I112" s="254"/>
      <c r="J112" s="255"/>
    </row>
    <row r="113" spans="2:10" ht="18.75" customHeight="1" x14ac:dyDescent="0.2">
      <c r="B113" s="134" t="s">
        <v>609</v>
      </c>
      <c r="C113" s="279" t="s">
        <v>73</v>
      </c>
      <c r="D113" s="279"/>
      <c r="E113" s="279"/>
      <c r="F113" s="279"/>
      <c r="G113" s="279"/>
      <c r="H113" s="279"/>
      <c r="I113" s="279"/>
      <c r="J113" s="279"/>
    </row>
    <row r="114" spans="2:10" ht="18.75" customHeight="1" x14ac:dyDescent="0.2">
      <c r="B114" s="134" t="s">
        <v>610</v>
      </c>
      <c r="C114" s="279" t="s">
        <v>73</v>
      </c>
      <c r="D114" s="279"/>
      <c r="E114" s="279"/>
      <c r="F114" s="279"/>
      <c r="G114" s="279"/>
      <c r="H114" s="279"/>
      <c r="I114" s="279"/>
      <c r="J114" s="279"/>
    </row>
    <row r="115" spans="2:10" ht="18.75" customHeight="1" x14ac:dyDescent="0.2">
      <c r="B115" s="134" t="s">
        <v>611</v>
      </c>
      <c r="C115" s="261" t="s">
        <v>73</v>
      </c>
      <c r="D115" s="274"/>
      <c r="E115" s="275"/>
      <c r="F115" s="134" t="s">
        <v>612</v>
      </c>
      <c r="G115" s="253" t="s">
        <v>73</v>
      </c>
      <c r="H115" s="254"/>
      <c r="I115" s="254"/>
      <c r="J115" s="255"/>
    </row>
    <row r="116" spans="2:10" ht="18.75" customHeight="1" x14ac:dyDescent="0.2">
      <c r="B116" s="276" t="s">
        <v>613</v>
      </c>
      <c r="C116" s="277"/>
      <c r="D116" s="276" t="s">
        <v>614</v>
      </c>
      <c r="E116" s="277"/>
      <c r="F116" s="276" t="s">
        <v>615</v>
      </c>
      <c r="G116" s="278"/>
      <c r="H116" s="277"/>
      <c r="I116" s="276" t="s">
        <v>616</v>
      </c>
      <c r="J116" s="277"/>
    </row>
    <row r="117" spans="2:10" ht="18.75" customHeight="1" x14ac:dyDescent="0.2">
      <c r="B117" s="283" t="s">
        <v>691</v>
      </c>
      <c r="C117" s="284"/>
      <c r="D117" s="285" t="s">
        <v>692</v>
      </c>
      <c r="E117" s="286"/>
      <c r="F117" s="264" t="s">
        <v>689</v>
      </c>
      <c r="G117" s="264"/>
      <c r="H117" s="264"/>
      <c r="I117" s="287" t="s">
        <v>690</v>
      </c>
      <c r="J117" s="288"/>
    </row>
    <row r="118" spans="2:10" ht="18.75" customHeight="1" x14ac:dyDescent="0.2">
      <c r="B118" s="289" t="s">
        <v>617</v>
      </c>
      <c r="C118" s="290"/>
      <c r="D118" s="290"/>
      <c r="E118" s="290"/>
      <c r="F118" s="290"/>
      <c r="G118" s="290"/>
      <c r="H118" s="290"/>
      <c r="I118" s="290"/>
      <c r="J118" s="291"/>
    </row>
    <row r="119" spans="2:10" ht="18.75" customHeight="1" x14ac:dyDescent="0.2">
      <c r="B119" s="136" t="s">
        <v>520</v>
      </c>
      <c r="C119" s="280" t="s">
        <v>618</v>
      </c>
      <c r="D119" s="281"/>
      <c r="E119" s="281"/>
      <c r="F119" s="281"/>
      <c r="G119" s="281"/>
      <c r="H119" s="281"/>
      <c r="I119" s="282"/>
      <c r="J119" s="136" t="s">
        <v>619</v>
      </c>
    </row>
    <row r="120" spans="2:10" ht="18.75" customHeight="1" x14ac:dyDescent="0.2">
      <c r="B120" s="137"/>
      <c r="C120" s="137"/>
      <c r="D120" s="137"/>
      <c r="E120" s="137"/>
      <c r="F120" s="137"/>
      <c r="G120" s="137"/>
      <c r="H120" s="137"/>
      <c r="I120" s="137"/>
      <c r="J120" s="137"/>
    </row>
    <row r="121" spans="2:10" ht="18.75" customHeight="1" x14ac:dyDescent="0.2">
      <c r="B121" s="137"/>
      <c r="C121" s="137"/>
      <c r="D121" s="137"/>
      <c r="E121" s="137"/>
      <c r="F121" s="137"/>
      <c r="G121" s="137"/>
      <c r="H121" s="137"/>
      <c r="I121" s="137"/>
      <c r="J121" s="137"/>
    </row>
    <row r="124" spans="2:10" ht="18.75" customHeight="1" x14ac:dyDescent="0.2">
      <c r="B124" s="230" t="s">
        <v>441</v>
      </c>
      <c r="C124" s="231"/>
      <c r="D124" s="231"/>
      <c r="E124" s="231"/>
      <c r="F124" s="231"/>
      <c r="G124" s="231"/>
      <c r="H124" s="231"/>
      <c r="I124" s="231"/>
      <c r="J124" s="232"/>
    </row>
    <row r="125" spans="2:10" ht="18.75" customHeight="1" x14ac:dyDescent="0.2">
      <c r="B125" s="233" t="s">
        <v>442</v>
      </c>
      <c r="C125" s="234"/>
      <c r="D125" s="234"/>
      <c r="E125" s="234"/>
      <c r="F125" s="234"/>
      <c r="G125" s="234"/>
      <c r="H125" s="234"/>
      <c r="I125" s="234"/>
      <c r="J125" s="235"/>
    </row>
    <row r="126" spans="2:10" ht="18.75" customHeight="1" x14ac:dyDescent="0.2">
      <c r="B126" s="233" t="s">
        <v>563</v>
      </c>
      <c r="C126" s="234"/>
      <c r="D126" s="234"/>
      <c r="E126" s="234"/>
      <c r="F126" s="234"/>
      <c r="G126" s="234"/>
      <c r="H126" s="234"/>
      <c r="I126" s="234"/>
      <c r="J126" s="235"/>
    </row>
    <row r="127" spans="2:10" ht="18.75" customHeight="1" x14ac:dyDescent="0.2">
      <c r="B127" s="236" t="s">
        <v>564</v>
      </c>
      <c r="C127" s="237"/>
      <c r="D127" s="237"/>
      <c r="E127" s="237"/>
      <c r="F127" s="237"/>
      <c r="G127" s="238" t="s">
        <v>565</v>
      </c>
      <c r="H127" s="238"/>
      <c r="I127" s="238"/>
      <c r="J127" s="239"/>
    </row>
    <row r="128" spans="2:10" ht="18.75" customHeight="1" x14ac:dyDescent="0.2">
      <c r="B128" s="227" t="s">
        <v>566</v>
      </c>
      <c r="C128" s="228"/>
      <c r="D128" s="228"/>
      <c r="E128" s="228"/>
      <c r="F128" s="228"/>
      <c r="G128" s="228"/>
      <c r="H128" s="228"/>
      <c r="I128" s="228"/>
      <c r="J128" s="229"/>
    </row>
    <row r="129" spans="2:10" ht="18.75" customHeight="1" x14ac:dyDescent="0.2">
      <c r="B129" s="227" t="s">
        <v>567</v>
      </c>
      <c r="C129" s="228"/>
      <c r="D129" s="228"/>
      <c r="E129" s="228"/>
      <c r="F129" s="228"/>
      <c r="G129" s="228"/>
      <c r="H129" s="228"/>
      <c r="I129" s="228"/>
      <c r="J129" s="229"/>
    </row>
    <row r="130" spans="2:10" ht="18.75" customHeight="1" x14ac:dyDescent="0.2">
      <c r="B130" s="134" t="s">
        <v>568</v>
      </c>
      <c r="C130" s="168">
        <v>4</v>
      </c>
      <c r="D130" s="227" t="s">
        <v>569</v>
      </c>
      <c r="E130" s="229"/>
      <c r="F130" s="240" t="s">
        <v>666</v>
      </c>
      <c r="G130" s="241"/>
      <c r="H130" s="242"/>
      <c r="I130" s="134" t="s">
        <v>570</v>
      </c>
      <c r="J130" s="169" t="s">
        <v>667</v>
      </c>
    </row>
    <row r="131" spans="2:10" ht="18.75" customHeight="1" x14ac:dyDescent="0.2">
      <c r="B131" s="134" t="s">
        <v>571</v>
      </c>
      <c r="C131" s="243" t="s">
        <v>464</v>
      </c>
      <c r="D131" s="243"/>
      <c r="E131" s="243"/>
      <c r="F131" s="227" t="s">
        <v>572</v>
      </c>
      <c r="G131" s="229"/>
      <c r="H131" s="250" t="s">
        <v>668</v>
      </c>
      <c r="I131" s="250"/>
      <c r="J131" s="250"/>
    </row>
    <row r="132" spans="2:10" ht="58.5" customHeight="1" x14ac:dyDescent="0.2">
      <c r="B132" s="134" t="s">
        <v>573</v>
      </c>
      <c r="C132" s="243" t="s">
        <v>714</v>
      </c>
      <c r="D132" s="243"/>
      <c r="E132" s="243"/>
      <c r="F132" s="243"/>
      <c r="G132" s="243"/>
      <c r="H132" s="243"/>
      <c r="I132" s="243"/>
      <c r="J132" s="243"/>
    </row>
    <row r="133" spans="2:10" ht="18.75" customHeight="1" x14ac:dyDescent="0.2">
      <c r="B133" s="134" t="s">
        <v>574</v>
      </c>
      <c r="C133" s="243" t="s">
        <v>715</v>
      </c>
      <c r="D133" s="243"/>
      <c r="E133" s="243"/>
      <c r="F133" s="243"/>
      <c r="G133" s="243"/>
      <c r="H133" s="243"/>
      <c r="I133" s="243"/>
      <c r="J133" s="243"/>
    </row>
    <row r="134" spans="2:10" ht="18.75" customHeight="1" x14ac:dyDescent="0.2">
      <c r="B134" s="134" t="s">
        <v>575</v>
      </c>
      <c r="C134" s="170">
        <v>1</v>
      </c>
      <c r="D134" s="170">
        <v>1</v>
      </c>
      <c r="E134" s="170">
        <v>2025</v>
      </c>
      <c r="F134" s="244" t="s">
        <v>576</v>
      </c>
      <c r="G134" s="245"/>
      <c r="H134" s="248" t="s">
        <v>672</v>
      </c>
      <c r="I134" s="248" t="s">
        <v>673</v>
      </c>
      <c r="J134" s="248" t="s">
        <v>674</v>
      </c>
    </row>
    <row r="135" spans="2:10" ht="18.75" customHeight="1" x14ac:dyDescent="0.2">
      <c r="B135" s="134" t="s">
        <v>577</v>
      </c>
      <c r="C135" s="170">
        <v>1</v>
      </c>
      <c r="D135" s="170">
        <v>1</v>
      </c>
      <c r="E135" s="170">
        <v>2029</v>
      </c>
      <c r="F135" s="246"/>
      <c r="G135" s="247"/>
      <c r="H135" s="249"/>
      <c r="I135" s="249"/>
      <c r="J135" s="249"/>
    </row>
    <row r="136" spans="2:10" ht="18.75" customHeight="1" x14ac:dyDescent="0.2">
      <c r="B136" s="134" t="s">
        <v>578</v>
      </c>
      <c r="C136" s="171">
        <v>1</v>
      </c>
      <c r="D136" s="134" t="s">
        <v>579</v>
      </c>
      <c r="E136" s="135" t="s">
        <v>671</v>
      </c>
      <c r="F136" s="259" t="s">
        <v>580</v>
      </c>
      <c r="G136" s="260"/>
      <c r="H136" s="261" t="s">
        <v>671</v>
      </c>
      <c r="I136" s="262"/>
      <c r="J136" s="263"/>
    </row>
    <row r="137" spans="2:10" ht="18.75" customHeight="1" x14ac:dyDescent="0.2">
      <c r="B137" s="227" t="s">
        <v>581</v>
      </c>
      <c r="C137" s="228"/>
      <c r="D137" s="228"/>
      <c r="E137" s="228"/>
      <c r="F137" s="228"/>
      <c r="G137" s="228"/>
      <c r="H137" s="228"/>
      <c r="I137" s="228"/>
      <c r="J137" s="229"/>
    </row>
    <row r="138" spans="2:10" ht="48.75" customHeight="1" x14ac:dyDescent="0.2">
      <c r="B138" s="134" t="s">
        <v>582</v>
      </c>
      <c r="C138" s="251" t="s">
        <v>716</v>
      </c>
      <c r="D138" s="252"/>
      <c r="E138" s="134" t="s">
        <v>583</v>
      </c>
      <c r="F138" s="266" t="s">
        <v>676</v>
      </c>
      <c r="G138" s="267"/>
      <c r="H138" s="134" t="s">
        <v>584</v>
      </c>
      <c r="I138" s="251" t="s">
        <v>73</v>
      </c>
      <c r="J138" s="252"/>
    </row>
    <row r="139" spans="2:10" ht="18.75" customHeight="1" x14ac:dyDescent="0.2">
      <c r="B139" s="134" t="s">
        <v>585</v>
      </c>
      <c r="C139" s="251" t="s">
        <v>677</v>
      </c>
      <c r="D139" s="252"/>
      <c r="E139" s="252"/>
      <c r="F139" s="252"/>
      <c r="G139" s="252"/>
      <c r="H139" s="252"/>
      <c r="I139" s="252"/>
      <c r="J139" s="252"/>
    </row>
    <row r="140" spans="2:10" ht="18.75" customHeight="1" x14ac:dyDescent="0.2">
      <c r="B140" s="134" t="s">
        <v>586</v>
      </c>
      <c r="C140" s="172" t="s">
        <v>52</v>
      </c>
      <c r="D140" s="134" t="s">
        <v>587</v>
      </c>
      <c r="E140" s="173" t="s">
        <v>46</v>
      </c>
      <c r="F140" s="227" t="s">
        <v>588</v>
      </c>
      <c r="G140" s="229"/>
      <c r="H140" s="166" t="s">
        <v>51</v>
      </c>
      <c r="I140" s="134" t="s">
        <v>589</v>
      </c>
      <c r="J140" s="174">
        <v>1</v>
      </c>
    </row>
    <row r="141" spans="2:10" ht="18.75" customHeight="1" x14ac:dyDescent="0.2">
      <c r="B141" s="134" t="s">
        <v>590</v>
      </c>
      <c r="C141" s="251" t="s">
        <v>717</v>
      </c>
      <c r="D141" s="251"/>
      <c r="E141" s="251"/>
      <c r="F141" s="251"/>
      <c r="G141" s="251"/>
      <c r="H141" s="251"/>
      <c r="I141" s="251"/>
      <c r="J141" s="251"/>
    </row>
    <row r="142" spans="2:10" ht="67.5" customHeight="1" x14ac:dyDescent="0.2">
      <c r="B142" s="134" t="s">
        <v>591</v>
      </c>
      <c r="C142" s="256" t="s">
        <v>718</v>
      </c>
      <c r="D142" s="257"/>
      <c r="E142" s="258"/>
      <c r="F142" s="227" t="s">
        <v>592</v>
      </c>
      <c r="G142" s="229"/>
      <c r="H142" s="256" t="s">
        <v>719</v>
      </c>
      <c r="I142" s="257"/>
      <c r="J142" s="258"/>
    </row>
    <row r="143" spans="2:10" ht="18.75" customHeight="1" x14ac:dyDescent="0.2">
      <c r="B143" s="227" t="s">
        <v>593</v>
      </c>
      <c r="C143" s="228"/>
      <c r="D143" s="228"/>
      <c r="E143" s="228"/>
      <c r="F143" s="228"/>
      <c r="G143" s="228"/>
      <c r="H143" s="228"/>
      <c r="I143" s="228"/>
      <c r="J143" s="229"/>
    </row>
    <row r="144" spans="2:10" ht="18.75" customHeight="1" x14ac:dyDescent="0.2">
      <c r="B144" s="134" t="s">
        <v>594</v>
      </c>
      <c r="C144" s="295" t="s">
        <v>720</v>
      </c>
      <c r="D144" s="296"/>
      <c r="E144" s="296"/>
      <c r="F144" s="296"/>
      <c r="G144" s="296"/>
      <c r="H144" s="296"/>
      <c r="I144" s="296"/>
      <c r="J144" s="297"/>
    </row>
    <row r="145" spans="2:10" ht="18.75" customHeight="1" x14ac:dyDescent="0.2">
      <c r="B145" s="134" t="s">
        <v>595</v>
      </c>
      <c r="C145" s="227" t="s">
        <v>596</v>
      </c>
      <c r="D145" s="229"/>
      <c r="E145" s="227" t="s">
        <v>597</v>
      </c>
      <c r="F145" s="229"/>
      <c r="G145" s="227" t="s">
        <v>598</v>
      </c>
      <c r="H145" s="229"/>
      <c r="I145" s="227" t="s">
        <v>599</v>
      </c>
      <c r="J145" s="229"/>
    </row>
    <row r="146" spans="2:10" ht="18.75" customHeight="1" x14ac:dyDescent="0.2">
      <c r="B146" s="134" t="s">
        <v>600</v>
      </c>
      <c r="C146" s="251" t="s">
        <v>709</v>
      </c>
      <c r="D146" s="251"/>
      <c r="E146" s="251" t="s">
        <v>710</v>
      </c>
      <c r="F146" s="251"/>
      <c r="G146" s="268"/>
      <c r="H146" s="268"/>
      <c r="I146" s="269"/>
      <c r="J146" s="270"/>
    </row>
    <row r="147" spans="2:10" ht="18.75" customHeight="1" x14ac:dyDescent="0.2">
      <c r="B147" s="134" t="s">
        <v>601</v>
      </c>
      <c r="C147" s="271" t="s">
        <v>711</v>
      </c>
      <c r="D147" s="272"/>
      <c r="E147" s="271" t="s">
        <v>711</v>
      </c>
      <c r="F147" s="272"/>
      <c r="G147" s="268"/>
      <c r="H147" s="268"/>
      <c r="I147" s="269"/>
      <c r="J147" s="270"/>
    </row>
    <row r="148" spans="2:10" ht="18.75" customHeight="1" x14ac:dyDescent="0.2">
      <c r="B148" s="134" t="s">
        <v>602</v>
      </c>
      <c r="C148" s="273" t="s">
        <v>685</v>
      </c>
      <c r="D148" s="273"/>
      <c r="E148" s="273" t="s">
        <v>685</v>
      </c>
      <c r="F148" s="273"/>
      <c r="G148" s="268"/>
      <c r="H148" s="268"/>
      <c r="I148" s="269"/>
      <c r="J148" s="270"/>
    </row>
    <row r="149" spans="2:10" ht="18.75" customHeight="1" x14ac:dyDescent="0.2">
      <c r="B149" s="134" t="s">
        <v>603</v>
      </c>
      <c r="C149" s="251" t="s">
        <v>51</v>
      </c>
      <c r="D149" s="251"/>
      <c r="E149" s="251" t="s">
        <v>51</v>
      </c>
      <c r="F149" s="251"/>
      <c r="G149" s="268"/>
      <c r="H149" s="268"/>
      <c r="I149" s="269"/>
      <c r="J149" s="270"/>
    </row>
    <row r="150" spans="2:10" ht="48.75" customHeight="1" x14ac:dyDescent="0.2">
      <c r="B150" s="134" t="s">
        <v>604</v>
      </c>
      <c r="C150" s="251" t="s">
        <v>704</v>
      </c>
      <c r="D150" s="252"/>
      <c r="E150" s="251" t="s">
        <v>704</v>
      </c>
      <c r="F150" s="252"/>
      <c r="G150" s="268"/>
      <c r="H150" s="268"/>
      <c r="I150" s="269"/>
      <c r="J150" s="270"/>
    </row>
    <row r="151" spans="2:10" ht="65.25" customHeight="1" x14ac:dyDescent="0.2">
      <c r="B151" s="134" t="s">
        <v>605</v>
      </c>
      <c r="C151" s="251" t="s">
        <v>712</v>
      </c>
      <c r="D151" s="251"/>
      <c r="E151" s="251" t="s">
        <v>713</v>
      </c>
      <c r="F151" s="251"/>
      <c r="G151" s="268"/>
      <c r="H151" s="268"/>
      <c r="I151" s="269"/>
      <c r="J151" s="270"/>
    </row>
    <row r="152" spans="2:10" ht="18.75" customHeight="1" x14ac:dyDescent="0.2">
      <c r="B152" s="227" t="s">
        <v>606</v>
      </c>
      <c r="C152" s="228"/>
      <c r="D152" s="228"/>
      <c r="E152" s="228"/>
      <c r="F152" s="228"/>
      <c r="G152" s="228"/>
      <c r="H152" s="228"/>
      <c r="I152" s="228"/>
      <c r="J152" s="229"/>
    </row>
    <row r="153" spans="2:10" ht="18.75" customHeight="1" x14ac:dyDescent="0.2">
      <c r="B153" s="134" t="s">
        <v>607</v>
      </c>
      <c r="C153" s="261" t="s">
        <v>73</v>
      </c>
      <c r="D153" s="274"/>
      <c r="E153" s="275"/>
      <c r="F153" s="134" t="s">
        <v>608</v>
      </c>
      <c r="G153" s="253" t="s">
        <v>73</v>
      </c>
      <c r="H153" s="254"/>
      <c r="I153" s="254"/>
      <c r="J153" s="255"/>
    </row>
    <row r="154" spans="2:10" ht="18.75" customHeight="1" x14ac:dyDescent="0.2">
      <c r="B154" s="134" t="s">
        <v>609</v>
      </c>
      <c r="C154" s="279" t="s">
        <v>73</v>
      </c>
      <c r="D154" s="279"/>
      <c r="E154" s="279"/>
      <c r="F154" s="279"/>
      <c r="G154" s="279"/>
      <c r="H154" s="279"/>
      <c r="I154" s="279"/>
      <c r="J154" s="279"/>
    </row>
    <row r="155" spans="2:10" ht="18.75" customHeight="1" x14ac:dyDescent="0.2">
      <c r="B155" s="134" t="s">
        <v>610</v>
      </c>
      <c r="C155" s="279" t="s">
        <v>73</v>
      </c>
      <c r="D155" s="279"/>
      <c r="E155" s="279"/>
      <c r="F155" s="279"/>
      <c r="G155" s="279"/>
      <c r="H155" s="279"/>
      <c r="I155" s="279"/>
      <c r="J155" s="279"/>
    </row>
    <row r="156" spans="2:10" ht="18.75" customHeight="1" x14ac:dyDescent="0.2">
      <c r="B156" s="134" t="s">
        <v>611</v>
      </c>
      <c r="C156" s="261" t="s">
        <v>73</v>
      </c>
      <c r="D156" s="274"/>
      <c r="E156" s="275"/>
      <c r="F156" s="134" t="s">
        <v>612</v>
      </c>
      <c r="G156" s="253" t="s">
        <v>73</v>
      </c>
      <c r="H156" s="254"/>
      <c r="I156" s="254"/>
      <c r="J156" s="255"/>
    </row>
    <row r="157" spans="2:10" ht="45" customHeight="1" x14ac:dyDescent="0.2">
      <c r="B157" s="276" t="s">
        <v>613</v>
      </c>
      <c r="C157" s="277"/>
      <c r="D157" s="276" t="s">
        <v>614</v>
      </c>
      <c r="E157" s="277"/>
      <c r="F157" s="276" t="s">
        <v>615</v>
      </c>
      <c r="G157" s="278"/>
      <c r="H157" s="277"/>
      <c r="I157" s="276" t="s">
        <v>616</v>
      </c>
      <c r="J157" s="277"/>
    </row>
    <row r="158" spans="2:10" ht="18.75" customHeight="1" x14ac:dyDescent="0.2">
      <c r="B158" s="283" t="s">
        <v>691</v>
      </c>
      <c r="C158" s="284"/>
      <c r="D158" s="285" t="s">
        <v>692</v>
      </c>
      <c r="E158" s="286"/>
      <c r="F158" s="264" t="s">
        <v>689</v>
      </c>
      <c r="G158" s="264"/>
      <c r="H158" s="264"/>
      <c r="I158" s="287" t="s">
        <v>690</v>
      </c>
      <c r="J158" s="288"/>
    </row>
    <row r="159" spans="2:10" ht="18.75" customHeight="1" x14ac:dyDescent="0.2">
      <c r="B159" s="289" t="s">
        <v>617</v>
      </c>
      <c r="C159" s="290"/>
      <c r="D159" s="290"/>
      <c r="E159" s="290"/>
      <c r="F159" s="290"/>
      <c r="G159" s="290"/>
      <c r="H159" s="290"/>
      <c r="I159" s="290"/>
      <c r="J159" s="291"/>
    </row>
    <row r="160" spans="2:10" ht="18.75" customHeight="1" x14ac:dyDescent="0.2">
      <c r="B160" s="136" t="s">
        <v>520</v>
      </c>
      <c r="C160" s="280" t="s">
        <v>618</v>
      </c>
      <c r="D160" s="281"/>
      <c r="E160" s="281"/>
      <c r="F160" s="281"/>
      <c r="G160" s="281"/>
      <c r="H160" s="281"/>
      <c r="I160" s="282"/>
      <c r="J160" s="136" t="s">
        <v>619</v>
      </c>
    </row>
    <row r="161" spans="2:10" ht="18.75" customHeight="1" x14ac:dyDescent="0.2">
      <c r="B161" s="137"/>
      <c r="C161" s="137"/>
      <c r="D161" s="137"/>
      <c r="E161" s="137"/>
      <c r="F161" s="137"/>
      <c r="G161" s="137"/>
      <c r="H161" s="137"/>
      <c r="I161" s="137"/>
      <c r="J161" s="137"/>
    </row>
    <row r="162" spans="2:10" ht="18.75" customHeight="1" x14ac:dyDescent="0.2">
      <c r="B162" s="137"/>
      <c r="C162" s="137"/>
      <c r="D162" s="137"/>
      <c r="E162" s="137"/>
      <c r="F162" s="137"/>
      <c r="G162" s="137"/>
      <c r="H162" s="137"/>
      <c r="I162" s="137"/>
      <c r="J162" s="137"/>
    </row>
  </sheetData>
  <mergeCells count="308">
    <mergeCell ref="C160:I160"/>
    <mergeCell ref="B158:C158"/>
    <mergeCell ref="D158:E158"/>
    <mergeCell ref="F158:H158"/>
    <mergeCell ref="I158:J158"/>
    <mergeCell ref="B159:J159"/>
    <mergeCell ref="C156:E156"/>
    <mergeCell ref="G156:J156"/>
    <mergeCell ref="B157:C157"/>
    <mergeCell ref="D157:E157"/>
    <mergeCell ref="F157:H157"/>
    <mergeCell ref="I157:J157"/>
    <mergeCell ref="B152:J152"/>
    <mergeCell ref="C153:E153"/>
    <mergeCell ref="G153:J153"/>
    <mergeCell ref="C154:J154"/>
    <mergeCell ref="C155:J155"/>
    <mergeCell ref="C150:D150"/>
    <mergeCell ref="E150:F150"/>
    <mergeCell ref="G150:H150"/>
    <mergeCell ref="I150:J150"/>
    <mergeCell ref="C151:D151"/>
    <mergeCell ref="E151:F151"/>
    <mergeCell ref="G151:H151"/>
    <mergeCell ref="I151:J151"/>
    <mergeCell ref="C148:D148"/>
    <mergeCell ref="E148:F148"/>
    <mergeCell ref="G148:H148"/>
    <mergeCell ref="I148:J148"/>
    <mergeCell ref="C149:D149"/>
    <mergeCell ref="E149:F149"/>
    <mergeCell ref="G149:H149"/>
    <mergeCell ref="I149:J149"/>
    <mergeCell ref="C146:D146"/>
    <mergeCell ref="E146:F146"/>
    <mergeCell ref="G146:H146"/>
    <mergeCell ref="I146:J146"/>
    <mergeCell ref="C147:D147"/>
    <mergeCell ref="E147:F147"/>
    <mergeCell ref="G147:H147"/>
    <mergeCell ref="I147:J147"/>
    <mergeCell ref="B143:J143"/>
    <mergeCell ref="C144:J144"/>
    <mergeCell ref="C145:D145"/>
    <mergeCell ref="E145:F145"/>
    <mergeCell ref="G145:H145"/>
    <mergeCell ref="I145:J145"/>
    <mergeCell ref="C139:J139"/>
    <mergeCell ref="F140:G140"/>
    <mergeCell ref="C141:J141"/>
    <mergeCell ref="C142:E142"/>
    <mergeCell ref="F142:G142"/>
    <mergeCell ref="H142:J142"/>
    <mergeCell ref="F136:G136"/>
    <mergeCell ref="H136:J136"/>
    <mergeCell ref="B137:J137"/>
    <mergeCell ref="C138:D138"/>
    <mergeCell ref="F138:G138"/>
    <mergeCell ref="I138:J138"/>
    <mergeCell ref="C132:J132"/>
    <mergeCell ref="C133:J133"/>
    <mergeCell ref="F134:G135"/>
    <mergeCell ref="H134:H135"/>
    <mergeCell ref="I134:I135"/>
    <mergeCell ref="J134:J135"/>
    <mergeCell ref="B128:J128"/>
    <mergeCell ref="B129:J129"/>
    <mergeCell ref="D130:E130"/>
    <mergeCell ref="F130:H130"/>
    <mergeCell ref="C131:E131"/>
    <mergeCell ref="F131:G131"/>
    <mergeCell ref="H131:J131"/>
    <mergeCell ref="B124:J124"/>
    <mergeCell ref="B125:J125"/>
    <mergeCell ref="B126:J126"/>
    <mergeCell ref="B127:F127"/>
    <mergeCell ref="G127:J127"/>
    <mergeCell ref="C119:I119"/>
    <mergeCell ref="B117:C117"/>
    <mergeCell ref="D117:E117"/>
    <mergeCell ref="F117:H117"/>
    <mergeCell ref="I117:J117"/>
    <mergeCell ref="B118:J118"/>
    <mergeCell ref="C113:J113"/>
    <mergeCell ref="C114:J114"/>
    <mergeCell ref="C115:E115"/>
    <mergeCell ref="G115:J115"/>
    <mergeCell ref="B116:C116"/>
    <mergeCell ref="D116:E116"/>
    <mergeCell ref="F116:H116"/>
    <mergeCell ref="I116:J116"/>
    <mergeCell ref="B111:J111"/>
    <mergeCell ref="C112:E112"/>
    <mergeCell ref="G112:J112"/>
    <mergeCell ref="C109:D109"/>
    <mergeCell ref="E109:F109"/>
    <mergeCell ref="G109:H109"/>
    <mergeCell ref="I109:J109"/>
    <mergeCell ref="C110:D110"/>
    <mergeCell ref="E110:F110"/>
    <mergeCell ref="G110:H110"/>
    <mergeCell ref="I110:J110"/>
    <mergeCell ref="C108:D108"/>
    <mergeCell ref="E108:F108"/>
    <mergeCell ref="G108:H108"/>
    <mergeCell ref="I108:J108"/>
    <mergeCell ref="C104:D104"/>
    <mergeCell ref="E104:F104"/>
    <mergeCell ref="G104:H104"/>
    <mergeCell ref="I104:J104"/>
    <mergeCell ref="C105:D105"/>
    <mergeCell ref="E105:F105"/>
    <mergeCell ref="G105:H105"/>
    <mergeCell ref="I105:J105"/>
    <mergeCell ref="C106:D106"/>
    <mergeCell ref="E106:F106"/>
    <mergeCell ref="G106:H106"/>
    <mergeCell ref="I106:J106"/>
    <mergeCell ref="C107:D107"/>
    <mergeCell ref="E107:F107"/>
    <mergeCell ref="G107:H107"/>
    <mergeCell ref="I107:J107"/>
    <mergeCell ref="B102:J102"/>
    <mergeCell ref="C103:J103"/>
    <mergeCell ref="C98:J98"/>
    <mergeCell ref="F99:G99"/>
    <mergeCell ref="C100:J100"/>
    <mergeCell ref="F95:G95"/>
    <mergeCell ref="H95:J95"/>
    <mergeCell ref="B96:J96"/>
    <mergeCell ref="C97:D97"/>
    <mergeCell ref="F97:G97"/>
    <mergeCell ref="I97:J97"/>
    <mergeCell ref="C101:E101"/>
    <mergeCell ref="F101:G101"/>
    <mergeCell ref="H101:J101"/>
    <mergeCell ref="H93:H94"/>
    <mergeCell ref="I93:I94"/>
    <mergeCell ref="J93:J94"/>
    <mergeCell ref="C78:I78"/>
    <mergeCell ref="B76:C76"/>
    <mergeCell ref="D76:E76"/>
    <mergeCell ref="F76:H76"/>
    <mergeCell ref="I76:J76"/>
    <mergeCell ref="B77:J77"/>
    <mergeCell ref="B83:J83"/>
    <mergeCell ref="B84:J84"/>
    <mergeCell ref="B85:J85"/>
    <mergeCell ref="B86:F86"/>
    <mergeCell ref="G86:J86"/>
    <mergeCell ref="B87:J87"/>
    <mergeCell ref="B88:J88"/>
    <mergeCell ref="D89:E89"/>
    <mergeCell ref="F89:H89"/>
    <mergeCell ref="C90:E90"/>
    <mergeCell ref="F90:G90"/>
    <mergeCell ref="H90:J90"/>
    <mergeCell ref="C91:J91"/>
    <mergeCell ref="C92:J92"/>
    <mergeCell ref="F93:G94"/>
    <mergeCell ref="C74:E74"/>
    <mergeCell ref="G74:J74"/>
    <mergeCell ref="B75:C75"/>
    <mergeCell ref="D75:E75"/>
    <mergeCell ref="F75:H75"/>
    <mergeCell ref="I75:J75"/>
    <mergeCell ref="B70:J70"/>
    <mergeCell ref="C71:E71"/>
    <mergeCell ref="G71:J71"/>
    <mergeCell ref="C72:J72"/>
    <mergeCell ref="C73:J73"/>
    <mergeCell ref="C68:D68"/>
    <mergeCell ref="E68:F68"/>
    <mergeCell ref="G68:H68"/>
    <mergeCell ref="I68:J68"/>
    <mergeCell ref="C69:D69"/>
    <mergeCell ref="E69:F69"/>
    <mergeCell ref="G69:H69"/>
    <mergeCell ref="I69:J69"/>
    <mergeCell ref="C66:D66"/>
    <mergeCell ref="E66:F66"/>
    <mergeCell ref="G66:H66"/>
    <mergeCell ref="I66:J66"/>
    <mergeCell ref="C67:D67"/>
    <mergeCell ref="E67:F67"/>
    <mergeCell ref="G67:H67"/>
    <mergeCell ref="I67:J67"/>
    <mergeCell ref="C64:D64"/>
    <mergeCell ref="E64:F64"/>
    <mergeCell ref="G64:H64"/>
    <mergeCell ref="I64:J64"/>
    <mergeCell ref="C65:D65"/>
    <mergeCell ref="E65:F65"/>
    <mergeCell ref="G65:H65"/>
    <mergeCell ref="I65:J65"/>
    <mergeCell ref="B61:J61"/>
    <mergeCell ref="C62:J62"/>
    <mergeCell ref="C63:D63"/>
    <mergeCell ref="E63:F63"/>
    <mergeCell ref="G63:H63"/>
    <mergeCell ref="I63:J63"/>
    <mergeCell ref="C57:J57"/>
    <mergeCell ref="F58:G58"/>
    <mergeCell ref="C59:J59"/>
    <mergeCell ref="C60:E60"/>
    <mergeCell ref="F60:G60"/>
    <mergeCell ref="H60:J60"/>
    <mergeCell ref="F54:G54"/>
    <mergeCell ref="H54:J54"/>
    <mergeCell ref="B55:J55"/>
    <mergeCell ref="C56:D56"/>
    <mergeCell ref="F56:G56"/>
    <mergeCell ref="I56:J56"/>
    <mergeCell ref="C50:J50"/>
    <mergeCell ref="C51:J51"/>
    <mergeCell ref="F52:G53"/>
    <mergeCell ref="H52:H53"/>
    <mergeCell ref="I52:I53"/>
    <mergeCell ref="J52:J53"/>
    <mergeCell ref="B46:J46"/>
    <mergeCell ref="B47:J47"/>
    <mergeCell ref="D48:E48"/>
    <mergeCell ref="F48:H48"/>
    <mergeCell ref="C49:E49"/>
    <mergeCell ref="F49:G49"/>
    <mergeCell ref="H49:J49"/>
    <mergeCell ref="B42:J42"/>
    <mergeCell ref="B43:J43"/>
    <mergeCell ref="B44:J44"/>
    <mergeCell ref="B45:F45"/>
    <mergeCell ref="G45:J45"/>
    <mergeCell ref="C37:I37"/>
    <mergeCell ref="B35:C35"/>
    <mergeCell ref="D35:E35"/>
    <mergeCell ref="F35:H35"/>
    <mergeCell ref="I35:J35"/>
    <mergeCell ref="B36:J36"/>
    <mergeCell ref="C33:E33"/>
    <mergeCell ref="G33:J33"/>
    <mergeCell ref="B34:C34"/>
    <mergeCell ref="D34:E34"/>
    <mergeCell ref="F34:H34"/>
    <mergeCell ref="I34:J34"/>
    <mergeCell ref="B29:J29"/>
    <mergeCell ref="C30:E30"/>
    <mergeCell ref="G30:J30"/>
    <mergeCell ref="C31:J31"/>
    <mergeCell ref="C32:J3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8:E8"/>
    <mergeCell ref="C9:J9"/>
    <mergeCell ref="C10:J10"/>
    <mergeCell ref="F11:G12"/>
    <mergeCell ref="H11:H12"/>
    <mergeCell ref="I11:I12"/>
    <mergeCell ref="J11:J12"/>
    <mergeCell ref="F8:G8"/>
    <mergeCell ref="H8:J8"/>
    <mergeCell ref="B5:J5"/>
    <mergeCell ref="B6:J6"/>
    <mergeCell ref="D7:E7"/>
    <mergeCell ref="B1:J1"/>
    <mergeCell ref="B2:J2"/>
    <mergeCell ref="B3:J3"/>
    <mergeCell ref="B4:F4"/>
    <mergeCell ref="G4:J4"/>
    <mergeCell ref="F7:H7"/>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58 B99 B140" xr:uid="{00000000-0002-0000-0100-000000000000}"/>
    <dataValidation allowBlank="1" showInputMessage="1" showErrorMessage="1" prompt="Corresponde al tipo de proceso (Misional, Estratégico, de Apoyo o de Evaluación), conforme al mapa de procesos de la entidad." sqref="I7:J7 I48:J48 I89:J89 I130:J130" xr:uid="{00000000-0002-0000-0100-000001000000}"/>
    <dataValidation allowBlank="1" showInputMessage="1" showErrorMessage="1" prompt="Señalar el enlace donde está publicados los resultados del indicador. (Si aplica)" sqref="F33 F74 F115 F156" xr:uid="{00000000-0002-0000-0100-000002000000}"/>
    <dataValidation allowBlank="1" showInputMessage="1" showErrorMessage="1" prompt="Descripción corta que explique el contenido, objeto o lo que mide la variable que compone el indicador._x000a_" sqref="B28 B69 B110 B151" xr:uid="{00000000-0002-0000-0100-000003000000}"/>
    <dataValidation allowBlank="1" showInputMessage="1" showErrorMessage="1" prompt="Describe de dónde se obtiene la información_x000a_para alimentar o establecer la información de la variable" sqref="B27 B68 B109 B150" xr:uid="{00000000-0002-0000-0100-000004000000}"/>
    <dataValidation allowBlank="1" showInputMessage="1" showErrorMessage="1" prompt="Indica la periodicidad en que se reporta la variable (Anual, Semestral, Trimestral, Bimestral o Mensual)" sqref="B26 B67 B108 B149"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5 B106 B147" xr:uid="{00000000-0002-0000-0100-000006000000}"/>
    <dataValidation allowBlank="1" showInputMessage="1" showErrorMessage="1" prompt="Presente el nombre de cada una de las variables a partir de las cuales se construye la fórmula del indicador." sqref="B23 B64 B105 B146" xr:uid="{00000000-0002-0000-0100-000007000000}"/>
    <dataValidation allowBlank="1" showInputMessage="1" showErrorMessage="1" prompt="Representación matemática del cálculo del indicador. La fórmula se debe presentar con siglas claras o abreviación de variables" sqref="B21 B62 B103 B144" xr:uid="{00000000-0002-0000-0100-000008000000}"/>
    <dataValidation allowBlank="1" showInputMessage="1" showErrorMessage="1" prompt="Propósito que se pretende alcanzar con la medición de dicho indicador, es decir, la finalidad e importancia del indicador." sqref="B19 B60 B101 B142" xr:uid="{00000000-0002-0000-0100-000009000000}"/>
    <dataValidation allowBlank="1" showInputMessage="1" showErrorMessage="1" prompt="Señalar la justificación y/o normatividad que le aplique para el diseño del indicador (PMM, PDD, Decretos, etc)" sqref="B18 B59 B100 B141" xr:uid="{00000000-0002-0000-0100-00000A000000}"/>
    <dataValidation allowBlank="1" showInputMessage="1" showErrorMessage="1" prompt="Define si el indicador es de eficacia, eficiencia, efectividad, o calidad._x000a_Guía para la construcción y análisis de indicadores de gestión V.4_DAFP" sqref="D17 D58 D99 D140" xr:uid="{00000000-0002-0000-0100-00000B000000}"/>
    <dataValidation allowBlank="1" showInputMessage="1" showErrorMessage="1" prompt="Es  la cuantificación o unidad de medida de lo que se pretende medir con el indicador, ej: Km, m, km/hora, personas, etc" sqref="B16 B57 B98 B139"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6 B97 B138" xr:uid="{00000000-0002-0000-0100-00000D000000}"/>
    <dataValidation allowBlank="1" showInputMessage="1" showErrorMessage="1" prompt="Campo destinado para registrar una breve justificación cuando el valor de la meta sea inferior a la línea base_x000a_" sqref="F13 F54 F95 F136"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4 D95 D136"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4 B95 B136" xr:uid="{00000000-0002-0000-0100-000010000000}"/>
    <dataValidation allowBlank="1" showInputMessage="1" showErrorMessage="1" prompt="Es la fecha de inicio de la medición del indicador en la_x000a_vigencia. (Ej: enero de 2020)" sqref="B12 B53 B94 B135" xr:uid="{00000000-0002-0000-0100-000011000000}"/>
    <dataValidation allowBlank="1" showInputMessage="1" showErrorMessage="1" prompt="Corresponde al día, mes y año en que la dependencia realiza la programación de los indicadores a efectuar seguimiento en la vigencia" sqref="B11 B52 B93 B134" xr:uid="{00000000-0002-0000-0100-000012000000}"/>
    <dataValidation allowBlank="1" showInputMessage="1" showErrorMessage="1" prompt="Corresponde al valor total obtenido y reportado por las Áreas en la vigencia inmediatamente anterior. En el caso de que no exista se colocará “No Aplica - N/A”" sqref="I17 I58 I99 I140" xr:uid="{00000000-0002-0000-0100-000013000000}"/>
    <dataValidation allowBlank="1" showInputMessage="1" showErrorMessage="1" prompt="Indica la periodicidad en que se reporta el indicador (Anual, Semestral, Trimestral, Bimestral o Mensual)" sqref="F17 F58 F99 F140" xr:uid="{00000000-0002-0000-0100-000014000000}"/>
    <dataValidation allowBlank="1" showInputMessage="1" showErrorMessage="1" prompt="Se refiere a la denominación dada al indicador,que exprese la característica, el evento o el hecho que se pretende medir con el mismo. " sqref="B10 B51 B92 B133"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0 B91 B132" xr:uid="{00000000-0002-0000-0100-000016000000}"/>
    <dataValidation allowBlank="1" showInputMessage="1" showErrorMessage="1" prompt="Corresponde a la dependencia responsable de la_x000a_construcción y seguimiento al indicador" sqref="F8 F49 F90 F131" xr:uid="{00000000-0002-0000-0100-000017000000}"/>
    <dataValidation allowBlank="1" showInputMessage="1" showErrorMessage="1" prompt="Subsecretaria a la cual esta adscrita la dependencia responsable" sqref="B8 B49 B90 B131" xr:uid="{00000000-0002-0000-0100-000018000000}"/>
    <dataValidation allowBlank="1" showInputMessage="1" showErrorMessage="1" prompt="Corresponde al código y nombre del proceso que ampara el indicador conforme al mapa de procesos de la entidad._x000a_Área al cual está asociado el indicador" sqref="D7 D48 D89 D130" xr:uid="{00000000-0002-0000-0100-000019000000}"/>
    <dataValidation allowBlank="1" showInputMessage="1" showErrorMessage="1" prompt="Corresponde al número asignado para el Indicador/ Número de Meta_x000a_" sqref="B7 B48 B89 B130" xr:uid="{00000000-0002-0000-0100-00001A000000}"/>
    <dataValidation allowBlank="1" showInputMessage="1" showErrorMessage="1" prompt="Señalar la información adicional que debe agregarse en la gráfica para dar mayor claridad de la información que se está presentando." sqref="B33 B74 B115 B156" xr:uid="{00000000-0002-0000-0100-00001B000000}"/>
    <dataValidation allowBlank="1" showInputMessage="1" showErrorMessage="1" prompt="Se debe hacer mención al tipo de formato de la fuente y origen de datos, pueder ser Excel, pdf, archivo plano, shapefile, entre otros. " sqref="E15 E56 E97 E138"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6 H97 H138" xr:uid="{00000000-0002-0000-0100-00001D000000}"/>
    <dataValidation allowBlank="1" showInputMessage="1" showErrorMessage="1" prompt="Indicar la metodología utilizada y/o aspectos a tener en cuenta para la medición del indicador. ej suma de variables_x000a_" sqref="F19:G19 F60:G60 F101:G101 F142:G142" xr:uid="{00000000-0002-0000-0100-00001E000000}"/>
    <dataValidation allowBlank="1" showInputMessage="1" showErrorMessage="1" prompt="Indicar el tipo de variable: alfanumérico, texto, cadena, entero, etc." sqref="B25 B66 B107 B148" xr:uid="{00000000-0002-0000-0100-00001F000000}"/>
    <dataValidation allowBlank="1" showInputMessage="1" showErrorMessage="1" prompt="Forma en que se presenta gráficamente el indicador: torta, barras, mapas, líneas, dispersión, histograma, caja-y-bigotes, etc." sqref="B30 B71 B112 B153" xr:uid="{00000000-0002-0000-0100-000020000000}"/>
    <dataValidation allowBlank="1" showInputMessage="1" showErrorMessage="1" prompt="Indicar el origen de la gráfica: Link/ base de datos / drive/ pág web" sqref="F30 F71 F112 F153" xr:uid="{00000000-0002-0000-0100-000021000000}"/>
    <dataValidation allowBlank="1" showInputMessage="1" showErrorMessage="1" prompt="Tipo de nivel de agregación de la información que puede ser por estrato, deciles, quintiles, género, grupos poblaciones, manzanas, barrios, UPZ, localidades, etc." sqref="B31 B72 B113 B154" xr:uid="{00000000-0002-0000-0100-000022000000}"/>
    <dataValidation allowBlank="1" showInputMessage="1" showErrorMessage="1" prompt="Indicar el nombre que recibe la gráfica" sqref="B32 B73 B114 B155" xr:uid="{00000000-0002-0000-0100-000023000000}"/>
    <dataValidation allowBlank="1" showInputMessage="1" showErrorMessage="1" prompt="Es la fecha de finalización de la medición del indicador " sqref="F11 F52 F93 F134" xr:uid="{00000000-0002-0000-0100-000024000000}"/>
    <dataValidation allowBlank="1" showInputMessage="1" showErrorMessage="1" prompt="Se genera una versión nueva cada vez que se realice un cambio relacionado con el  indicador" sqref="J37 J78 J119 J160" xr:uid="{00000000-0002-0000-0100-000025000000}"/>
    <dataValidation allowBlank="1" showInputMessage="1" showErrorMessage="1" prompt="Relacionar el campo modificado y una breve descripción del cambio realizado" sqref="C37 C78 C119 C160"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59"/>
  <sheetViews>
    <sheetView topLeftCell="AL1" zoomScale="90" zoomScaleNormal="90" workbookViewId="0">
      <selection activeCell="BS4" sqref="BS4:BS6"/>
    </sheetView>
  </sheetViews>
  <sheetFormatPr baseColWidth="10" defaultColWidth="11.42578125" defaultRowHeight="12" x14ac:dyDescent="0.2"/>
  <cols>
    <col min="1" max="1" width="25.42578125" style="127" customWidth="1"/>
    <col min="2" max="4" width="22.42578125" style="127" customWidth="1"/>
    <col min="5" max="5" width="40.5703125" style="127" customWidth="1"/>
    <col min="6" max="6" width="15.42578125" style="127" customWidth="1"/>
    <col min="7" max="7" width="48.85546875" style="127" customWidth="1"/>
    <col min="8" max="9" width="15.42578125" style="127" customWidth="1"/>
    <col min="10" max="10" width="17.7109375" style="127" customWidth="1"/>
    <col min="11" max="12" width="17.7109375" style="127" hidden="1" customWidth="1"/>
    <col min="13" max="13" width="27" style="127" hidden="1" customWidth="1"/>
    <col min="14" max="14" width="16.140625" style="127" hidden="1" customWidth="1"/>
    <col min="15" max="15" width="10.85546875" style="127" customWidth="1"/>
    <col min="16" max="16" width="10.85546875" style="127" hidden="1" customWidth="1"/>
    <col min="17" max="17" width="13.140625" style="127" hidden="1" customWidth="1"/>
    <col min="18" max="18" width="24.85546875" style="127" hidden="1" customWidth="1"/>
    <col min="19" max="19" width="15.7109375" style="127" hidden="1" customWidth="1"/>
    <col min="20" max="20" width="10.85546875" style="127" customWidth="1"/>
    <col min="21" max="21" width="10.85546875" style="127" hidden="1" customWidth="1"/>
    <col min="22" max="22" width="15.140625" style="127" hidden="1" customWidth="1"/>
    <col min="23" max="23" width="24.28515625" style="127" hidden="1" customWidth="1"/>
    <col min="24" max="24" width="15.140625" style="127" hidden="1" customWidth="1"/>
    <col min="25" max="25" width="10.85546875" style="127" customWidth="1"/>
    <col min="26" max="26" width="10.85546875" style="127" hidden="1" customWidth="1"/>
    <col min="27" max="27" width="16" style="127" hidden="1" customWidth="1"/>
    <col min="28" max="28" width="28.42578125" style="127" hidden="1" customWidth="1"/>
    <col min="29" max="29" width="17.140625" style="127" hidden="1" customWidth="1"/>
    <col min="30" max="32" width="20.85546875" style="127" customWidth="1"/>
    <col min="33" max="33" width="23.7109375" style="127" customWidth="1"/>
    <col min="34" max="34" width="35" style="127" customWidth="1"/>
    <col min="35" max="35" width="23.7109375" style="127" customWidth="1"/>
    <col min="36" max="36" width="11.42578125" style="127"/>
    <col min="37" max="37" width="50" style="127" customWidth="1"/>
    <col min="38" max="38" width="11.42578125" style="127"/>
    <col min="39" max="39" width="21.140625" style="127" bestFit="1" customWidth="1"/>
    <col min="40" max="44" width="0" style="127" hidden="1" customWidth="1"/>
    <col min="45" max="45" width="11.42578125" style="127"/>
    <col min="46" max="50" width="0" style="127" hidden="1" customWidth="1"/>
    <col min="51" max="51" width="11.42578125" style="127"/>
    <col min="52" max="56" width="0" style="127" hidden="1" customWidth="1"/>
    <col min="57" max="57" width="11.42578125" style="127"/>
    <col min="58" max="62" width="0" style="127" hidden="1" customWidth="1"/>
    <col min="63" max="16384" width="11.42578125" style="127"/>
  </cols>
  <sheetData>
    <row r="1" spans="1:190" s="124" customFormat="1" ht="36" customHeight="1" x14ac:dyDescent="0.25">
      <c r="A1" s="122"/>
      <c r="B1" s="122"/>
      <c r="C1" s="122"/>
      <c r="D1" s="122"/>
      <c r="E1" s="122"/>
      <c r="F1" s="122"/>
      <c r="G1" s="122"/>
      <c r="H1" s="122"/>
      <c r="I1" s="122"/>
      <c r="J1" s="122"/>
      <c r="K1" s="122"/>
      <c r="L1" s="122"/>
      <c r="M1" s="122"/>
      <c r="N1" s="122"/>
      <c r="O1" s="122"/>
      <c r="P1" s="123"/>
      <c r="Q1" s="123"/>
      <c r="T1" s="122"/>
      <c r="U1" s="122"/>
      <c r="V1" s="122"/>
      <c r="W1" s="122"/>
      <c r="X1" s="122"/>
      <c r="AF1" s="122"/>
      <c r="AG1" s="336"/>
      <c r="AH1" s="336"/>
      <c r="AI1" s="336"/>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326" t="s">
        <v>443</v>
      </c>
      <c r="BM1" s="326"/>
      <c r="BN1" s="326"/>
      <c r="BO1" s="326"/>
      <c r="BP1" s="326"/>
      <c r="BQ1" s="326"/>
      <c r="BR1" s="326"/>
      <c r="BS1" s="326"/>
      <c r="BT1" s="326"/>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row>
    <row r="2" spans="1:190" s="156" customFormat="1" ht="33" customHeight="1" x14ac:dyDescent="0.25">
      <c r="A2" s="298" t="s">
        <v>448</v>
      </c>
      <c r="B2" s="298" t="s">
        <v>540</v>
      </c>
      <c r="C2" s="298"/>
      <c r="D2" s="298"/>
      <c r="E2" s="298"/>
      <c r="F2" s="298" t="s">
        <v>22</v>
      </c>
      <c r="G2" s="298" t="s">
        <v>35</v>
      </c>
      <c r="H2" s="298" t="s">
        <v>545</v>
      </c>
      <c r="I2" s="298" t="s">
        <v>546</v>
      </c>
      <c r="J2" s="310" t="s">
        <v>533</v>
      </c>
      <c r="K2" s="311"/>
      <c r="L2" s="311"/>
      <c r="M2" s="311"/>
      <c r="N2" s="312"/>
      <c r="O2" s="307" t="s">
        <v>534</v>
      </c>
      <c r="P2" s="308"/>
      <c r="Q2" s="308"/>
      <c r="R2" s="308"/>
      <c r="S2" s="309"/>
      <c r="T2" s="304" t="s">
        <v>535</v>
      </c>
      <c r="U2" s="305"/>
      <c r="V2" s="305"/>
      <c r="W2" s="305"/>
      <c r="X2" s="306"/>
      <c r="Y2" s="301" t="s">
        <v>536</v>
      </c>
      <c r="Z2" s="302"/>
      <c r="AA2" s="302"/>
      <c r="AB2" s="302"/>
      <c r="AC2" s="303"/>
      <c r="AD2" s="300" t="s">
        <v>622</v>
      </c>
      <c r="AE2" s="300"/>
      <c r="AF2" s="300"/>
      <c r="AG2" s="333" t="s">
        <v>623</v>
      </c>
      <c r="AH2" s="334"/>
      <c r="AI2" s="335"/>
      <c r="AJ2" s="337" t="s">
        <v>529</v>
      </c>
      <c r="AK2" s="338"/>
      <c r="AL2" s="339"/>
      <c r="AM2" s="325" t="s">
        <v>533</v>
      </c>
      <c r="AN2" s="325"/>
      <c r="AO2" s="325"/>
      <c r="AP2" s="325"/>
      <c r="AQ2" s="325"/>
      <c r="AR2" s="325"/>
      <c r="AS2" s="325" t="s">
        <v>534</v>
      </c>
      <c r="AT2" s="325"/>
      <c r="AU2" s="325"/>
      <c r="AV2" s="325"/>
      <c r="AW2" s="325"/>
      <c r="AX2" s="325"/>
      <c r="AY2" s="325" t="s">
        <v>535</v>
      </c>
      <c r="AZ2" s="325"/>
      <c r="BA2" s="325"/>
      <c r="BB2" s="325"/>
      <c r="BC2" s="325"/>
      <c r="BD2" s="325"/>
      <c r="BE2" s="325" t="s">
        <v>536</v>
      </c>
      <c r="BF2" s="325"/>
      <c r="BG2" s="325"/>
      <c r="BH2" s="325"/>
      <c r="BI2" s="325"/>
      <c r="BJ2" s="325"/>
      <c r="BL2" s="330" t="s">
        <v>118</v>
      </c>
      <c r="BM2" s="331"/>
      <c r="BN2" s="332"/>
      <c r="BO2" s="333" t="s">
        <v>119</v>
      </c>
      <c r="BP2" s="334"/>
      <c r="BQ2" s="335"/>
      <c r="BR2" s="327" t="s">
        <v>541</v>
      </c>
      <c r="BS2" s="328"/>
      <c r="BT2" s="329"/>
      <c r="BU2" s="157"/>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62" customFormat="1" ht="76.5" customHeight="1" x14ac:dyDescent="0.25">
      <c r="A3" s="299"/>
      <c r="B3" s="167" t="s">
        <v>542</v>
      </c>
      <c r="C3" s="167" t="s">
        <v>543</v>
      </c>
      <c r="D3" s="167" t="s">
        <v>544</v>
      </c>
      <c r="E3" s="152" t="s">
        <v>661</v>
      </c>
      <c r="F3" s="299"/>
      <c r="G3" s="299"/>
      <c r="H3" s="299"/>
      <c r="I3" s="299"/>
      <c r="J3" s="158" t="s">
        <v>624</v>
      </c>
      <c r="K3" s="158" t="s">
        <v>625</v>
      </c>
      <c r="L3" s="158" t="s">
        <v>547</v>
      </c>
      <c r="M3" s="158" t="s">
        <v>640</v>
      </c>
      <c r="N3" s="158" t="s">
        <v>641</v>
      </c>
      <c r="O3" s="159" t="s">
        <v>626</v>
      </c>
      <c r="P3" s="159" t="s">
        <v>627</v>
      </c>
      <c r="Q3" s="159" t="s">
        <v>547</v>
      </c>
      <c r="R3" s="159" t="s">
        <v>640</v>
      </c>
      <c r="S3" s="159" t="s">
        <v>641</v>
      </c>
      <c r="T3" s="160" t="s">
        <v>628</v>
      </c>
      <c r="U3" s="160" t="s">
        <v>629</v>
      </c>
      <c r="V3" s="160" t="s">
        <v>547</v>
      </c>
      <c r="W3" s="160" t="s">
        <v>640</v>
      </c>
      <c r="X3" s="160" t="s">
        <v>641</v>
      </c>
      <c r="Y3" s="164" t="s">
        <v>630</v>
      </c>
      <c r="Z3" s="164" t="s">
        <v>631</v>
      </c>
      <c r="AA3" s="164" t="s">
        <v>547</v>
      </c>
      <c r="AB3" s="164" t="s">
        <v>640</v>
      </c>
      <c r="AC3" s="164" t="s">
        <v>641</v>
      </c>
      <c r="AD3" s="163" t="s">
        <v>548</v>
      </c>
      <c r="AE3" s="163" t="s">
        <v>549</v>
      </c>
      <c r="AF3" s="163" t="s">
        <v>550</v>
      </c>
      <c r="AG3" s="130" t="s">
        <v>632</v>
      </c>
      <c r="AH3" s="130" t="s">
        <v>633</v>
      </c>
      <c r="AI3" s="130" t="s">
        <v>634</v>
      </c>
      <c r="AJ3" s="131" t="s">
        <v>530</v>
      </c>
      <c r="AK3" s="131" t="s">
        <v>531</v>
      </c>
      <c r="AL3" s="131" t="s">
        <v>532</v>
      </c>
      <c r="AM3" s="130" t="str">
        <f>AM2&amp;": Programado actividad"</f>
        <v>Ene-Mar: Programado actividad</v>
      </c>
      <c r="AN3" s="130" t="str">
        <f>AM2&amp;": Ejecutado actividad"</f>
        <v>Ene-Mar: Ejecutado actividad</v>
      </c>
      <c r="AO3" s="130" t="s">
        <v>537</v>
      </c>
      <c r="AP3" s="131" t="str">
        <f>AM2&amp;": % Programado tarea"</f>
        <v>Ene-Mar: % Programado tarea</v>
      </c>
      <c r="AQ3" s="131" t="str">
        <f>AM2&amp;": % Ejecutado tarea"</f>
        <v>Ene-Mar: % Ejecutado tarea</v>
      </c>
      <c r="AR3" s="131" t="s">
        <v>538</v>
      </c>
      <c r="AS3" s="130" t="str">
        <f>AS2&amp;": Programado actividad"</f>
        <v>Abr-Jun: Programado actividad</v>
      </c>
      <c r="AT3" s="130" t="str">
        <f>AS2&amp;": Ejecutado actividad"</f>
        <v>Abr-Jun: Ejecutado actividad</v>
      </c>
      <c r="AU3" s="130" t="s">
        <v>537</v>
      </c>
      <c r="AV3" s="131" t="str">
        <f>AS2&amp;": Programado tarea"</f>
        <v>Abr-Jun: Programado tarea</v>
      </c>
      <c r="AW3" s="131" t="str">
        <f>AS2&amp;": Ejecutado tarea"</f>
        <v>Abr-Jun: Ejecutado tarea</v>
      </c>
      <c r="AX3" s="131" t="s">
        <v>538</v>
      </c>
      <c r="AY3" s="130" t="str">
        <f>AY2&amp;": Programado actividad"</f>
        <v>Jul-Sep: Programado actividad</v>
      </c>
      <c r="AZ3" s="130" t="str">
        <f>AY2&amp;": Ejecutado actividad"</f>
        <v>Jul-Sep: Ejecutado actividad</v>
      </c>
      <c r="BA3" s="130" t="s">
        <v>537</v>
      </c>
      <c r="BB3" s="131" t="str">
        <f>AY2&amp;": % Programado tarea"</f>
        <v>Jul-Sep: % Programado tarea</v>
      </c>
      <c r="BC3" s="131" t="str">
        <f>AY2&amp;": % Ejecutado tarea"</f>
        <v>Jul-Sep: % Ejecutado tarea</v>
      </c>
      <c r="BD3" s="131" t="s">
        <v>538</v>
      </c>
      <c r="BE3" s="130" t="str">
        <f>BE2&amp;": Programado actividad"</f>
        <v>Oct-Dic: Programado actividad</v>
      </c>
      <c r="BF3" s="130" t="str">
        <f>BE2&amp;": Ejecutado actividad"</f>
        <v>Oct-Dic: Ejecutado actividad</v>
      </c>
      <c r="BG3" s="130" t="s">
        <v>537</v>
      </c>
      <c r="BH3" s="131" t="str">
        <f>BE2&amp;": % Programado tarea"</f>
        <v>Oct-Dic: % Programado tarea</v>
      </c>
      <c r="BI3" s="131" t="str">
        <f>BE2&amp;": % Ejecutado tarea"</f>
        <v>Oct-Dic: % Ejecutado tarea</v>
      </c>
      <c r="BJ3" s="131" t="s">
        <v>539</v>
      </c>
      <c r="BK3" s="156"/>
      <c r="BL3" s="126" t="s">
        <v>120</v>
      </c>
      <c r="BM3" s="126" t="s">
        <v>635</v>
      </c>
      <c r="BN3" s="126" t="s">
        <v>42</v>
      </c>
      <c r="BO3" s="132" t="s">
        <v>43</v>
      </c>
      <c r="BP3" s="132" t="s">
        <v>44</v>
      </c>
      <c r="BQ3" s="132" t="s">
        <v>45</v>
      </c>
      <c r="BR3" s="125" t="s">
        <v>551</v>
      </c>
      <c r="BS3" s="125" t="s">
        <v>552</v>
      </c>
      <c r="BT3" s="125" t="s">
        <v>553</v>
      </c>
      <c r="BU3" s="161"/>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5" customFormat="1" ht="41.25" customHeight="1" x14ac:dyDescent="0.25">
      <c r="A4" s="363" t="s">
        <v>473</v>
      </c>
      <c r="B4" s="368" t="s">
        <v>755</v>
      </c>
      <c r="C4" s="368" t="s">
        <v>756</v>
      </c>
      <c r="D4" s="365" t="s">
        <v>735</v>
      </c>
      <c r="E4" s="372" t="s">
        <v>730</v>
      </c>
      <c r="F4" s="343">
        <v>1</v>
      </c>
      <c r="G4" s="340" t="s">
        <v>721</v>
      </c>
      <c r="H4" s="355">
        <v>1</v>
      </c>
      <c r="I4" s="356" t="s">
        <v>31</v>
      </c>
      <c r="J4" s="313">
        <v>0.25</v>
      </c>
      <c r="K4" s="319"/>
      <c r="L4" s="313"/>
      <c r="M4" s="322"/>
      <c r="N4" s="316"/>
      <c r="O4" s="313">
        <v>0.25</v>
      </c>
      <c r="P4" s="319"/>
      <c r="Q4" s="313">
        <v>1</v>
      </c>
      <c r="R4" s="322"/>
      <c r="S4" s="316"/>
      <c r="T4" s="313">
        <v>0.25</v>
      </c>
      <c r="U4" s="319"/>
      <c r="V4" s="313">
        <v>1</v>
      </c>
      <c r="W4" s="322"/>
      <c r="X4" s="316"/>
      <c r="Y4" s="313">
        <v>0.25</v>
      </c>
      <c r="Z4" s="319"/>
      <c r="AA4" s="313">
        <v>1</v>
      </c>
      <c r="AB4" s="375"/>
      <c r="AC4" s="316"/>
      <c r="AD4" s="316"/>
      <c r="AE4" s="375"/>
      <c r="AF4" s="375"/>
      <c r="AG4" s="378">
        <v>1</v>
      </c>
      <c r="AH4" s="380" t="s">
        <v>777</v>
      </c>
      <c r="AI4" s="381">
        <v>0.25</v>
      </c>
      <c r="AJ4" s="191">
        <v>1</v>
      </c>
      <c r="AK4" s="192" t="s">
        <v>778</v>
      </c>
      <c r="AL4" s="199">
        <v>8.3400000000000002E-2</v>
      </c>
      <c r="AM4" s="382">
        <f>AP4+AP5+AP6</f>
        <v>6.25E-2</v>
      </c>
      <c r="AN4" s="382">
        <f>AQ4+AQ5+AQ6</f>
        <v>6.25E-2</v>
      </c>
      <c r="AO4" s="313">
        <f t="shared" ref="AO4" si="0">IFERROR(AN4/AM4,"0,00%")</f>
        <v>1</v>
      </c>
      <c r="AP4" s="193">
        <v>2.0899999999999998E-2</v>
      </c>
      <c r="AQ4" s="203">
        <v>2.0899999999999998E-2</v>
      </c>
      <c r="AR4" s="194">
        <f t="shared" ref="AR4:AR8" si="1">IFERROR(AQ4/AP4,"0,00%")</f>
        <v>1</v>
      </c>
      <c r="AS4" s="382">
        <f>AV4+AV5+AV6</f>
        <v>6.25E-2</v>
      </c>
      <c r="AT4" s="382"/>
      <c r="AU4" s="313">
        <f t="shared" ref="AU4" si="2">IFERROR(AT4/AS4,"0,00%")</f>
        <v>0</v>
      </c>
      <c r="AV4" s="193">
        <v>2.0899999999999998E-2</v>
      </c>
      <c r="AW4" s="204"/>
      <c r="AX4" s="194">
        <f t="shared" ref="AX4:AX8" si="3">IFERROR(AW4/AV4,"0,00%")</f>
        <v>0</v>
      </c>
      <c r="AY4" s="382">
        <f>BB4+BB5+BB6</f>
        <v>6.25E-2</v>
      </c>
      <c r="AZ4" s="382"/>
      <c r="BA4" s="313">
        <f t="shared" ref="BA4" si="4">IFERROR(AZ4/AY4,"0,00%")</f>
        <v>0</v>
      </c>
      <c r="BB4" s="193">
        <v>2.0899999999999998E-2</v>
      </c>
      <c r="BC4" s="206"/>
      <c r="BD4" s="194">
        <f t="shared" ref="BD4:BD8" si="5">IFERROR(BC4/BB4,"0,00%")</f>
        <v>0</v>
      </c>
      <c r="BE4" s="382">
        <f>BH4+BH5+BH6</f>
        <v>6.25E-2</v>
      </c>
      <c r="BF4" s="382"/>
      <c r="BG4" s="313">
        <f t="shared" ref="BG4" si="6">IFERROR(BF4/BE4,"0,00%")</f>
        <v>0</v>
      </c>
      <c r="BH4" s="193">
        <v>2.0899999999999998E-2</v>
      </c>
      <c r="BI4" s="206"/>
      <c r="BJ4" s="194">
        <f t="shared" ref="BJ4:BJ8" si="7">IFERROR(BI4/BH4,"0,00%")</f>
        <v>0</v>
      </c>
      <c r="BK4" s="195"/>
      <c r="BL4" s="190">
        <f>AP4+AV4+BB4+BH4</f>
        <v>8.3599999999999994E-2</v>
      </c>
      <c r="BM4" s="201">
        <f>AQ4+AW4+BC4+BI4</f>
        <v>2.0899999999999998E-2</v>
      </c>
      <c r="BN4" s="194">
        <f t="shared" ref="BN4:BN13" si="8">IFERROR(BM4/BL4,"0,00%")</f>
        <v>0.25</v>
      </c>
      <c r="BO4" s="350">
        <f>AM4+AS4+AY4+BE4</f>
        <v>0.25</v>
      </c>
      <c r="BP4" s="350"/>
      <c r="BQ4" s="313">
        <f t="shared" ref="BQ4" si="9">IFERROR(BP4/BO4,"0,00%")</f>
        <v>0</v>
      </c>
      <c r="BR4" s="355">
        <f>J4+O4+T4+Y4</f>
        <v>1</v>
      </c>
      <c r="BS4" s="355">
        <f>K4+P4+U4+Z4</f>
        <v>0</v>
      </c>
      <c r="BT4" s="386">
        <f t="shared" ref="BT4" si="10">IFERROR(BS4/BR4,"0,00%")</f>
        <v>0</v>
      </c>
      <c r="BU4" s="122"/>
      <c r="GA4" s="122"/>
      <c r="GB4" s="122"/>
      <c r="GC4" s="122"/>
      <c r="GD4" s="122"/>
      <c r="GE4" s="122"/>
      <c r="GF4" s="122"/>
      <c r="GG4" s="122"/>
      <c r="GH4" s="122"/>
    </row>
    <row r="5" spans="1:190" s="25" customFormat="1" ht="16.5" customHeight="1" x14ac:dyDescent="0.25">
      <c r="A5" s="371"/>
      <c r="B5" s="369"/>
      <c r="C5" s="369"/>
      <c r="D5" s="366"/>
      <c r="E5" s="373"/>
      <c r="F5" s="341"/>
      <c r="G5" s="341"/>
      <c r="H5" s="355"/>
      <c r="I5" s="356"/>
      <c r="J5" s="314"/>
      <c r="K5" s="320"/>
      <c r="L5" s="314"/>
      <c r="M5" s="323"/>
      <c r="N5" s="317"/>
      <c r="O5" s="314"/>
      <c r="P5" s="320"/>
      <c r="Q5" s="314"/>
      <c r="R5" s="323"/>
      <c r="S5" s="317"/>
      <c r="T5" s="314"/>
      <c r="U5" s="320"/>
      <c r="V5" s="314"/>
      <c r="W5" s="323"/>
      <c r="X5" s="317"/>
      <c r="Y5" s="314"/>
      <c r="Z5" s="320"/>
      <c r="AA5" s="314"/>
      <c r="AB5" s="376"/>
      <c r="AC5" s="317"/>
      <c r="AD5" s="317"/>
      <c r="AE5" s="376"/>
      <c r="AF5" s="376"/>
      <c r="AG5" s="379"/>
      <c r="AH5" s="379"/>
      <c r="AI5" s="379"/>
      <c r="AJ5" s="191">
        <v>2</v>
      </c>
      <c r="AK5" s="192" t="s">
        <v>779</v>
      </c>
      <c r="AL5" s="199">
        <v>8.3299999999999999E-2</v>
      </c>
      <c r="AM5" s="383"/>
      <c r="AN5" s="383"/>
      <c r="AO5" s="314"/>
      <c r="AP5" s="193">
        <v>2.0799999999999999E-2</v>
      </c>
      <c r="AQ5" s="203">
        <v>2.0799999999999999E-2</v>
      </c>
      <c r="AR5" s="190">
        <f t="shared" si="1"/>
        <v>1</v>
      </c>
      <c r="AS5" s="383"/>
      <c r="AT5" s="383"/>
      <c r="AU5" s="314"/>
      <c r="AV5" s="193">
        <v>2.0799999999999999E-2</v>
      </c>
      <c r="AW5" s="204"/>
      <c r="AX5" s="190">
        <f t="shared" si="3"/>
        <v>0</v>
      </c>
      <c r="AY5" s="383"/>
      <c r="AZ5" s="383"/>
      <c r="BA5" s="314"/>
      <c r="BB5" s="193">
        <v>2.0799999999999999E-2</v>
      </c>
      <c r="BC5" s="206"/>
      <c r="BD5" s="190">
        <f t="shared" si="5"/>
        <v>0</v>
      </c>
      <c r="BE5" s="383"/>
      <c r="BF5" s="383"/>
      <c r="BG5" s="314"/>
      <c r="BH5" s="193">
        <v>2.0799999999999999E-2</v>
      </c>
      <c r="BI5" s="206"/>
      <c r="BJ5" s="190">
        <f t="shared" si="7"/>
        <v>0</v>
      </c>
      <c r="BK5" s="196"/>
      <c r="BL5" s="190">
        <f t="shared" ref="BL5:BM13" si="11">AP5+AV5+BB5+BH5</f>
        <v>8.3199999999999996E-2</v>
      </c>
      <c r="BM5" s="201">
        <f t="shared" si="11"/>
        <v>2.0799999999999999E-2</v>
      </c>
      <c r="BN5" s="194">
        <f t="shared" si="8"/>
        <v>0.25</v>
      </c>
      <c r="BO5" s="345"/>
      <c r="BP5" s="345"/>
      <c r="BQ5" s="314"/>
      <c r="BR5" s="355"/>
      <c r="BS5" s="355"/>
      <c r="BT5" s="386"/>
      <c r="BU5" s="122"/>
      <c r="GA5" s="122"/>
      <c r="GB5" s="122"/>
      <c r="GC5" s="122"/>
      <c r="GD5" s="122"/>
      <c r="GE5" s="122"/>
      <c r="GF5" s="122"/>
      <c r="GG5" s="122"/>
      <c r="GH5" s="122"/>
    </row>
    <row r="6" spans="1:190" s="25" customFormat="1" ht="101.25" customHeight="1" x14ac:dyDescent="0.25">
      <c r="A6" s="364"/>
      <c r="B6" s="370"/>
      <c r="C6" s="370"/>
      <c r="D6" s="367"/>
      <c r="E6" s="374"/>
      <c r="F6" s="341"/>
      <c r="G6" s="341"/>
      <c r="H6" s="355"/>
      <c r="I6" s="356"/>
      <c r="J6" s="315"/>
      <c r="K6" s="321"/>
      <c r="L6" s="315"/>
      <c r="M6" s="324"/>
      <c r="N6" s="318"/>
      <c r="O6" s="315"/>
      <c r="P6" s="321"/>
      <c r="Q6" s="315"/>
      <c r="R6" s="324"/>
      <c r="S6" s="318"/>
      <c r="T6" s="315"/>
      <c r="U6" s="321"/>
      <c r="V6" s="315"/>
      <c r="W6" s="324"/>
      <c r="X6" s="318"/>
      <c r="Y6" s="315"/>
      <c r="Z6" s="321"/>
      <c r="AA6" s="315"/>
      <c r="AB6" s="377"/>
      <c r="AC6" s="318"/>
      <c r="AD6" s="318"/>
      <c r="AE6" s="377"/>
      <c r="AF6" s="377"/>
      <c r="AG6" s="379"/>
      <c r="AH6" s="379"/>
      <c r="AI6" s="379"/>
      <c r="AJ6" s="191">
        <v>3</v>
      </c>
      <c r="AK6" s="192" t="s">
        <v>780</v>
      </c>
      <c r="AL6" s="199">
        <v>8.3299999999999999E-2</v>
      </c>
      <c r="AM6" s="384"/>
      <c r="AN6" s="384"/>
      <c r="AO6" s="315"/>
      <c r="AP6" s="193">
        <v>2.0799999999999999E-2</v>
      </c>
      <c r="AQ6" s="203">
        <v>2.0799999999999999E-2</v>
      </c>
      <c r="AR6" s="190">
        <f t="shared" si="1"/>
        <v>1</v>
      </c>
      <c r="AS6" s="384"/>
      <c r="AT6" s="384"/>
      <c r="AU6" s="315"/>
      <c r="AV6" s="193">
        <v>2.0799999999999999E-2</v>
      </c>
      <c r="AW6" s="204"/>
      <c r="AX6" s="190">
        <f t="shared" si="3"/>
        <v>0</v>
      </c>
      <c r="AY6" s="384"/>
      <c r="AZ6" s="384"/>
      <c r="BA6" s="315"/>
      <c r="BB6" s="193">
        <v>2.0799999999999999E-2</v>
      </c>
      <c r="BC6" s="206"/>
      <c r="BD6" s="190">
        <f t="shared" si="5"/>
        <v>0</v>
      </c>
      <c r="BE6" s="384"/>
      <c r="BF6" s="384"/>
      <c r="BG6" s="315"/>
      <c r="BH6" s="193">
        <v>2.0799999999999999E-2</v>
      </c>
      <c r="BI6" s="206"/>
      <c r="BJ6" s="190">
        <f t="shared" si="7"/>
        <v>0</v>
      </c>
      <c r="BK6" s="196"/>
      <c r="BL6" s="190">
        <f t="shared" si="11"/>
        <v>8.3199999999999996E-2</v>
      </c>
      <c r="BM6" s="201">
        <f t="shared" si="11"/>
        <v>2.0799999999999999E-2</v>
      </c>
      <c r="BN6" s="194">
        <f t="shared" si="8"/>
        <v>0.25</v>
      </c>
      <c r="BO6" s="346"/>
      <c r="BP6" s="346"/>
      <c r="BQ6" s="315"/>
      <c r="BR6" s="355"/>
      <c r="BS6" s="355"/>
      <c r="BT6" s="386"/>
    </row>
    <row r="7" spans="1:190" s="25" customFormat="1" ht="57" customHeight="1" x14ac:dyDescent="0.25">
      <c r="A7" s="363" t="s">
        <v>473</v>
      </c>
      <c r="B7" s="365" t="s">
        <v>755</v>
      </c>
      <c r="C7" s="365" t="s">
        <v>756</v>
      </c>
      <c r="D7" s="365" t="s">
        <v>757</v>
      </c>
      <c r="E7" s="357" t="s">
        <v>731</v>
      </c>
      <c r="F7" s="342">
        <v>2</v>
      </c>
      <c r="G7" s="344" t="s">
        <v>792</v>
      </c>
      <c r="H7" s="345">
        <v>1</v>
      </c>
      <c r="I7" s="347" t="s">
        <v>31</v>
      </c>
      <c r="J7" s="313">
        <v>0.25</v>
      </c>
      <c r="K7" s="319"/>
      <c r="L7" s="313"/>
      <c r="M7" s="322"/>
      <c r="N7" s="316"/>
      <c r="O7" s="313">
        <v>0.25</v>
      </c>
      <c r="P7" s="319"/>
      <c r="Q7" s="313">
        <f>IFERROR(P7/O7,"0,00%")</f>
        <v>0</v>
      </c>
      <c r="R7" s="322"/>
      <c r="S7" s="316"/>
      <c r="T7" s="313">
        <v>0.25</v>
      </c>
      <c r="U7" s="319"/>
      <c r="V7" s="313">
        <f>IFERROR(U7/T7,"0,00%")</f>
        <v>0</v>
      </c>
      <c r="W7" s="322"/>
      <c r="X7" s="316"/>
      <c r="Y7" s="313">
        <v>0.25</v>
      </c>
      <c r="Z7" s="319"/>
      <c r="AA7" s="313">
        <f>IFERROR(Z7/Y7,"0,00%")</f>
        <v>0</v>
      </c>
      <c r="AB7" s="316"/>
      <c r="AC7" s="316"/>
      <c r="AD7" s="316"/>
      <c r="AE7" s="375"/>
      <c r="AF7" s="375"/>
      <c r="AG7" s="378">
        <v>1</v>
      </c>
      <c r="AH7" s="380" t="s">
        <v>781</v>
      </c>
      <c r="AI7" s="381">
        <v>0.25</v>
      </c>
      <c r="AJ7" s="191">
        <v>1</v>
      </c>
      <c r="AK7" s="197" t="s">
        <v>782</v>
      </c>
      <c r="AL7" s="198">
        <v>0.125</v>
      </c>
      <c r="AM7" s="382">
        <f>AP7+AP8</f>
        <v>6.25E-2</v>
      </c>
      <c r="AN7" s="382">
        <v>6.25E-2</v>
      </c>
      <c r="AO7" s="386">
        <f t="shared" ref="AO7" si="12">IFERROR(AN7/AM7,"0,00%")</f>
        <v>1</v>
      </c>
      <c r="AP7" s="193">
        <v>3.125E-2</v>
      </c>
      <c r="AQ7" s="203">
        <v>3.125E-2</v>
      </c>
      <c r="AR7" s="194">
        <f t="shared" si="1"/>
        <v>1</v>
      </c>
      <c r="AS7" s="382">
        <f>AV7+AV8</f>
        <v>6.25E-2</v>
      </c>
      <c r="AT7" s="382"/>
      <c r="AU7" s="386">
        <f t="shared" ref="AU7" si="13">IFERROR(AT7/AS7,"0,00%")</f>
        <v>0</v>
      </c>
      <c r="AV7" s="193">
        <v>3.125E-2</v>
      </c>
      <c r="AW7" s="204"/>
      <c r="AX7" s="194">
        <f t="shared" si="3"/>
        <v>0</v>
      </c>
      <c r="AY7" s="382">
        <f>BB7+BB8</f>
        <v>6.25E-2</v>
      </c>
      <c r="AZ7" s="382"/>
      <c r="BA7" s="386">
        <f t="shared" ref="BA7" si="14">IFERROR(AZ7/AY7,"0,00%")</f>
        <v>0</v>
      </c>
      <c r="BB7" s="193">
        <v>3.125E-2</v>
      </c>
      <c r="BC7" s="206"/>
      <c r="BD7" s="194">
        <f t="shared" si="5"/>
        <v>0</v>
      </c>
      <c r="BE7" s="382">
        <f>BH7+BH8</f>
        <v>6.25E-2</v>
      </c>
      <c r="BF7" s="382"/>
      <c r="BG7" s="386">
        <f t="shared" ref="BG7" si="15">IFERROR(BF7/BE7,"0,00%")</f>
        <v>0</v>
      </c>
      <c r="BH7" s="193">
        <v>3.125E-2</v>
      </c>
      <c r="BI7" s="206"/>
      <c r="BJ7" s="194">
        <f t="shared" si="7"/>
        <v>0</v>
      </c>
      <c r="BK7" s="196"/>
      <c r="BL7" s="190">
        <f t="shared" si="11"/>
        <v>0.125</v>
      </c>
      <c r="BM7" s="190">
        <f t="shared" si="11"/>
        <v>3.125E-2</v>
      </c>
      <c r="BN7" s="194">
        <f t="shared" si="8"/>
        <v>0.25</v>
      </c>
      <c r="BO7" s="350">
        <f t="shared" ref="BO7:BP7" si="16">AM7+AS7+AY7+BE7</f>
        <v>0.25</v>
      </c>
      <c r="BP7" s="350"/>
      <c r="BQ7" s="313">
        <f t="shared" ref="BQ7" si="17">IFERROR(BP7/BO7,"0,00%")</f>
        <v>0</v>
      </c>
      <c r="BR7" s="355">
        <v>1</v>
      </c>
      <c r="BS7" s="355">
        <f>K7+P7+U7+Z7</f>
        <v>0</v>
      </c>
      <c r="BT7" s="386">
        <f t="shared" ref="BT7" si="18">IFERROR(BS7/BR7,"0,00%")</f>
        <v>0</v>
      </c>
    </row>
    <row r="8" spans="1:190" s="25" customFormat="1" ht="117.75" customHeight="1" x14ac:dyDescent="0.25">
      <c r="A8" s="364"/>
      <c r="B8" s="367"/>
      <c r="C8" s="367"/>
      <c r="D8" s="367"/>
      <c r="E8" s="359"/>
      <c r="F8" s="343"/>
      <c r="G8" s="340"/>
      <c r="H8" s="346"/>
      <c r="I8" s="348"/>
      <c r="J8" s="315"/>
      <c r="K8" s="321"/>
      <c r="L8" s="315"/>
      <c r="M8" s="324"/>
      <c r="N8" s="385"/>
      <c r="O8" s="315"/>
      <c r="P8" s="321"/>
      <c r="Q8" s="315"/>
      <c r="R8" s="324"/>
      <c r="S8" s="385"/>
      <c r="T8" s="315"/>
      <c r="U8" s="321"/>
      <c r="V8" s="315"/>
      <c r="W8" s="324"/>
      <c r="X8" s="385"/>
      <c r="Y8" s="315"/>
      <c r="Z8" s="321"/>
      <c r="AA8" s="315"/>
      <c r="AB8" s="385"/>
      <c r="AC8" s="385"/>
      <c r="AD8" s="318"/>
      <c r="AE8" s="377"/>
      <c r="AF8" s="377"/>
      <c r="AG8" s="379"/>
      <c r="AH8" s="379"/>
      <c r="AI8" s="379"/>
      <c r="AJ8" s="191">
        <v>2</v>
      </c>
      <c r="AK8" s="197" t="s">
        <v>783</v>
      </c>
      <c r="AL8" s="198">
        <v>0.125</v>
      </c>
      <c r="AM8" s="384"/>
      <c r="AN8" s="384"/>
      <c r="AO8" s="386"/>
      <c r="AP8" s="193">
        <v>3.125E-2</v>
      </c>
      <c r="AQ8" s="203">
        <v>3.125E-2</v>
      </c>
      <c r="AR8" s="189">
        <f t="shared" si="1"/>
        <v>1</v>
      </c>
      <c r="AS8" s="384"/>
      <c r="AT8" s="384"/>
      <c r="AU8" s="386"/>
      <c r="AV8" s="193">
        <v>3.125E-2</v>
      </c>
      <c r="AW8" s="205"/>
      <c r="AX8" s="189">
        <f t="shared" si="3"/>
        <v>0</v>
      </c>
      <c r="AY8" s="384"/>
      <c r="AZ8" s="384"/>
      <c r="BA8" s="386"/>
      <c r="BB8" s="193">
        <v>3.125E-2</v>
      </c>
      <c r="BC8" s="206"/>
      <c r="BD8" s="189">
        <f t="shared" si="5"/>
        <v>0</v>
      </c>
      <c r="BE8" s="384"/>
      <c r="BF8" s="384"/>
      <c r="BG8" s="386"/>
      <c r="BH8" s="193">
        <v>3.125E-2</v>
      </c>
      <c r="BI8" s="206"/>
      <c r="BJ8" s="189">
        <f t="shared" si="7"/>
        <v>0</v>
      </c>
      <c r="BK8" s="196"/>
      <c r="BL8" s="190">
        <f t="shared" si="11"/>
        <v>0.125</v>
      </c>
      <c r="BM8" s="190">
        <f t="shared" si="11"/>
        <v>3.125E-2</v>
      </c>
      <c r="BN8" s="194">
        <f t="shared" si="8"/>
        <v>0.25</v>
      </c>
      <c r="BO8" s="346"/>
      <c r="BP8" s="346"/>
      <c r="BQ8" s="315"/>
      <c r="BR8" s="355"/>
      <c r="BS8" s="355"/>
      <c r="BT8" s="386"/>
    </row>
    <row r="9" spans="1:190" s="25" customFormat="1" ht="84" customHeight="1" x14ac:dyDescent="0.25">
      <c r="A9" s="363" t="s">
        <v>473</v>
      </c>
      <c r="B9" s="368" t="s">
        <v>755</v>
      </c>
      <c r="C9" s="368" t="s">
        <v>756</v>
      </c>
      <c r="D9" s="365" t="s">
        <v>735</v>
      </c>
      <c r="E9" s="357" t="s">
        <v>731</v>
      </c>
      <c r="F9" s="343">
        <v>3</v>
      </c>
      <c r="G9" s="349" t="s">
        <v>722</v>
      </c>
      <c r="H9" s="350">
        <v>1</v>
      </c>
      <c r="I9" s="347" t="s">
        <v>31</v>
      </c>
      <c r="J9" s="352">
        <v>0.25</v>
      </c>
      <c r="K9" s="360"/>
      <c r="L9" s="313"/>
      <c r="M9" s="322"/>
      <c r="N9" s="316"/>
      <c r="O9" s="352">
        <v>0.25</v>
      </c>
      <c r="P9" s="319"/>
      <c r="Q9" s="313">
        <f t="shared" ref="Q9" si="19">IFERROR(P9/O9,"0,00%")</f>
        <v>0</v>
      </c>
      <c r="R9" s="322"/>
      <c r="S9" s="316"/>
      <c r="T9" s="352">
        <v>0.25</v>
      </c>
      <c r="U9" s="387"/>
      <c r="V9" s="313">
        <f t="shared" ref="V9" si="20">IFERROR(U9/T9,"0,00%")</f>
        <v>0</v>
      </c>
      <c r="W9" s="322"/>
      <c r="X9" s="316"/>
      <c r="Y9" s="352">
        <v>0.25</v>
      </c>
      <c r="Z9" s="387"/>
      <c r="AA9" s="313">
        <f t="shared" ref="AA9" si="21">IFERROR(Z9/Y9,"0,00%")</f>
        <v>0</v>
      </c>
      <c r="AB9" s="316"/>
      <c r="AC9" s="316"/>
      <c r="AD9" s="316"/>
      <c r="AE9" s="375"/>
      <c r="AF9" s="375"/>
      <c r="AG9" s="378">
        <v>1</v>
      </c>
      <c r="AH9" s="380" t="s">
        <v>784</v>
      </c>
      <c r="AI9" s="381">
        <v>0.25</v>
      </c>
      <c r="AJ9" s="191">
        <v>1</v>
      </c>
      <c r="AK9" s="192" t="s">
        <v>785</v>
      </c>
      <c r="AL9" s="199">
        <v>8.3400000000000002E-2</v>
      </c>
      <c r="AM9" s="382">
        <f>AP9+AP10+AP11</f>
        <v>6.25E-2</v>
      </c>
      <c r="AN9" s="382">
        <f>AQ9+AQ10+AQ11</f>
        <v>6.25E-2</v>
      </c>
      <c r="AO9" s="313">
        <f t="shared" ref="AO9" si="22">IFERROR(AN9/AM9,"0,00%")</f>
        <v>1</v>
      </c>
      <c r="AP9" s="193">
        <v>2.0899999999999998E-2</v>
      </c>
      <c r="AQ9" s="203">
        <v>2.0899999999999998E-2</v>
      </c>
      <c r="AR9" s="202">
        <f t="shared" ref="AR9:AR13" si="23">IFERROR(AQ9/AP9,"0,00%")</f>
        <v>1</v>
      </c>
      <c r="AS9" s="382">
        <f>AV9+AV10+AV11</f>
        <v>6.25E-2</v>
      </c>
      <c r="AT9" s="382"/>
      <c r="AU9" s="313">
        <f t="shared" ref="AU9" si="24">IFERROR(AT9/AS9,"0,00%")</f>
        <v>0</v>
      </c>
      <c r="AV9" s="193">
        <v>2.0899999999999998E-2</v>
      </c>
      <c r="AW9" s="204"/>
      <c r="AX9" s="202">
        <f t="shared" ref="AX9:AX13" si="25">IFERROR(AW9/AV9,"0,00%")</f>
        <v>0</v>
      </c>
      <c r="AY9" s="382">
        <f>BB9+BB10+BB11</f>
        <v>6.25E-2</v>
      </c>
      <c r="AZ9" s="382"/>
      <c r="BA9" s="313">
        <f t="shared" ref="BA9" si="26">IFERROR(AZ9/AY9,"0,00%")</f>
        <v>0</v>
      </c>
      <c r="BB9" s="193">
        <v>2.0899999999999998E-2</v>
      </c>
      <c r="BC9" s="206"/>
      <c r="BD9" s="202">
        <f t="shared" ref="BD9:BD13" si="27">IFERROR(BC9/BB9,"0,00%")</f>
        <v>0</v>
      </c>
      <c r="BE9" s="382">
        <f>BH9+BH10+BH11</f>
        <v>6.25E-2</v>
      </c>
      <c r="BF9" s="382"/>
      <c r="BG9" s="313">
        <f t="shared" ref="BG9" si="28">IFERROR(BF9/BE9,"0,00%")</f>
        <v>0</v>
      </c>
      <c r="BH9" s="193">
        <v>2.0899999999999998E-2</v>
      </c>
      <c r="BI9" s="206"/>
      <c r="BJ9" s="202">
        <f t="shared" ref="BJ9:BJ13" si="29">IFERROR(BI9/BH9,"0,00%")</f>
        <v>0</v>
      </c>
      <c r="BK9" s="196"/>
      <c r="BL9" s="190">
        <f t="shared" si="11"/>
        <v>8.3599999999999994E-2</v>
      </c>
      <c r="BM9" s="190">
        <f t="shared" si="11"/>
        <v>2.0899999999999998E-2</v>
      </c>
      <c r="BN9" s="194">
        <f t="shared" si="8"/>
        <v>0.25</v>
      </c>
      <c r="BO9" s="355">
        <f>AM9+AS9+AY9+BE9</f>
        <v>0.25</v>
      </c>
      <c r="BP9" s="355"/>
      <c r="BQ9" s="386">
        <f>IFERROR(BP9/BO9,"0,00%")</f>
        <v>0</v>
      </c>
      <c r="BR9" s="355">
        <f>J9+O9+T9+Y9</f>
        <v>1</v>
      </c>
      <c r="BS9" s="355">
        <f>K9+P9+U9+Z9</f>
        <v>0</v>
      </c>
      <c r="BT9" s="386">
        <f t="shared" ref="BT9" si="30">IFERROR(BS9/BR9,"0,00%")</f>
        <v>0</v>
      </c>
    </row>
    <row r="10" spans="1:190" s="25" customFormat="1" ht="81" customHeight="1" x14ac:dyDescent="0.25">
      <c r="A10" s="371"/>
      <c r="B10" s="369"/>
      <c r="C10" s="369"/>
      <c r="D10" s="366"/>
      <c r="E10" s="358"/>
      <c r="F10" s="343"/>
      <c r="G10" s="349"/>
      <c r="H10" s="345"/>
      <c r="I10" s="351"/>
      <c r="J10" s="353"/>
      <c r="K10" s="361"/>
      <c r="L10" s="314"/>
      <c r="M10" s="323"/>
      <c r="N10" s="317"/>
      <c r="O10" s="353"/>
      <c r="P10" s="320"/>
      <c r="Q10" s="314"/>
      <c r="R10" s="323"/>
      <c r="S10" s="317"/>
      <c r="T10" s="353"/>
      <c r="U10" s="388"/>
      <c r="V10" s="314"/>
      <c r="W10" s="323"/>
      <c r="X10" s="317"/>
      <c r="Y10" s="353"/>
      <c r="Z10" s="388"/>
      <c r="AA10" s="314"/>
      <c r="AB10" s="317"/>
      <c r="AC10" s="317"/>
      <c r="AD10" s="317"/>
      <c r="AE10" s="376"/>
      <c r="AF10" s="376"/>
      <c r="AG10" s="379"/>
      <c r="AH10" s="379"/>
      <c r="AI10" s="379"/>
      <c r="AJ10" s="191">
        <v>2</v>
      </c>
      <c r="AK10" s="197" t="s">
        <v>786</v>
      </c>
      <c r="AL10" s="199">
        <v>8.3299999999999999E-2</v>
      </c>
      <c r="AM10" s="383"/>
      <c r="AN10" s="383"/>
      <c r="AO10" s="314"/>
      <c r="AP10" s="193">
        <v>2.0799999999999999E-2</v>
      </c>
      <c r="AQ10" s="203">
        <v>2.0799999999999999E-2</v>
      </c>
      <c r="AR10" s="201">
        <f t="shared" si="23"/>
        <v>1</v>
      </c>
      <c r="AS10" s="383"/>
      <c r="AT10" s="383"/>
      <c r="AU10" s="314"/>
      <c r="AV10" s="193">
        <v>2.0799999999999999E-2</v>
      </c>
      <c r="AW10" s="204"/>
      <c r="AX10" s="201">
        <f t="shared" si="25"/>
        <v>0</v>
      </c>
      <c r="AY10" s="383"/>
      <c r="AZ10" s="383"/>
      <c r="BA10" s="314"/>
      <c r="BB10" s="193">
        <v>2.0799999999999999E-2</v>
      </c>
      <c r="BC10" s="206"/>
      <c r="BD10" s="201">
        <f t="shared" si="27"/>
        <v>0</v>
      </c>
      <c r="BE10" s="383"/>
      <c r="BF10" s="383"/>
      <c r="BG10" s="314"/>
      <c r="BH10" s="193">
        <v>2.0799999999999999E-2</v>
      </c>
      <c r="BI10" s="206"/>
      <c r="BJ10" s="201">
        <f t="shared" si="29"/>
        <v>0</v>
      </c>
      <c r="BK10" s="196"/>
      <c r="BL10" s="190">
        <f t="shared" si="11"/>
        <v>8.3199999999999996E-2</v>
      </c>
      <c r="BM10" s="190">
        <f t="shared" si="11"/>
        <v>2.0799999999999999E-2</v>
      </c>
      <c r="BN10" s="194">
        <f t="shared" si="8"/>
        <v>0.25</v>
      </c>
      <c r="BO10" s="355"/>
      <c r="BP10" s="355"/>
      <c r="BQ10" s="386"/>
      <c r="BR10" s="355"/>
      <c r="BS10" s="355"/>
      <c r="BT10" s="386"/>
    </row>
    <row r="11" spans="1:190" s="25" customFormat="1" ht="88.5" customHeight="1" x14ac:dyDescent="0.25">
      <c r="A11" s="364"/>
      <c r="B11" s="370"/>
      <c r="C11" s="370"/>
      <c r="D11" s="367"/>
      <c r="E11" s="359"/>
      <c r="F11" s="343"/>
      <c r="G11" s="349"/>
      <c r="H11" s="346"/>
      <c r="I11" s="348"/>
      <c r="J11" s="354"/>
      <c r="K11" s="362"/>
      <c r="L11" s="315"/>
      <c r="M11" s="324"/>
      <c r="N11" s="318"/>
      <c r="O11" s="354"/>
      <c r="P11" s="321"/>
      <c r="Q11" s="315"/>
      <c r="R11" s="324"/>
      <c r="S11" s="318"/>
      <c r="T11" s="354"/>
      <c r="U11" s="389"/>
      <c r="V11" s="315"/>
      <c r="W11" s="324"/>
      <c r="X11" s="318"/>
      <c r="Y11" s="354"/>
      <c r="Z11" s="389"/>
      <c r="AA11" s="315"/>
      <c r="AB11" s="318"/>
      <c r="AC11" s="318"/>
      <c r="AD11" s="318"/>
      <c r="AE11" s="377"/>
      <c r="AF11" s="377"/>
      <c r="AG11" s="379"/>
      <c r="AH11" s="379"/>
      <c r="AI11" s="379"/>
      <c r="AJ11" s="191">
        <v>3</v>
      </c>
      <c r="AK11" s="197" t="s">
        <v>787</v>
      </c>
      <c r="AL11" s="199">
        <v>8.3299999999999999E-2</v>
      </c>
      <c r="AM11" s="384"/>
      <c r="AN11" s="384"/>
      <c r="AO11" s="315"/>
      <c r="AP11" s="193">
        <v>2.0799999999999999E-2</v>
      </c>
      <c r="AQ11" s="203">
        <v>2.0799999999999999E-2</v>
      </c>
      <c r="AR11" s="201">
        <f t="shared" si="23"/>
        <v>1</v>
      </c>
      <c r="AS11" s="384"/>
      <c r="AT11" s="384"/>
      <c r="AU11" s="315"/>
      <c r="AV11" s="193">
        <v>2.0799999999999999E-2</v>
      </c>
      <c r="AW11" s="204"/>
      <c r="AX11" s="201">
        <f t="shared" si="25"/>
        <v>0</v>
      </c>
      <c r="AY11" s="384"/>
      <c r="AZ11" s="384"/>
      <c r="BA11" s="315"/>
      <c r="BB11" s="193">
        <v>2.0799999999999999E-2</v>
      </c>
      <c r="BC11" s="206"/>
      <c r="BD11" s="201">
        <f t="shared" si="27"/>
        <v>0</v>
      </c>
      <c r="BE11" s="384"/>
      <c r="BF11" s="384"/>
      <c r="BG11" s="315"/>
      <c r="BH11" s="193">
        <v>2.0799999999999999E-2</v>
      </c>
      <c r="BI11" s="206"/>
      <c r="BJ11" s="201">
        <f t="shared" si="29"/>
        <v>0</v>
      </c>
      <c r="BK11" s="196"/>
      <c r="BL11" s="190">
        <f t="shared" si="11"/>
        <v>8.3199999999999996E-2</v>
      </c>
      <c r="BM11" s="190">
        <f t="shared" si="11"/>
        <v>2.0799999999999999E-2</v>
      </c>
      <c r="BN11" s="194">
        <f t="shared" si="8"/>
        <v>0.25</v>
      </c>
      <c r="BO11" s="355"/>
      <c r="BP11" s="355"/>
      <c r="BQ11" s="386"/>
      <c r="BR11" s="355"/>
      <c r="BS11" s="355"/>
      <c r="BT11" s="386"/>
    </row>
    <row r="12" spans="1:190" s="25" customFormat="1" ht="122.25" customHeight="1" x14ac:dyDescent="0.25">
      <c r="A12" s="363" t="s">
        <v>473</v>
      </c>
      <c r="B12" s="365" t="s">
        <v>755</v>
      </c>
      <c r="C12" s="365" t="s">
        <v>756</v>
      </c>
      <c r="D12" s="365" t="s">
        <v>757</v>
      </c>
      <c r="E12" s="357" t="s">
        <v>732</v>
      </c>
      <c r="F12" s="343">
        <v>4</v>
      </c>
      <c r="G12" s="349" t="s">
        <v>723</v>
      </c>
      <c r="H12" s="350">
        <v>1</v>
      </c>
      <c r="I12" s="347" t="s">
        <v>31</v>
      </c>
      <c r="J12" s="313">
        <v>0.25</v>
      </c>
      <c r="K12" s="319"/>
      <c r="L12" s="313"/>
      <c r="M12" s="322"/>
      <c r="N12" s="316"/>
      <c r="O12" s="313">
        <v>0.25</v>
      </c>
      <c r="P12" s="319"/>
      <c r="Q12" s="313">
        <f>IFERROR(P12/O12,"0,00%")</f>
        <v>0</v>
      </c>
      <c r="R12" s="322"/>
      <c r="S12" s="316"/>
      <c r="T12" s="313">
        <v>0.25</v>
      </c>
      <c r="U12" s="319"/>
      <c r="V12" s="313">
        <f>IFERROR(U12/T12,"0,00%")</f>
        <v>0</v>
      </c>
      <c r="W12" s="322"/>
      <c r="X12" s="316"/>
      <c r="Y12" s="313">
        <v>0.25</v>
      </c>
      <c r="Z12" s="319"/>
      <c r="AA12" s="313">
        <f>IFERROR(Z12/Y12,"0,00%")</f>
        <v>0</v>
      </c>
      <c r="AB12" s="316"/>
      <c r="AC12" s="316"/>
      <c r="AD12" s="316"/>
      <c r="AE12" s="375"/>
      <c r="AF12" s="375"/>
      <c r="AG12" s="378">
        <v>1</v>
      </c>
      <c r="AH12" s="380" t="s">
        <v>788</v>
      </c>
      <c r="AI12" s="390">
        <v>0.25</v>
      </c>
      <c r="AJ12" s="191">
        <v>1</v>
      </c>
      <c r="AK12" s="197" t="s">
        <v>789</v>
      </c>
      <c r="AL12" s="198">
        <v>0.125</v>
      </c>
      <c r="AM12" s="382">
        <f>AP12+AP13</f>
        <v>6.25E-2</v>
      </c>
      <c r="AN12" s="382">
        <v>6.25E-2</v>
      </c>
      <c r="AO12" s="386">
        <f t="shared" ref="AO12" si="31">IFERROR(AN12/AM12,"0,00%")</f>
        <v>1</v>
      </c>
      <c r="AP12" s="193">
        <v>3.125E-2</v>
      </c>
      <c r="AQ12" s="203">
        <v>3.125E-2</v>
      </c>
      <c r="AR12" s="202">
        <f t="shared" si="23"/>
        <v>1</v>
      </c>
      <c r="AS12" s="382">
        <f>AV12+AV13</f>
        <v>6.25E-2</v>
      </c>
      <c r="AT12" s="382"/>
      <c r="AU12" s="386">
        <f t="shared" ref="AU12" si="32">IFERROR(AT12/AS12,"0,00%")</f>
        <v>0</v>
      </c>
      <c r="AV12" s="193">
        <v>3.125E-2</v>
      </c>
      <c r="AW12" s="204"/>
      <c r="AX12" s="202">
        <f t="shared" si="25"/>
        <v>0</v>
      </c>
      <c r="AY12" s="382">
        <f>BB12+BB13</f>
        <v>6.25E-2</v>
      </c>
      <c r="AZ12" s="382"/>
      <c r="BA12" s="386">
        <f t="shared" ref="BA12" si="33">IFERROR(AZ12/AY12,"0,00%")</f>
        <v>0</v>
      </c>
      <c r="BB12" s="193">
        <v>3.125E-2</v>
      </c>
      <c r="BC12" s="206"/>
      <c r="BD12" s="202">
        <f t="shared" si="27"/>
        <v>0</v>
      </c>
      <c r="BE12" s="382">
        <f>BH12+BH13</f>
        <v>6.25E-2</v>
      </c>
      <c r="BF12" s="382"/>
      <c r="BG12" s="386">
        <f t="shared" ref="BG12" si="34">IFERROR(BF12/BE12,"0,00%")</f>
        <v>0</v>
      </c>
      <c r="BH12" s="193">
        <v>3.125E-2</v>
      </c>
      <c r="BI12" s="206"/>
      <c r="BJ12" s="202">
        <f t="shared" si="29"/>
        <v>0</v>
      </c>
      <c r="BK12" s="196"/>
      <c r="BL12" s="190">
        <f t="shared" si="11"/>
        <v>0.125</v>
      </c>
      <c r="BM12" s="190">
        <f t="shared" si="11"/>
        <v>3.125E-2</v>
      </c>
      <c r="BN12" s="194">
        <f t="shared" si="8"/>
        <v>0.25</v>
      </c>
      <c r="BO12" s="355">
        <f>AM12+AS12+AY12+BE12</f>
        <v>0.25</v>
      </c>
      <c r="BP12" s="355"/>
      <c r="BQ12" s="386">
        <f>IFERROR(BP12/BO12,"0,00%")</f>
        <v>0</v>
      </c>
      <c r="BR12" s="391">
        <f>J12+O12+T12+Y12</f>
        <v>1</v>
      </c>
      <c r="BS12" s="391">
        <f>K12+P12+U12+Z12</f>
        <v>0</v>
      </c>
      <c r="BT12" s="313">
        <f>IFERROR(BS12/BR12,"0,00%")</f>
        <v>0</v>
      </c>
    </row>
    <row r="13" spans="1:190" ht="105.75" customHeight="1" x14ac:dyDescent="0.2">
      <c r="A13" s="364"/>
      <c r="B13" s="367"/>
      <c r="C13" s="367"/>
      <c r="D13" s="367"/>
      <c r="E13" s="359"/>
      <c r="F13" s="343"/>
      <c r="G13" s="349"/>
      <c r="H13" s="346"/>
      <c r="I13" s="348"/>
      <c r="J13" s="315"/>
      <c r="K13" s="321"/>
      <c r="L13" s="315"/>
      <c r="M13" s="324"/>
      <c r="N13" s="318"/>
      <c r="O13" s="315"/>
      <c r="P13" s="321"/>
      <c r="Q13" s="315"/>
      <c r="R13" s="324"/>
      <c r="S13" s="318"/>
      <c r="T13" s="315"/>
      <c r="U13" s="321"/>
      <c r="V13" s="315"/>
      <c r="W13" s="324"/>
      <c r="X13" s="318"/>
      <c r="Y13" s="315"/>
      <c r="Z13" s="321"/>
      <c r="AA13" s="315"/>
      <c r="AB13" s="318"/>
      <c r="AC13" s="318"/>
      <c r="AD13" s="318"/>
      <c r="AE13" s="377"/>
      <c r="AF13" s="377"/>
      <c r="AG13" s="379"/>
      <c r="AH13" s="379"/>
      <c r="AI13" s="379"/>
      <c r="AJ13" s="191">
        <v>2</v>
      </c>
      <c r="AK13" s="197" t="s">
        <v>790</v>
      </c>
      <c r="AL13" s="198">
        <v>0.125</v>
      </c>
      <c r="AM13" s="384"/>
      <c r="AN13" s="384"/>
      <c r="AO13" s="386"/>
      <c r="AP13" s="193">
        <v>3.125E-2</v>
      </c>
      <c r="AQ13" s="203">
        <v>3.125E-2</v>
      </c>
      <c r="AR13" s="200">
        <f t="shared" si="23"/>
        <v>1</v>
      </c>
      <c r="AS13" s="384"/>
      <c r="AT13" s="384"/>
      <c r="AU13" s="386"/>
      <c r="AV13" s="193">
        <v>3.125E-2</v>
      </c>
      <c r="AW13" s="205"/>
      <c r="AX13" s="200">
        <f t="shared" si="25"/>
        <v>0</v>
      </c>
      <c r="AY13" s="384"/>
      <c r="AZ13" s="384"/>
      <c r="BA13" s="386"/>
      <c r="BB13" s="193">
        <v>3.125E-2</v>
      </c>
      <c r="BC13" s="206"/>
      <c r="BD13" s="200">
        <f t="shared" si="27"/>
        <v>0</v>
      </c>
      <c r="BE13" s="384"/>
      <c r="BF13" s="384"/>
      <c r="BG13" s="386"/>
      <c r="BH13" s="193">
        <v>3.125E-2</v>
      </c>
      <c r="BI13" s="206"/>
      <c r="BJ13" s="200">
        <f t="shared" si="29"/>
        <v>0</v>
      </c>
      <c r="BK13" s="196"/>
      <c r="BL13" s="190">
        <f t="shared" si="11"/>
        <v>0.125</v>
      </c>
      <c r="BM13" s="190">
        <f t="shared" si="11"/>
        <v>3.125E-2</v>
      </c>
      <c r="BN13" s="194">
        <f t="shared" si="8"/>
        <v>0.25</v>
      </c>
      <c r="BO13" s="355"/>
      <c r="BP13" s="355"/>
      <c r="BQ13" s="386"/>
      <c r="BR13" s="392"/>
      <c r="BS13" s="392"/>
      <c r="BT13" s="315"/>
    </row>
    <row r="14" spans="1:190" ht="15" x14ac:dyDescent="0.2">
      <c r="A14" s="155"/>
      <c r="B14" s="154"/>
      <c r="C14" s="154"/>
      <c r="D14" s="188"/>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L14" s="153"/>
      <c r="BM14" s="153"/>
      <c r="BN14" s="153"/>
      <c r="BO14" s="153"/>
      <c r="BP14" s="153"/>
      <c r="BQ14" s="153"/>
      <c r="BR14" s="153"/>
      <c r="BS14" s="153"/>
      <c r="BT14" s="153"/>
    </row>
    <row r="15" spans="1:190" ht="15" x14ac:dyDescent="0.2">
      <c r="A15" s="155"/>
      <c r="B15" s="154"/>
      <c r="C15" s="154"/>
      <c r="D15" s="155"/>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L15" s="153"/>
      <c r="BM15" s="153"/>
      <c r="BN15" s="153"/>
      <c r="BO15" s="153"/>
      <c r="BP15" s="153"/>
      <c r="BQ15" s="153"/>
      <c r="BR15" s="153"/>
      <c r="BS15" s="153"/>
      <c r="BT15" s="153"/>
    </row>
    <row r="16" spans="1:190" ht="15" x14ac:dyDescent="0.2">
      <c r="A16" s="155"/>
      <c r="B16" s="154"/>
      <c r="C16" s="154"/>
      <c r="D16" s="155"/>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L16" s="153"/>
      <c r="BM16" s="153"/>
      <c r="BN16" s="153"/>
      <c r="BO16" s="153"/>
      <c r="BP16" s="153"/>
      <c r="BQ16" s="153"/>
      <c r="BR16" s="153"/>
      <c r="BS16" s="153"/>
      <c r="BT16" s="153"/>
    </row>
    <row r="17" spans="2:62" x14ac:dyDescent="0.2">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row>
    <row r="18" spans="2:62" x14ac:dyDescent="0.2">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row>
    <row r="19" spans="2:62" x14ac:dyDescent="0.2">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row>
    <row r="20" spans="2:62" x14ac:dyDescent="0.2">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row>
    <row r="21" spans="2:62" x14ac:dyDescent="0.2">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row>
    <row r="22" spans="2:62" x14ac:dyDescent="0.2">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row>
    <row r="23" spans="2:62" x14ac:dyDescent="0.2">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row>
    <row r="24" spans="2:62" x14ac:dyDescent="0.2">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row>
    <row r="25" spans="2:62" x14ac:dyDescent="0.2">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row>
    <row r="26" spans="2:62" x14ac:dyDescent="0.2">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row>
    <row r="27" spans="2:62" x14ac:dyDescent="0.2">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row>
    <row r="28" spans="2:62" x14ac:dyDescent="0.2">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row>
    <row r="29" spans="2:62" x14ac:dyDescent="0.2">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row>
    <row r="30" spans="2:62" x14ac:dyDescent="0.2">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row>
    <row r="31" spans="2:62" x14ac:dyDescent="0.2">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row>
    <row r="32" spans="2:62" x14ac:dyDescent="0.2">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row>
    <row r="33" spans="2:36" x14ac:dyDescent="0.2">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row>
    <row r="34" spans="2:36" x14ac:dyDescent="0.2">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row>
    <row r="35" spans="2:36" x14ac:dyDescent="0.2">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row>
    <row r="36" spans="2:36" x14ac:dyDescent="0.2">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row>
    <row r="37" spans="2:36" x14ac:dyDescent="0.2">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row>
    <row r="38" spans="2:36" x14ac:dyDescent="0.2">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row>
    <row r="39" spans="2:36" x14ac:dyDescent="0.2">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row>
    <row r="40" spans="2:36" x14ac:dyDescent="0.2">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row>
    <row r="41" spans="2:36" x14ac:dyDescent="0.2">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row>
    <row r="42" spans="2:36" x14ac:dyDescent="0.2">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row>
    <row r="43" spans="2:36" x14ac:dyDescent="0.2">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row>
    <row r="44" spans="2:36" x14ac:dyDescent="0.2">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row>
    <row r="45" spans="2:36" x14ac:dyDescent="0.2">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row>
    <row r="46" spans="2:36" x14ac:dyDescent="0.2">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row>
    <row r="47" spans="2:36" x14ac:dyDescent="0.2">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row>
    <row r="48" spans="2:36" x14ac:dyDescent="0.2">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row>
    <row r="49" spans="2:36" x14ac:dyDescent="0.2">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row>
    <row r="50" spans="2:36" x14ac:dyDescent="0.2">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row>
    <row r="51" spans="2:36" x14ac:dyDescent="0.2">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row>
    <row r="52" spans="2:36" x14ac:dyDescent="0.2">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row>
    <row r="53" spans="2:36" x14ac:dyDescent="0.2">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row>
    <row r="54" spans="2:36" x14ac:dyDescent="0.2">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row>
    <row r="55" spans="2:36" x14ac:dyDescent="0.2">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row>
    <row r="56" spans="2:36" x14ac:dyDescent="0.2">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row>
    <row r="57" spans="2:36" x14ac:dyDescent="0.2">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row>
    <row r="58" spans="2:36" x14ac:dyDescent="0.2">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row>
    <row r="59" spans="2:36" x14ac:dyDescent="0.2">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row>
    <row r="60" spans="2:36" x14ac:dyDescent="0.2">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row>
    <row r="61" spans="2:36" x14ac:dyDescent="0.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row>
    <row r="62" spans="2:36" x14ac:dyDescent="0.2">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row>
    <row r="63" spans="2:36" x14ac:dyDescent="0.2">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row>
    <row r="64" spans="2:36" x14ac:dyDescent="0.2">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row>
    <row r="65" spans="2:36" x14ac:dyDescent="0.2">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row>
    <row r="66" spans="2:36" x14ac:dyDescent="0.2">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row>
    <row r="67" spans="2:36" x14ac:dyDescent="0.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row>
    <row r="68" spans="2:36" x14ac:dyDescent="0.2">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row>
    <row r="69" spans="2:36" x14ac:dyDescent="0.2">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row>
    <row r="70" spans="2:36" x14ac:dyDescent="0.2">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row>
    <row r="71" spans="2:36" x14ac:dyDescent="0.2">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row>
    <row r="72" spans="2:36" x14ac:dyDescent="0.2">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row>
    <row r="73" spans="2:36" x14ac:dyDescent="0.2">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row>
    <row r="74" spans="2:36" x14ac:dyDescent="0.2">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row>
    <row r="75" spans="2:36" x14ac:dyDescent="0.2">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row>
    <row r="76" spans="2:36" x14ac:dyDescent="0.2">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row>
    <row r="77" spans="2:36" x14ac:dyDescent="0.2">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row>
    <row r="78" spans="2:36" x14ac:dyDescent="0.2">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row>
    <row r="79" spans="2:36" x14ac:dyDescent="0.2">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row>
    <row r="80" spans="2:36" x14ac:dyDescent="0.2">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row>
    <row r="81" spans="2:85" x14ac:dyDescent="0.2">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row>
    <row r="82" spans="2:85" x14ac:dyDescent="0.2">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row>
    <row r="83" spans="2:85" x14ac:dyDescent="0.2">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row>
    <row r="84" spans="2:85" x14ac:dyDescent="0.2">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row>
    <row r="85" spans="2:85" x14ac:dyDescent="0.2">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row>
    <row r="86" spans="2:85" x14ac:dyDescent="0.2">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row>
    <row r="87" spans="2:85" x14ac:dyDescent="0.2">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row>
    <row r="88" spans="2:85" x14ac:dyDescent="0.2">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row>
    <row r="89" spans="2:85" x14ac:dyDescent="0.2">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row>
    <row r="90" spans="2:85" x14ac:dyDescent="0.2">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row>
    <row r="91" spans="2:85" x14ac:dyDescent="0.2">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row>
    <row r="92" spans="2:85" x14ac:dyDescent="0.2">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row>
    <row r="93" spans="2:85" x14ac:dyDescent="0.2">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row>
    <row r="94" spans="2:85" x14ac:dyDescent="0.2">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row>
    <row r="95" spans="2:85" x14ac:dyDescent="0.2">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c r="CG95" s="128"/>
    </row>
    <row r="96" spans="2:85" x14ac:dyDescent="0.2">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row>
    <row r="97" spans="2:85" x14ac:dyDescent="0.2">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row>
    <row r="98" spans="2:85" x14ac:dyDescent="0.2">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row>
    <row r="99" spans="2:85" x14ac:dyDescent="0.2">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row>
    <row r="100" spans="2:85" x14ac:dyDescent="0.2">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row>
    <row r="101" spans="2:85" x14ac:dyDescent="0.2">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row>
    <row r="102" spans="2:85" x14ac:dyDescent="0.2">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row>
    <row r="103" spans="2:85" x14ac:dyDescent="0.2">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row>
    <row r="104" spans="2:85" x14ac:dyDescent="0.2">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row>
    <row r="105" spans="2:85" x14ac:dyDescent="0.2">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row>
    <row r="106" spans="2:85" x14ac:dyDescent="0.2">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row>
    <row r="107" spans="2:85" x14ac:dyDescent="0.2">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8"/>
      <c r="BZ107" s="128"/>
      <c r="CA107" s="128"/>
      <c r="CB107" s="128"/>
      <c r="CC107" s="128"/>
      <c r="CD107" s="128"/>
      <c r="CE107" s="128"/>
      <c r="CF107" s="128"/>
      <c r="CG107" s="128"/>
    </row>
    <row r="108" spans="2:85" x14ac:dyDescent="0.2">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row>
    <row r="109" spans="2:85" x14ac:dyDescent="0.2">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c r="CG109" s="128"/>
    </row>
    <row r="110" spans="2:85" x14ac:dyDescent="0.2">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row>
    <row r="111" spans="2:85" x14ac:dyDescent="0.2">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row>
    <row r="112" spans="2:85" x14ac:dyDescent="0.2">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c r="CG112" s="128"/>
    </row>
    <row r="113" spans="2:85" x14ac:dyDescent="0.2">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28"/>
      <c r="CG113" s="128"/>
    </row>
    <row r="114" spans="2:85" x14ac:dyDescent="0.2">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128"/>
      <c r="BZ114" s="128"/>
      <c r="CA114" s="128"/>
      <c r="CB114" s="128"/>
      <c r="CC114" s="128"/>
      <c r="CD114" s="128"/>
      <c r="CE114" s="128"/>
      <c r="CF114" s="128"/>
      <c r="CG114" s="128"/>
    </row>
    <row r="115" spans="2:85" x14ac:dyDescent="0.2">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28"/>
      <c r="CD115" s="128"/>
      <c r="CE115" s="128"/>
      <c r="CF115" s="128"/>
      <c r="CG115" s="128"/>
    </row>
    <row r="116" spans="2:85" x14ac:dyDescent="0.2">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c r="CF116" s="128"/>
      <c r="CG116" s="128"/>
    </row>
    <row r="117" spans="2:85" x14ac:dyDescent="0.2">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c r="CF117" s="128"/>
      <c r="CG117" s="128"/>
    </row>
    <row r="118" spans="2:85" x14ac:dyDescent="0.2">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row>
    <row r="119" spans="2:85" x14ac:dyDescent="0.2">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28"/>
      <c r="CB119" s="128"/>
      <c r="CC119" s="128"/>
      <c r="CD119" s="128"/>
      <c r="CE119" s="128"/>
      <c r="CF119" s="128"/>
      <c r="CG119" s="128"/>
    </row>
    <row r="120" spans="2:85" x14ac:dyDescent="0.2">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row>
    <row r="121" spans="2:85" x14ac:dyDescent="0.2">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row>
    <row r="122" spans="2:85" x14ac:dyDescent="0.2">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row>
    <row r="123" spans="2:85" x14ac:dyDescent="0.2">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row>
    <row r="124" spans="2:85" x14ac:dyDescent="0.2">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row>
    <row r="125" spans="2:85" x14ac:dyDescent="0.2">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row>
    <row r="126" spans="2:85" x14ac:dyDescent="0.2">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row>
    <row r="127" spans="2:85" x14ac:dyDescent="0.2">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128"/>
      <c r="BU127" s="128"/>
      <c r="BV127" s="128"/>
      <c r="BW127" s="128"/>
      <c r="BX127" s="128"/>
      <c r="BY127" s="128"/>
      <c r="BZ127" s="128"/>
      <c r="CA127" s="128"/>
      <c r="CB127" s="128"/>
      <c r="CC127" s="128"/>
      <c r="CD127" s="128"/>
      <c r="CE127" s="128"/>
      <c r="CF127" s="128"/>
      <c r="CG127" s="128"/>
    </row>
    <row r="128" spans="2:85" x14ac:dyDescent="0.2">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row>
    <row r="129" spans="2:85" x14ac:dyDescent="0.2">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128"/>
      <c r="BU129" s="128"/>
      <c r="BV129" s="128"/>
      <c r="BW129" s="128"/>
      <c r="BX129" s="128"/>
      <c r="BY129" s="128"/>
      <c r="BZ129" s="128"/>
      <c r="CA129" s="128"/>
      <c r="CB129" s="128"/>
      <c r="CC129" s="128"/>
      <c r="CD129" s="128"/>
      <c r="CE129" s="128"/>
      <c r="CF129" s="128"/>
      <c r="CG129" s="128"/>
    </row>
    <row r="130" spans="2:85" x14ac:dyDescent="0.2">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c r="CF130" s="128"/>
      <c r="CG130" s="128"/>
    </row>
    <row r="131" spans="2:85" x14ac:dyDescent="0.2">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row>
    <row r="132" spans="2:85" x14ac:dyDescent="0.2">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c r="BD132" s="128"/>
      <c r="BE132" s="128"/>
      <c r="BF132" s="128"/>
      <c r="BG132" s="128"/>
      <c r="BH132" s="128"/>
      <c r="BI132" s="128"/>
      <c r="BJ132" s="128"/>
      <c r="BK132" s="128"/>
      <c r="BL132" s="128"/>
      <c r="BM132" s="128"/>
      <c r="BN132" s="128"/>
      <c r="BO132" s="128"/>
      <c r="BP132" s="128"/>
      <c r="BQ132" s="128"/>
      <c r="BR132" s="128"/>
      <c r="BS132" s="128"/>
      <c r="BT132" s="128"/>
      <c r="BU132" s="128"/>
      <c r="BV132" s="128"/>
      <c r="BW132" s="128"/>
      <c r="BX132" s="128"/>
      <c r="BY132" s="128"/>
      <c r="BZ132" s="128"/>
      <c r="CA132" s="128"/>
      <c r="CB132" s="128"/>
      <c r="CC132" s="128"/>
      <c r="CD132" s="128"/>
      <c r="CE132" s="128"/>
      <c r="CF132" s="128"/>
      <c r="CG132" s="128"/>
    </row>
    <row r="133" spans="2:85" x14ac:dyDescent="0.2">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row>
    <row r="134" spans="2:85" x14ac:dyDescent="0.2">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row>
    <row r="135" spans="2:85" x14ac:dyDescent="0.2">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row>
    <row r="136" spans="2:85" x14ac:dyDescent="0.2">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c r="AM136" s="128"/>
      <c r="AN136" s="128"/>
      <c r="AO136" s="128"/>
      <c r="AP136" s="128"/>
      <c r="AQ136" s="128"/>
      <c r="AR136" s="128"/>
      <c r="AS136" s="128"/>
      <c r="AT136" s="128"/>
      <c r="AU136" s="128"/>
      <c r="AV136" s="128"/>
      <c r="AW136" s="128"/>
      <c r="AX136" s="128"/>
      <c r="AY136" s="128"/>
      <c r="AZ136" s="128"/>
      <c r="BA136" s="128"/>
      <c r="BB136" s="128"/>
      <c r="BC136" s="128"/>
      <c r="BD136" s="128"/>
      <c r="BE136" s="128"/>
      <c r="BF136" s="128"/>
      <c r="BG136" s="128"/>
      <c r="BH136" s="128"/>
      <c r="BI136" s="128"/>
      <c r="BJ136" s="128"/>
      <c r="BK136" s="128"/>
      <c r="BL136" s="128"/>
      <c r="BM136" s="128"/>
      <c r="BN136" s="128"/>
      <c r="BO136" s="128"/>
      <c r="BP136" s="128"/>
      <c r="BQ136" s="128"/>
      <c r="BR136" s="128"/>
      <c r="BS136" s="128"/>
      <c r="BT136" s="128"/>
      <c r="BU136" s="128"/>
      <c r="BV136" s="128"/>
      <c r="BW136" s="128"/>
      <c r="BX136" s="128"/>
      <c r="BY136" s="128"/>
      <c r="BZ136" s="128"/>
      <c r="CA136" s="128"/>
      <c r="CB136" s="128"/>
      <c r="CC136" s="128"/>
      <c r="CD136" s="128"/>
      <c r="CE136" s="128"/>
      <c r="CF136" s="128"/>
      <c r="CG136" s="128"/>
    </row>
    <row r="137" spans="2:85" x14ac:dyDescent="0.2">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c r="BJ137" s="128"/>
      <c r="BK137" s="128"/>
      <c r="BL137" s="128"/>
      <c r="BM137" s="128"/>
      <c r="BN137" s="128"/>
      <c r="BO137" s="128"/>
      <c r="BP137" s="128"/>
      <c r="BQ137" s="128"/>
      <c r="BR137" s="128"/>
      <c r="BS137" s="128"/>
      <c r="BT137" s="128"/>
      <c r="BU137" s="128"/>
      <c r="BV137" s="128"/>
      <c r="BW137" s="128"/>
      <c r="BX137" s="128"/>
      <c r="BY137" s="128"/>
      <c r="BZ137" s="128"/>
      <c r="CA137" s="128"/>
      <c r="CB137" s="128"/>
      <c r="CC137" s="128"/>
      <c r="CD137" s="128"/>
      <c r="CE137" s="128"/>
      <c r="CF137" s="128"/>
      <c r="CG137" s="128"/>
    </row>
    <row r="138" spans="2:85" x14ac:dyDescent="0.2">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128"/>
      <c r="BN138" s="128"/>
      <c r="BO138" s="128"/>
      <c r="BP138" s="128"/>
      <c r="BQ138" s="128"/>
      <c r="BR138" s="128"/>
      <c r="BS138" s="128"/>
      <c r="BT138" s="128"/>
      <c r="BU138" s="128"/>
      <c r="BV138" s="128"/>
      <c r="BW138" s="128"/>
      <c r="BX138" s="128"/>
      <c r="BY138" s="128"/>
      <c r="BZ138" s="128"/>
      <c r="CA138" s="128"/>
      <c r="CB138" s="128"/>
      <c r="CC138" s="128"/>
      <c r="CD138" s="128"/>
      <c r="CE138" s="128"/>
      <c r="CF138" s="128"/>
      <c r="CG138" s="128"/>
    </row>
    <row r="139" spans="2:85" x14ac:dyDescent="0.2">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c r="BD139" s="128"/>
      <c r="BE139" s="128"/>
      <c r="BF139" s="128"/>
      <c r="BG139" s="128"/>
      <c r="BH139" s="128"/>
      <c r="BI139" s="128"/>
      <c r="BJ139" s="128"/>
      <c r="BK139" s="128"/>
      <c r="BL139" s="128"/>
      <c r="BM139" s="128"/>
      <c r="BN139" s="128"/>
      <c r="BO139" s="128"/>
      <c r="BP139" s="128"/>
      <c r="BQ139" s="128"/>
      <c r="BR139" s="128"/>
      <c r="BS139" s="128"/>
      <c r="BT139" s="128"/>
      <c r="BU139" s="128"/>
      <c r="BV139" s="128"/>
      <c r="BW139" s="128"/>
      <c r="BX139" s="128"/>
      <c r="BY139" s="128"/>
      <c r="BZ139" s="128"/>
      <c r="CA139" s="128"/>
      <c r="CB139" s="128"/>
      <c r="CC139" s="128"/>
      <c r="CD139" s="128"/>
      <c r="CE139" s="128"/>
      <c r="CF139" s="128"/>
      <c r="CG139" s="128"/>
    </row>
    <row r="140" spans="2:85" x14ac:dyDescent="0.2">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row>
    <row r="141" spans="2:85" x14ac:dyDescent="0.2">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row>
    <row r="142" spans="2:85" x14ac:dyDescent="0.2">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c r="AJ142" s="128"/>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128"/>
      <c r="BH142" s="128"/>
      <c r="BI142" s="128"/>
      <c r="BJ142" s="128"/>
      <c r="BK142" s="128"/>
      <c r="BL142" s="128"/>
      <c r="BM142" s="128"/>
      <c r="BN142" s="128"/>
      <c r="BO142" s="128"/>
      <c r="BP142" s="128"/>
      <c r="BQ142" s="128"/>
      <c r="BR142" s="128"/>
      <c r="BS142" s="128"/>
      <c r="BT142" s="128"/>
      <c r="BU142" s="128"/>
      <c r="BV142" s="128"/>
      <c r="BW142" s="128"/>
      <c r="BX142" s="128"/>
      <c r="BY142" s="128"/>
      <c r="BZ142" s="128"/>
      <c r="CA142" s="128"/>
      <c r="CB142" s="128"/>
      <c r="CC142" s="128"/>
      <c r="CD142" s="128"/>
      <c r="CE142" s="128"/>
      <c r="CF142" s="128"/>
      <c r="CG142" s="128"/>
    </row>
    <row r="143" spans="2:85" x14ac:dyDescent="0.2">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row>
    <row r="144" spans="2:85" x14ac:dyDescent="0.2">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8"/>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row>
    <row r="145" spans="2:85" x14ac:dyDescent="0.2">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8"/>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c r="BZ145" s="128"/>
      <c r="CA145" s="128"/>
      <c r="CB145" s="128"/>
      <c r="CC145" s="128"/>
      <c r="CD145" s="128"/>
      <c r="CE145" s="128"/>
      <c r="CF145" s="128"/>
      <c r="CG145" s="128"/>
    </row>
    <row r="146" spans="2:85" x14ac:dyDescent="0.2">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28"/>
      <c r="AX146" s="128"/>
      <c r="AY146" s="128"/>
      <c r="AZ146" s="128"/>
      <c r="BA146" s="128"/>
      <c r="BB146" s="128"/>
      <c r="BC146" s="128"/>
      <c r="BD146" s="128"/>
      <c r="BE146" s="128"/>
      <c r="BF146" s="128"/>
      <c r="BG146" s="128"/>
      <c r="BH146" s="128"/>
      <c r="BI146" s="128"/>
      <c r="BJ146" s="128"/>
      <c r="BK146" s="128"/>
      <c r="BL146" s="128"/>
      <c r="BM146" s="128"/>
      <c r="BN146" s="128"/>
      <c r="BO146" s="128"/>
      <c r="BP146" s="128"/>
      <c r="BQ146" s="128"/>
      <c r="BR146" s="128"/>
      <c r="BS146" s="128"/>
      <c r="BT146" s="128"/>
      <c r="BU146" s="128"/>
      <c r="BV146" s="128"/>
      <c r="BW146" s="128"/>
      <c r="BX146" s="128"/>
      <c r="BY146" s="128"/>
      <c r="BZ146" s="128"/>
      <c r="CA146" s="128"/>
      <c r="CB146" s="128"/>
      <c r="CC146" s="128"/>
      <c r="CD146" s="128"/>
      <c r="CE146" s="128"/>
      <c r="CF146" s="128"/>
      <c r="CG146" s="128"/>
    </row>
    <row r="147" spans="2:85" x14ac:dyDescent="0.2">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28"/>
      <c r="BG147" s="128"/>
      <c r="BH147" s="128"/>
      <c r="BI147" s="128"/>
      <c r="BJ147" s="128"/>
      <c r="BK147" s="128"/>
      <c r="BL147" s="128"/>
      <c r="BM147" s="128"/>
      <c r="BN147" s="128"/>
      <c r="BO147" s="128"/>
      <c r="BP147" s="128"/>
      <c r="BQ147" s="128"/>
      <c r="BR147" s="128"/>
      <c r="BS147" s="128"/>
      <c r="BT147" s="128"/>
      <c r="BU147" s="128"/>
      <c r="BV147" s="128"/>
      <c r="BW147" s="128"/>
      <c r="BX147" s="128"/>
      <c r="BY147" s="128"/>
      <c r="BZ147" s="128"/>
      <c r="CA147" s="128"/>
      <c r="CB147" s="128"/>
      <c r="CC147" s="128"/>
      <c r="CD147" s="128"/>
      <c r="CE147" s="128"/>
      <c r="CF147" s="128"/>
      <c r="CG147" s="128"/>
    </row>
    <row r="148" spans="2:85" x14ac:dyDescent="0.2">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row>
    <row r="149" spans="2:85" x14ac:dyDescent="0.2">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R149" s="128"/>
      <c r="AS149" s="128"/>
      <c r="AT149" s="128"/>
      <c r="AU149" s="128"/>
      <c r="AV149" s="128"/>
      <c r="AW149" s="128"/>
      <c r="AX149" s="128"/>
      <c r="AY149" s="128"/>
      <c r="AZ149" s="128"/>
      <c r="BA149" s="128"/>
      <c r="BB149" s="128"/>
      <c r="BC149" s="128"/>
      <c r="BD149" s="128"/>
      <c r="BE149" s="128"/>
      <c r="BF149" s="128"/>
      <c r="BG149" s="128"/>
      <c r="BH149" s="128"/>
      <c r="BI149" s="128"/>
      <c r="BJ149" s="128"/>
      <c r="BK149" s="128"/>
      <c r="BL149" s="128"/>
      <c r="BM149" s="128"/>
      <c r="BN149" s="128"/>
      <c r="BO149" s="128"/>
      <c r="BP149" s="128"/>
      <c r="BQ149" s="128"/>
      <c r="BR149" s="128"/>
      <c r="BS149" s="128"/>
      <c r="BT149" s="128"/>
      <c r="BU149" s="128"/>
      <c r="BV149" s="128"/>
      <c r="BW149" s="128"/>
      <c r="BX149" s="128"/>
      <c r="BY149" s="128"/>
      <c r="BZ149" s="128"/>
      <c r="CA149" s="128"/>
      <c r="CB149" s="128"/>
      <c r="CC149" s="128"/>
      <c r="CD149" s="128"/>
      <c r="CE149" s="128"/>
      <c r="CF149" s="128"/>
      <c r="CG149" s="128"/>
    </row>
    <row r="150" spans="2:85" x14ac:dyDescent="0.2">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8"/>
      <c r="BQ150" s="128"/>
      <c r="BR150" s="128"/>
      <c r="BS150" s="128"/>
      <c r="BT150" s="128"/>
      <c r="BU150" s="128"/>
      <c r="BV150" s="128"/>
      <c r="BW150" s="128"/>
      <c r="BX150" s="128"/>
      <c r="BY150" s="128"/>
      <c r="BZ150" s="128"/>
      <c r="CA150" s="128"/>
      <c r="CB150" s="128"/>
      <c r="CC150" s="128"/>
      <c r="CD150" s="128"/>
      <c r="CE150" s="128"/>
      <c r="CF150" s="128"/>
      <c r="CG150" s="128"/>
    </row>
    <row r="151" spans="2:85" x14ac:dyDescent="0.2">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c r="AT151" s="128"/>
      <c r="AU151" s="128"/>
      <c r="AV151" s="128"/>
      <c r="AW151" s="128"/>
      <c r="AX151" s="128"/>
      <c r="AY151" s="128"/>
      <c r="AZ151" s="128"/>
      <c r="BA151" s="128"/>
      <c r="BB151" s="128"/>
      <c r="BC151" s="128"/>
      <c r="BD151" s="128"/>
      <c r="BE151" s="128"/>
      <c r="BF151" s="128"/>
      <c r="BG151" s="128"/>
      <c r="BH151" s="128"/>
      <c r="BI151" s="128"/>
      <c r="BJ151" s="128"/>
      <c r="BK151" s="128"/>
      <c r="BL151" s="128"/>
      <c r="BM151" s="128"/>
      <c r="BN151" s="128"/>
      <c r="BO151" s="128"/>
      <c r="BP151" s="128"/>
      <c r="BQ151" s="128"/>
      <c r="BR151" s="128"/>
      <c r="BS151" s="128"/>
      <c r="BT151" s="128"/>
      <c r="BU151" s="128"/>
      <c r="BV151" s="128"/>
      <c r="BW151" s="128"/>
      <c r="BX151" s="128"/>
      <c r="BY151" s="128"/>
      <c r="BZ151" s="128"/>
      <c r="CA151" s="128"/>
      <c r="CB151" s="128"/>
      <c r="CC151" s="128"/>
      <c r="CD151" s="128"/>
      <c r="CE151" s="128"/>
      <c r="CF151" s="128"/>
      <c r="CG151" s="128"/>
    </row>
    <row r="152" spans="2:85" x14ac:dyDescent="0.2">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28"/>
      <c r="AX152" s="128"/>
      <c r="AY152" s="128"/>
      <c r="AZ152" s="128"/>
      <c r="BA152" s="128"/>
      <c r="BB152" s="128"/>
      <c r="BC152" s="128"/>
      <c r="BD152" s="128"/>
      <c r="BE152" s="128"/>
      <c r="BF152" s="128"/>
      <c r="BG152" s="128"/>
      <c r="BH152" s="128"/>
      <c r="BI152" s="128"/>
      <c r="BJ152" s="128"/>
      <c r="BK152" s="128"/>
      <c r="BL152" s="128"/>
      <c r="BM152" s="128"/>
      <c r="BN152" s="128"/>
      <c r="BO152" s="128"/>
      <c r="BP152" s="128"/>
      <c r="BQ152" s="128"/>
      <c r="BR152" s="128"/>
      <c r="BS152" s="128"/>
      <c r="BT152" s="128"/>
      <c r="BU152" s="128"/>
      <c r="BV152" s="128"/>
      <c r="BW152" s="128"/>
      <c r="BX152" s="128"/>
      <c r="BY152" s="128"/>
      <c r="BZ152" s="128"/>
      <c r="CA152" s="128"/>
      <c r="CB152" s="128"/>
      <c r="CC152" s="128"/>
      <c r="CD152" s="128"/>
      <c r="CE152" s="128"/>
      <c r="CF152" s="128"/>
      <c r="CG152" s="128"/>
    </row>
    <row r="153" spans="2:85" x14ac:dyDescent="0.2">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8"/>
      <c r="AX153" s="128"/>
      <c r="AY153" s="128"/>
      <c r="AZ153" s="128"/>
      <c r="BA153" s="128"/>
      <c r="BB153" s="128"/>
      <c r="BC153" s="128"/>
      <c r="BD153" s="128"/>
      <c r="BE153" s="128"/>
      <c r="BF153" s="128"/>
      <c r="BG153" s="128"/>
      <c r="BH153" s="128"/>
      <c r="BI153" s="128"/>
      <c r="BJ153" s="128"/>
      <c r="BK153" s="128"/>
      <c r="BL153" s="128"/>
      <c r="BM153" s="128"/>
      <c r="BN153" s="128"/>
      <c r="BO153" s="128"/>
      <c r="BP153" s="128"/>
      <c r="BQ153" s="128"/>
      <c r="BR153" s="128"/>
      <c r="BS153" s="128"/>
      <c r="BT153" s="128"/>
      <c r="BU153" s="128"/>
      <c r="BV153" s="128"/>
      <c r="BW153" s="128"/>
      <c r="BX153" s="128"/>
      <c r="BY153" s="128"/>
      <c r="BZ153" s="128"/>
      <c r="CA153" s="128"/>
      <c r="CB153" s="128"/>
      <c r="CC153" s="128"/>
      <c r="CD153" s="128"/>
      <c r="CE153" s="128"/>
      <c r="CF153" s="128"/>
      <c r="CG153" s="128"/>
    </row>
    <row r="154" spans="2:85" x14ac:dyDescent="0.2">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8"/>
      <c r="AT154" s="128"/>
      <c r="AU154" s="128"/>
      <c r="AV154" s="128"/>
      <c r="AW154" s="128"/>
      <c r="AX154" s="128"/>
      <c r="AY154" s="128"/>
      <c r="AZ154" s="128"/>
      <c r="BA154" s="128"/>
      <c r="BB154" s="128"/>
      <c r="BC154" s="128"/>
      <c r="BD154" s="128"/>
      <c r="BE154" s="128"/>
      <c r="BF154" s="128"/>
      <c r="BG154" s="128"/>
      <c r="BH154" s="128"/>
      <c r="BI154" s="128"/>
      <c r="BJ154" s="128"/>
      <c r="BK154" s="128"/>
      <c r="BL154" s="128"/>
      <c r="BM154" s="128"/>
      <c r="BN154" s="128"/>
      <c r="BO154" s="128"/>
      <c r="BP154" s="128"/>
      <c r="BQ154" s="128"/>
      <c r="BR154" s="128"/>
      <c r="BS154" s="128"/>
      <c r="BT154" s="128"/>
      <c r="BU154" s="128"/>
      <c r="BV154" s="128"/>
      <c r="BW154" s="128"/>
      <c r="BX154" s="128"/>
      <c r="BY154" s="128"/>
      <c r="BZ154" s="128"/>
      <c r="CA154" s="128"/>
      <c r="CB154" s="128"/>
      <c r="CC154" s="128"/>
      <c r="CD154" s="128"/>
      <c r="CE154" s="128"/>
      <c r="CF154" s="128"/>
      <c r="CG154" s="128"/>
    </row>
    <row r="155" spans="2:85" x14ac:dyDescent="0.2">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R155" s="128"/>
      <c r="AS155" s="128"/>
      <c r="AT155" s="128"/>
      <c r="AU155" s="128"/>
      <c r="AV155" s="128"/>
      <c r="AW155" s="128"/>
      <c r="AX155" s="128"/>
      <c r="AY155" s="128"/>
      <c r="AZ155" s="128"/>
      <c r="BA155" s="128"/>
      <c r="BB155" s="128"/>
      <c r="BC155" s="128"/>
      <c r="BD155" s="128"/>
      <c r="BE155" s="128"/>
      <c r="BF155" s="128"/>
      <c r="BG155" s="128"/>
      <c r="BH155" s="128"/>
      <c r="BI155" s="128"/>
      <c r="BJ155" s="128"/>
      <c r="BK155" s="128"/>
      <c r="BL155" s="128"/>
      <c r="BM155" s="128"/>
      <c r="BN155" s="128"/>
      <c r="BO155" s="128"/>
      <c r="BP155" s="128"/>
      <c r="BQ155" s="128"/>
      <c r="BR155" s="128"/>
      <c r="BS155" s="128"/>
      <c r="BT155" s="128"/>
      <c r="BU155" s="128"/>
      <c r="BV155" s="128"/>
      <c r="BW155" s="128"/>
      <c r="BX155" s="128"/>
      <c r="BY155" s="128"/>
      <c r="BZ155" s="128"/>
      <c r="CA155" s="128"/>
      <c r="CB155" s="128"/>
      <c r="CC155" s="128"/>
      <c r="CD155" s="128"/>
      <c r="CE155" s="128"/>
      <c r="CF155" s="128"/>
      <c r="CG155" s="128"/>
    </row>
    <row r="156" spans="2:85" x14ac:dyDescent="0.2">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AS156" s="128"/>
      <c r="AT156" s="128"/>
      <c r="AU156" s="128"/>
      <c r="AV156" s="128"/>
      <c r="AW156" s="128"/>
      <c r="AX156" s="128"/>
      <c r="AY156" s="128"/>
      <c r="AZ156" s="128"/>
      <c r="BA156" s="128"/>
      <c r="BB156" s="128"/>
      <c r="BC156" s="128"/>
      <c r="BD156" s="128"/>
      <c r="BE156" s="128"/>
      <c r="BF156" s="128"/>
      <c r="BG156" s="128"/>
      <c r="BH156" s="128"/>
      <c r="BI156" s="128"/>
      <c r="BJ156" s="128"/>
      <c r="BK156" s="128"/>
      <c r="BL156" s="128"/>
      <c r="BM156" s="128"/>
      <c r="BN156" s="128"/>
      <c r="BO156" s="128"/>
      <c r="BP156" s="128"/>
      <c r="BQ156" s="128"/>
      <c r="BR156" s="128"/>
      <c r="BS156" s="128"/>
      <c r="BT156" s="128"/>
      <c r="BU156" s="128"/>
      <c r="BV156" s="128"/>
      <c r="BW156" s="128"/>
      <c r="BX156" s="128"/>
      <c r="BY156" s="128"/>
      <c r="BZ156" s="128"/>
      <c r="CA156" s="128"/>
      <c r="CB156" s="128"/>
      <c r="CC156" s="128"/>
      <c r="CD156" s="128"/>
      <c r="CE156" s="128"/>
      <c r="CF156" s="128"/>
      <c r="CG156" s="128"/>
    </row>
    <row r="157" spans="2:85" x14ac:dyDescent="0.2">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8"/>
      <c r="BD157" s="128"/>
      <c r="BE157" s="128"/>
      <c r="BF157" s="128"/>
      <c r="BG157" s="128"/>
      <c r="BH157" s="128"/>
      <c r="BI157" s="128"/>
      <c r="BJ157" s="128"/>
      <c r="BK157" s="128"/>
      <c r="BL157" s="128"/>
      <c r="BM157" s="128"/>
      <c r="BN157" s="128"/>
      <c r="BO157" s="128"/>
      <c r="BP157" s="128"/>
      <c r="BQ157" s="128"/>
      <c r="BR157" s="128"/>
      <c r="BS157" s="128"/>
      <c r="BT157" s="128"/>
      <c r="BU157" s="128"/>
      <c r="BV157" s="128"/>
      <c r="BW157" s="128"/>
      <c r="BX157" s="128"/>
      <c r="BY157" s="128"/>
      <c r="BZ157" s="128"/>
      <c r="CA157" s="128"/>
      <c r="CB157" s="128"/>
      <c r="CC157" s="128"/>
      <c r="CD157" s="128"/>
      <c r="CE157" s="128"/>
      <c r="CF157" s="128"/>
      <c r="CG157" s="128"/>
    </row>
    <row r="158" spans="2:85" x14ac:dyDescent="0.2">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row>
    <row r="159" spans="2:85" x14ac:dyDescent="0.2">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128"/>
      <c r="BU159" s="128"/>
      <c r="BV159" s="128"/>
      <c r="BW159" s="128"/>
      <c r="BX159" s="128"/>
      <c r="BY159" s="128"/>
      <c r="BZ159" s="128"/>
      <c r="CA159" s="128"/>
      <c r="CB159" s="128"/>
      <c r="CC159" s="128"/>
      <c r="CD159" s="128"/>
      <c r="CE159" s="128"/>
      <c r="CF159" s="128"/>
      <c r="CG159" s="128"/>
    </row>
    <row r="160" spans="2:85" x14ac:dyDescent="0.2">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8"/>
      <c r="AT160" s="128"/>
      <c r="AU160" s="128"/>
      <c r="AV160" s="128"/>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128"/>
      <c r="BU160" s="128"/>
      <c r="BV160" s="128"/>
      <c r="BW160" s="128"/>
      <c r="BX160" s="128"/>
      <c r="BY160" s="128"/>
      <c r="BZ160" s="128"/>
      <c r="CA160" s="128"/>
      <c r="CB160" s="128"/>
      <c r="CC160" s="128"/>
      <c r="CD160" s="128"/>
      <c r="CE160" s="128"/>
      <c r="CF160" s="128"/>
      <c r="CG160" s="128"/>
    </row>
    <row r="161" spans="2:85" x14ac:dyDescent="0.2">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c r="CC161" s="128"/>
      <c r="CD161" s="128"/>
      <c r="CE161" s="128"/>
      <c r="CF161" s="128"/>
      <c r="CG161" s="128"/>
    </row>
    <row r="162" spans="2:85" x14ac:dyDescent="0.2">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c r="CC162" s="128"/>
      <c r="CD162" s="128"/>
      <c r="CE162" s="128"/>
      <c r="CF162" s="128"/>
      <c r="CG162" s="128"/>
    </row>
    <row r="163" spans="2:85" x14ac:dyDescent="0.2">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c r="CC163" s="128"/>
      <c r="CD163" s="128"/>
      <c r="CE163" s="128"/>
      <c r="CF163" s="128"/>
      <c r="CG163" s="128"/>
    </row>
    <row r="164" spans="2:85" x14ac:dyDescent="0.2">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c r="CC164" s="128"/>
      <c r="CD164" s="128"/>
      <c r="CE164" s="128"/>
      <c r="CF164" s="128"/>
      <c r="CG164" s="128"/>
    </row>
    <row r="165" spans="2:85" x14ac:dyDescent="0.2">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c r="CC165" s="128"/>
      <c r="CD165" s="128"/>
      <c r="CE165" s="128"/>
      <c r="CF165" s="128"/>
      <c r="CG165" s="128"/>
    </row>
    <row r="166" spans="2:85" x14ac:dyDescent="0.2">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c r="CC166" s="128"/>
      <c r="CD166" s="128"/>
      <c r="CE166" s="128"/>
      <c r="CF166" s="128"/>
      <c r="CG166" s="128"/>
    </row>
    <row r="167" spans="2:85" x14ac:dyDescent="0.2">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R167" s="128"/>
      <c r="AS167" s="128"/>
      <c r="AT167" s="128"/>
      <c r="AU167" s="128"/>
      <c r="AV167" s="128"/>
      <c r="AW167" s="128"/>
      <c r="AX167" s="128"/>
      <c r="AY167" s="128"/>
      <c r="AZ167" s="128"/>
      <c r="BA167" s="128"/>
      <c r="BB167" s="128"/>
      <c r="BC167" s="128"/>
      <c r="BD167" s="128"/>
      <c r="BE167" s="128"/>
      <c r="BF167" s="128"/>
      <c r="BG167" s="128"/>
      <c r="BH167" s="128"/>
      <c r="BI167" s="128"/>
      <c r="BJ167" s="128"/>
      <c r="BK167" s="128"/>
      <c r="BL167" s="128"/>
      <c r="BM167" s="128"/>
      <c r="BN167" s="128"/>
      <c r="BO167" s="128"/>
      <c r="BP167" s="128"/>
      <c r="BQ167" s="128"/>
      <c r="BR167" s="128"/>
      <c r="BS167" s="128"/>
      <c r="BT167" s="128"/>
      <c r="BU167" s="128"/>
      <c r="BV167" s="128"/>
      <c r="BW167" s="128"/>
      <c r="BX167" s="128"/>
      <c r="BY167" s="128"/>
      <c r="BZ167" s="128"/>
      <c r="CA167" s="128"/>
      <c r="CB167" s="128"/>
      <c r="CC167" s="128"/>
      <c r="CD167" s="128"/>
      <c r="CE167" s="128"/>
      <c r="CF167" s="128"/>
      <c r="CG167" s="128"/>
    </row>
    <row r="168" spans="2:85" x14ac:dyDescent="0.2">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c r="CC168" s="128"/>
      <c r="CD168" s="128"/>
      <c r="CE168" s="128"/>
      <c r="CF168" s="128"/>
      <c r="CG168" s="128"/>
    </row>
    <row r="169" spans="2:85" x14ac:dyDescent="0.2">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128"/>
      <c r="BC169" s="128"/>
      <c r="BD169" s="128"/>
      <c r="BE169" s="128"/>
      <c r="BF169" s="128"/>
      <c r="BG169" s="128"/>
      <c r="BH169" s="128"/>
      <c r="BI169" s="128"/>
      <c r="BJ169" s="128"/>
      <c r="BK169" s="128"/>
      <c r="BL169" s="128"/>
      <c r="BM169" s="128"/>
      <c r="BN169" s="128"/>
      <c r="BO169" s="128"/>
      <c r="BP169" s="128"/>
      <c r="BQ169" s="128"/>
      <c r="BR169" s="128"/>
      <c r="BS169" s="128"/>
      <c r="BT169" s="128"/>
      <c r="BU169" s="128"/>
      <c r="BV169" s="128"/>
      <c r="BW169" s="128"/>
      <c r="BX169" s="128"/>
      <c r="BY169" s="128"/>
      <c r="BZ169" s="128"/>
      <c r="CA169" s="128"/>
      <c r="CB169" s="128"/>
      <c r="CC169" s="128"/>
      <c r="CD169" s="128"/>
      <c r="CE169" s="128"/>
      <c r="CF169" s="128"/>
      <c r="CG169" s="128"/>
    </row>
    <row r="170" spans="2:85" x14ac:dyDescent="0.2">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128"/>
      <c r="BC170" s="128"/>
      <c r="BD170" s="128"/>
      <c r="BE170" s="128"/>
      <c r="BF170" s="128"/>
      <c r="BG170" s="128"/>
      <c r="BH170" s="128"/>
      <c r="BI170" s="128"/>
      <c r="BJ170" s="128"/>
      <c r="BK170" s="128"/>
      <c r="BL170" s="128"/>
      <c r="BM170" s="128"/>
      <c r="BN170" s="128"/>
      <c r="BO170" s="128"/>
      <c r="BP170" s="128"/>
      <c r="BQ170" s="128"/>
      <c r="BR170" s="128"/>
      <c r="BS170" s="128"/>
      <c r="BT170" s="128"/>
      <c r="BU170" s="128"/>
      <c r="BV170" s="128"/>
      <c r="BW170" s="128"/>
      <c r="BX170" s="128"/>
      <c r="BY170" s="128"/>
      <c r="BZ170" s="128"/>
      <c r="CA170" s="128"/>
      <c r="CB170" s="128"/>
      <c r="CC170" s="128"/>
      <c r="CD170" s="128"/>
      <c r="CE170" s="128"/>
      <c r="CF170" s="128"/>
      <c r="CG170" s="128"/>
    </row>
    <row r="171" spans="2:85" x14ac:dyDescent="0.2">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128"/>
      <c r="BC171" s="128"/>
      <c r="BD171" s="128"/>
      <c r="BE171" s="128"/>
      <c r="BF171" s="128"/>
      <c r="BG171" s="128"/>
      <c r="BH171" s="128"/>
      <c r="BI171" s="128"/>
      <c r="BJ171" s="128"/>
      <c r="BK171" s="128"/>
      <c r="BL171" s="128"/>
      <c r="BM171" s="128"/>
      <c r="BN171" s="128"/>
      <c r="BO171" s="128"/>
      <c r="BP171" s="128"/>
      <c r="BQ171" s="128"/>
      <c r="BR171" s="128"/>
      <c r="BS171" s="128"/>
      <c r="BT171" s="128"/>
      <c r="BU171" s="128"/>
      <c r="BV171" s="128"/>
      <c r="BW171" s="128"/>
      <c r="BX171" s="128"/>
      <c r="BY171" s="128"/>
      <c r="BZ171" s="128"/>
      <c r="CA171" s="128"/>
      <c r="CB171" s="128"/>
      <c r="CC171" s="128"/>
      <c r="CD171" s="128"/>
      <c r="CE171" s="128"/>
      <c r="CF171" s="128"/>
      <c r="CG171" s="128"/>
    </row>
    <row r="172" spans="2:85" x14ac:dyDescent="0.2">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8"/>
      <c r="AT172" s="128"/>
      <c r="AU172" s="128"/>
      <c r="AV172" s="128"/>
      <c r="AW172" s="128"/>
      <c r="AX172" s="128"/>
      <c r="AY172" s="128"/>
      <c r="AZ172" s="128"/>
      <c r="BA172" s="128"/>
      <c r="BB172" s="128"/>
      <c r="BC172" s="128"/>
      <c r="BD172" s="128"/>
      <c r="BE172" s="128"/>
      <c r="BF172" s="128"/>
      <c r="BG172" s="128"/>
      <c r="BH172" s="128"/>
      <c r="BI172" s="128"/>
      <c r="BJ172" s="128"/>
      <c r="BK172" s="128"/>
      <c r="BL172" s="128"/>
      <c r="BM172" s="128"/>
      <c r="BN172" s="128"/>
      <c r="BO172" s="128"/>
      <c r="BP172" s="128"/>
      <c r="BQ172" s="128"/>
      <c r="BR172" s="128"/>
      <c r="BS172" s="128"/>
      <c r="BT172" s="128"/>
      <c r="BU172" s="128"/>
      <c r="BV172" s="128"/>
      <c r="BW172" s="128"/>
      <c r="BX172" s="128"/>
      <c r="BY172" s="128"/>
      <c r="BZ172" s="128"/>
      <c r="CA172" s="128"/>
      <c r="CB172" s="128"/>
      <c r="CC172" s="128"/>
      <c r="CD172" s="128"/>
      <c r="CE172" s="128"/>
      <c r="CF172" s="128"/>
      <c r="CG172" s="128"/>
    </row>
    <row r="173" spans="2:85" x14ac:dyDescent="0.2">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128"/>
      <c r="BC173" s="128"/>
      <c r="BD173" s="128"/>
      <c r="BE173" s="128"/>
      <c r="BF173" s="128"/>
      <c r="BG173" s="128"/>
      <c r="BH173" s="128"/>
      <c r="BI173" s="128"/>
      <c r="BJ173" s="128"/>
      <c r="BK173" s="128"/>
      <c r="BL173" s="128"/>
      <c r="BM173" s="128"/>
      <c r="BN173" s="128"/>
      <c r="BO173" s="128"/>
      <c r="BP173" s="128"/>
      <c r="BQ173" s="128"/>
      <c r="BR173" s="128"/>
      <c r="BS173" s="128"/>
      <c r="BT173" s="128"/>
      <c r="BU173" s="128"/>
      <c r="BV173" s="128"/>
      <c r="BW173" s="128"/>
      <c r="BX173" s="128"/>
      <c r="BY173" s="128"/>
      <c r="BZ173" s="128"/>
      <c r="CA173" s="128"/>
      <c r="CB173" s="128"/>
      <c r="CC173" s="128"/>
      <c r="CD173" s="128"/>
      <c r="CE173" s="128"/>
      <c r="CF173" s="128"/>
      <c r="CG173" s="128"/>
    </row>
    <row r="174" spans="2:85" x14ac:dyDescent="0.2">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128"/>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8"/>
      <c r="BQ174" s="128"/>
      <c r="BR174" s="128"/>
      <c r="BS174" s="128"/>
      <c r="BT174" s="128"/>
      <c r="BU174" s="128"/>
      <c r="BV174" s="128"/>
      <c r="BW174" s="128"/>
      <c r="BX174" s="128"/>
      <c r="BY174" s="128"/>
      <c r="BZ174" s="128"/>
      <c r="CA174" s="128"/>
      <c r="CB174" s="128"/>
      <c r="CC174" s="128"/>
      <c r="CD174" s="128"/>
      <c r="CE174" s="128"/>
      <c r="CF174" s="128"/>
      <c r="CG174" s="128"/>
    </row>
    <row r="175" spans="2:85" x14ac:dyDescent="0.2">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128"/>
      <c r="AT175" s="128"/>
      <c r="AU175" s="128"/>
      <c r="AV175" s="128"/>
      <c r="AW175" s="128"/>
      <c r="AX175" s="128"/>
      <c r="AY175" s="128"/>
      <c r="AZ175" s="128"/>
      <c r="BA175" s="128"/>
      <c r="BB175" s="128"/>
      <c r="BC175" s="128"/>
      <c r="BD175" s="128"/>
      <c r="BE175" s="128"/>
      <c r="BF175" s="128"/>
      <c r="BG175" s="128"/>
      <c r="BH175" s="128"/>
      <c r="BI175" s="128"/>
      <c r="BJ175" s="128"/>
      <c r="BK175" s="128"/>
      <c r="BL175" s="128"/>
      <c r="BM175" s="128"/>
      <c r="BN175" s="128"/>
      <c r="BO175" s="128"/>
      <c r="BP175" s="128"/>
      <c r="BQ175" s="128"/>
      <c r="BR175" s="128"/>
      <c r="BS175" s="128"/>
      <c r="BT175" s="128"/>
      <c r="BU175" s="128"/>
      <c r="BV175" s="128"/>
      <c r="BW175" s="128"/>
      <c r="BX175" s="128"/>
      <c r="BY175" s="128"/>
      <c r="BZ175" s="128"/>
      <c r="CA175" s="128"/>
      <c r="CB175" s="128"/>
      <c r="CC175" s="128"/>
      <c r="CD175" s="128"/>
      <c r="CE175" s="128"/>
      <c r="CF175" s="128"/>
      <c r="CG175" s="128"/>
    </row>
    <row r="176" spans="2:85" x14ac:dyDescent="0.2">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R176" s="128"/>
      <c r="AS176" s="128"/>
      <c r="AT176" s="128"/>
      <c r="AU176" s="128"/>
      <c r="AV176" s="128"/>
      <c r="AW176" s="128"/>
      <c r="AX176" s="128"/>
      <c r="AY176" s="128"/>
      <c r="AZ176" s="128"/>
      <c r="BA176" s="128"/>
      <c r="BB176" s="128"/>
      <c r="BC176" s="128"/>
      <c r="BD176" s="128"/>
      <c r="BE176" s="128"/>
      <c r="BF176" s="128"/>
      <c r="BG176" s="128"/>
      <c r="BH176" s="128"/>
      <c r="BI176" s="128"/>
      <c r="BJ176" s="128"/>
      <c r="BK176" s="128"/>
      <c r="BL176" s="128"/>
      <c r="BM176" s="128"/>
      <c r="BN176" s="128"/>
      <c r="BO176" s="128"/>
      <c r="BP176" s="128"/>
      <c r="BQ176" s="128"/>
      <c r="BR176" s="128"/>
      <c r="BS176" s="128"/>
      <c r="BT176" s="128"/>
      <c r="BU176" s="128"/>
      <c r="BV176" s="128"/>
      <c r="BW176" s="128"/>
      <c r="BX176" s="128"/>
      <c r="BY176" s="128"/>
      <c r="BZ176" s="128"/>
      <c r="CA176" s="128"/>
      <c r="CB176" s="128"/>
      <c r="CC176" s="128"/>
      <c r="CD176" s="128"/>
      <c r="CE176" s="128"/>
      <c r="CF176" s="128"/>
      <c r="CG176" s="128"/>
    </row>
    <row r="177" spans="2:85" x14ac:dyDescent="0.2">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8"/>
      <c r="AT177" s="128"/>
      <c r="AU177" s="128"/>
      <c r="AV177" s="128"/>
      <c r="AW177" s="128"/>
      <c r="AX177" s="128"/>
      <c r="AY177" s="128"/>
      <c r="AZ177" s="128"/>
      <c r="BA177" s="128"/>
      <c r="BB177" s="128"/>
      <c r="BC177" s="128"/>
      <c r="BD177" s="128"/>
      <c r="BE177" s="128"/>
      <c r="BF177" s="128"/>
      <c r="BG177" s="128"/>
      <c r="BH177" s="128"/>
      <c r="BI177" s="128"/>
      <c r="BJ177" s="128"/>
      <c r="BK177" s="128"/>
      <c r="BL177" s="128"/>
      <c r="BM177" s="128"/>
      <c r="BN177" s="128"/>
      <c r="BO177" s="128"/>
      <c r="BP177" s="128"/>
      <c r="BQ177" s="128"/>
      <c r="BR177" s="128"/>
      <c r="BS177" s="128"/>
      <c r="BT177" s="128"/>
      <c r="BU177" s="128"/>
      <c r="BV177" s="128"/>
      <c r="BW177" s="128"/>
      <c r="BX177" s="128"/>
      <c r="BY177" s="128"/>
      <c r="BZ177" s="128"/>
      <c r="CA177" s="128"/>
      <c r="CB177" s="128"/>
      <c r="CC177" s="128"/>
      <c r="CD177" s="128"/>
      <c r="CE177" s="128"/>
      <c r="CF177" s="128"/>
      <c r="CG177" s="128"/>
    </row>
    <row r="178" spans="2:85" x14ac:dyDescent="0.2">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8"/>
      <c r="AT178" s="128"/>
      <c r="AU178" s="128"/>
      <c r="AV178" s="128"/>
      <c r="AW178" s="128"/>
      <c r="AX178" s="128"/>
      <c r="AY178" s="128"/>
      <c r="AZ178" s="128"/>
      <c r="BA178" s="128"/>
      <c r="BB178" s="128"/>
      <c r="BC178" s="128"/>
      <c r="BD178" s="128"/>
      <c r="BE178" s="128"/>
      <c r="BF178" s="128"/>
      <c r="BG178" s="128"/>
      <c r="BH178" s="128"/>
      <c r="BI178" s="128"/>
      <c r="BJ178" s="128"/>
      <c r="BK178" s="128"/>
      <c r="BL178" s="128"/>
      <c r="BM178" s="128"/>
      <c r="BN178" s="128"/>
      <c r="BO178" s="128"/>
      <c r="BP178" s="128"/>
      <c r="BQ178" s="128"/>
      <c r="BR178" s="128"/>
      <c r="BS178" s="128"/>
      <c r="BT178" s="128"/>
      <c r="BU178" s="128"/>
      <c r="BV178" s="128"/>
      <c r="BW178" s="128"/>
      <c r="BX178" s="128"/>
      <c r="BY178" s="128"/>
      <c r="BZ178" s="128"/>
      <c r="CA178" s="128"/>
      <c r="CB178" s="128"/>
      <c r="CC178" s="128"/>
      <c r="CD178" s="128"/>
      <c r="CE178" s="128"/>
      <c r="CF178" s="128"/>
      <c r="CG178" s="128"/>
    </row>
    <row r="179" spans="2:85" x14ac:dyDescent="0.2">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128"/>
      <c r="BC179" s="128"/>
      <c r="BD179" s="128"/>
      <c r="BE179" s="128"/>
      <c r="BF179" s="128"/>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128"/>
      <c r="CC179" s="128"/>
      <c r="CD179" s="128"/>
      <c r="CE179" s="128"/>
      <c r="CF179" s="128"/>
      <c r="CG179" s="128"/>
    </row>
    <row r="180" spans="2:85" x14ac:dyDescent="0.2">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c r="CC180" s="128"/>
      <c r="CD180" s="128"/>
      <c r="CE180" s="128"/>
      <c r="CF180" s="128"/>
      <c r="CG180" s="128"/>
    </row>
    <row r="181" spans="2:85" x14ac:dyDescent="0.2">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128"/>
      <c r="BC181" s="128"/>
      <c r="BD181" s="128"/>
      <c r="BE181" s="128"/>
      <c r="BF181" s="128"/>
      <c r="BG181" s="128"/>
      <c r="BH181" s="128"/>
      <c r="BI181" s="128"/>
      <c r="BJ181" s="128"/>
      <c r="BK181" s="128"/>
      <c r="BL181" s="128"/>
      <c r="BM181" s="128"/>
      <c r="BN181" s="128"/>
      <c r="BO181" s="128"/>
      <c r="BP181" s="128"/>
      <c r="BQ181" s="128"/>
      <c r="BR181" s="128"/>
      <c r="BS181" s="128"/>
      <c r="BT181" s="128"/>
      <c r="BU181" s="128"/>
      <c r="BV181" s="128"/>
      <c r="BW181" s="128"/>
      <c r="BX181" s="128"/>
      <c r="BY181" s="128"/>
      <c r="BZ181" s="128"/>
      <c r="CA181" s="128"/>
      <c r="CB181" s="128"/>
      <c r="CC181" s="128"/>
      <c r="CD181" s="128"/>
      <c r="CE181" s="128"/>
      <c r="CF181" s="128"/>
      <c r="CG181" s="128"/>
    </row>
    <row r="182" spans="2:85" x14ac:dyDescent="0.2">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R182" s="128"/>
      <c r="AS182" s="128"/>
      <c r="AT182" s="128"/>
      <c r="AU182" s="128"/>
      <c r="AV182" s="128"/>
      <c r="AW182" s="128"/>
      <c r="AX182" s="128"/>
      <c r="AY182" s="128"/>
      <c r="AZ182" s="128"/>
      <c r="BA182" s="128"/>
      <c r="BB182" s="128"/>
      <c r="BC182" s="128"/>
      <c r="BD182" s="128"/>
      <c r="BE182" s="128"/>
      <c r="BF182" s="128"/>
      <c r="BG182" s="128"/>
      <c r="BH182" s="128"/>
      <c r="BI182" s="128"/>
      <c r="BJ182" s="128"/>
      <c r="BK182" s="128"/>
      <c r="BL182" s="128"/>
      <c r="BM182" s="128"/>
      <c r="BN182" s="128"/>
      <c r="BO182" s="128"/>
      <c r="BP182" s="128"/>
      <c r="BQ182" s="128"/>
      <c r="BR182" s="128"/>
      <c r="BS182" s="128"/>
      <c r="BT182" s="128"/>
      <c r="BU182" s="128"/>
      <c r="BV182" s="128"/>
      <c r="BW182" s="128"/>
      <c r="BX182" s="128"/>
      <c r="BY182" s="128"/>
      <c r="BZ182" s="128"/>
      <c r="CA182" s="128"/>
      <c r="CB182" s="128"/>
      <c r="CC182" s="128"/>
      <c r="CD182" s="128"/>
      <c r="CE182" s="128"/>
      <c r="CF182" s="128"/>
      <c r="CG182" s="128"/>
    </row>
    <row r="183" spans="2:85" x14ac:dyDescent="0.2">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8"/>
      <c r="AT183" s="128"/>
      <c r="AU183" s="128"/>
      <c r="AV183" s="128"/>
      <c r="AW183" s="128"/>
      <c r="AX183" s="128"/>
      <c r="AY183" s="128"/>
      <c r="AZ183" s="128"/>
      <c r="BA183" s="128"/>
      <c r="BB183" s="128"/>
      <c r="BC183" s="128"/>
      <c r="BD183" s="128"/>
      <c r="BE183" s="128"/>
      <c r="BF183" s="128"/>
      <c r="BG183" s="128"/>
      <c r="BH183" s="128"/>
      <c r="BI183" s="128"/>
      <c r="BJ183" s="128"/>
      <c r="BK183" s="128"/>
      <c r="BL183" s="128"/>
      <c r="BM183" s="128"/>
      <c r="BN183" s="128"/>
      <c r="BO183" s="128"/>
      <c r="BP183" s="128"/>
      <c r="BQ183" s="128"/>
      <c r="BR183" s="128"/>
      <c r="BS183" s="128"/>
      <c r="BT183" s="128"/>
      <c r="BU183" s="128"/>
      <c r="BV183" s="128"/>
      <c r="BW183" s="128"/>
      <c r="BX183" s="128"/>
      <c r="BY183" s="128"/>
      <c r="BZ183" s="128"/>
      <c r="CA183" s="128"/>
      <c r="CB183" s="128"/>
      <c r="CC183" s="128"/>
      <c r="CD183" s="128"/>
      <c r="CE183" s="128"/>
      <c r="CF183" s="128"/>
      <c r="CG183" s="128"/>
    </row>
    <row r="184" spans="2:85" x14ac:dyDescent="0.2">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8"/>
      <c r="AT184" s="128"/>
      <c r="AU184" s="128"/>
      <c r="AV184" s="128"/>
      <c r="AW184" s="128"/>
      <c r="AX184" s="128"/>
      <c r="AY184" s="128"/>
      <c r="AZ184" s="128"/>
      <c r="BA184" s="128"/>
      <c r="BB184" s="128"/>
      <c r="BC184" s="128"/>
      <c r="BD184" s="128"/>
      <c r="BE184" s="128"/>
      <c r="BF184" s="128"/>
      <c r="BG184" s="128"/>
      <c r="BH184" s="128"/>
      <c r="BI184" s="128"/>
      <c r="BJ184" s="128"/>
      <c r="BK184" s="128"/>
      <c r="BL184" s="128"/>
      <c r="BM184" s="128"/>
      <c r="BN184" s="128"/>
      <c r="BO184" s="128"/>
      <c r="BP184" s="128"/>
      <c r="BQ184" s="128"/>
      <c r="BR184" s="128"/>
      <c r="BS184" s="128"/>
      <c r="BT184" s="128"/>
      <c r="BU184" s="128"/>
      <c r="BV184" s="128"/>
      <c r="BW184" s="128"/>
      <c r="BX184" s="128"/>
      <c r="BY184" s="128"/>
      <c r="BZ184" s="128"/>
      <c r="CA184" s="128"/>
      <c r="CB184" s="128"/>
      <c r="CC184" s="128"/>
      <c r="CD184" s="128"/>
      <c r="CE184" s="128"/>
      <c r="CF184" s="128"/>
      <c r="CG184" s="128"/>
    </row>
    <row r="185" spans="2:85" x14ac:dyDescent="0.2">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28"/>
      <c r="BG185" s="128"/>
      <c r="BH185" s="128"/>
      <c r="BI185" s="128"/>
      <c r="BJ185" s="128"/>
      <c r="BK185" s="128"/>
      <c r="BL185" s="128"/>
      <c r="BM185" s="128"/>
      <c r="BN185" s="128"/>
      <c r="BO185" s="128"/>
      <c r="BP185" s="128"/>
      <c r="BQ185" s="128"/>
      <c r="BR185" s="128"/>
      <c r="BS185" s="128"/>
      <c r="BT185" s="128"/>
      <c r="BU185" s="128"/>
      <c r="BV185" s="128"/>
      <c r="BW185" s="128"/>
      <c r="BX185" s="128"/>
      <c r="BY185" s="128"/>
      <c r="BZ185" s="128"/>
      <c r="CA185" s="128"/>
      <c r="CB185" s="128"/>
      <c r="CC185" s="128"/>
      <c r="CD185" s="128"/>
      <c r="CE185" s="128"/>
      <c r="CF185" s="128"/>
      <c r="CG185" s="128"/>
    </row>
    <row r="186" spans="2:85" x14ac:dyDescent="0.2">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8"/>
      <c r="AT186" s="128"/>
      <c r="AU186" s="128"/>
      <c r="AV186" s="128"/>
      <c r="AW186" s="128"/>
      <c r="AX186" s="128"/>
      <c r="AY186" s="128"/>
      <c r="AZ186" s="128"/>
      <c r="BA186" s="128"/>
      <c r="BB186" s="128"/>
      <c r="BC186" s="128"/>
      <c r="BD186" s="128"/>
      <c r="BE186" s="128"/>
      <c r="BF186" s="128"/>
      <c r="BG186" s="128"/>
      <c r="BH186" s="128"/>
      <c r="BI186" s="128"/>
      <c r="BJ186" s="128"/>
      <c r="BK186" s="128"/>
      <c r="BL186" s="128"/>
      <c r="BM186" s="128"/>
      <c r="BN186" s="128"/>
      <c r="BO186" s="128"/>
      <c r="BP186" s="128"/>
      <c r="BQ186" s="128"/>
      <c r="BR186" s="128"/>
      <c r="BS186" s="128"/>
      <c r="BT186" s="128"/>
      <c r="BU186" s="128"/>
      <c r="BV186" s="128"/>
      <c r="BW186" s="128"/>
      <c r="BX186" s="128"/>
      <c r="BY186" s="128"/>
      <c r="BZ186" s="128"/>
      <c r="CA186" s="128"/>
      <c r="CB186" s="128"/>
      <c r="CC186" s="128"/>
      <c r="CD186" s="128"/>
      <c r="CE186" s="128"/>
      <c r="CF186" s="128"/>
      <c r="CG186" s="128"/>
    </row>
    <row r="187" spans="2:85" x14ac:dyDescent="0.2">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8"/>
      <c r="AY187" s="128"/>
      <c r="AZ187" s="128"/>
      <c r="BA187" s="128"/>
      <c r="BB187" s="128"/>
      <c r="BC187" s="128"/>
      <c r="BD187" s="128"/>
      <c r="BE187" s="128"/>
      <c r="BF187" s="128"/>
      <c r="BG187" s="128"/>
      <c r="BH187" s="128"/>
      <c r="BI187" s="128"/>
      <c r="BJ187" s="128"/>
      <c r="BK187" s="128"/>
      <c r="BL187" s="128"/>
      <c r="BM187" s="128"/>
      <c r="BN187" s="128"/>
      <c r="BO187" s="128"/>
      <c r="BP187" s="128"/>
      <c r="BQ187" s="128"/>
      <c r="BR187" s="128"/>
      <c r="BS187" s="128"/>
      <c r="BT187" s="128"/>
      <c r="BU187" s="128"/>
      <c r="BV187" s="128"/>
      <c r="BW187" s="128"/>
      <c r="BX187" s="128"/>
      <c r="BY187" s="128"/>
      <c r="BZ187" s="128"/>
      <c r="CA187" s="128"/>
      <c r="CB187" s="128"/>
      <c r="CC187" s="128"/>
      <c r="CD187" s="128"/>
      <c r="CE187" s="128"/>
      <c r="CF187" s="128"/>
      <c r="CG187" s="128"/>
    </row>
    <row r="188" spans="2:85" x14ac:dyDescent="0.2">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8"/>
      <c r="AT188" s="128"/>
      <c r="AU188" s="128"/>
      <c r="AV188" s="128"/>
      <c r="AW188" s="128"/>
      <c r="AX188" s="128"/>
      <c r="AY188" s="128"/>
      <c r="AZ188" s="128"/>
      <c r="BA188" s="128"/>
      <c r="BB188" s="128"/>
      <c r="BC188" s="128"/>
      <c r="BD188" s="128"/>
      <c r="BE188" s="128"/>
      <c r="BF188" s="128"/>
      <c r="BG188" s="128"/>
      <c r="BH188" s="128"/>
      <c r="BI188" s="128"/>
      <c r="BJ188" s="128"/>
      <c r="BK188" s="128"/>
      <c r="BL188" s="128"/>
      <c r="BM188" s="128"/>
      <c r="BN188" s="128"/>
      <c r="BO188" s="128"/>
      <c r="BP188" s="128"/>
      <c r="BQ188" s="128"/>
      <c r="BR188" s="128"/>
      <c r="BS188" s="128"/>
      <c r="BT188" s="128"/>
      <c r="BU188" s="128"/>
      <c r="BV188" s="128"/>
      <c r="BW188" s="128"/>
      <c r="BX188" s="128"/>
      <c r="BY188" s="128"/>
      <c r="BZ188" s="128"/>
      <c r="CA188" s="128"/>
      <c r="CB188" s="128"/>
      <c r="CC188" s="128"/>
      <c r="CD188" s="128"/>
      <c r="CE188" s="128"/>
      <c r="CF188" s="128"/>
      <c r="CG188" s="128"/>
    </row>
    <row r="189" spans="2:85" x14ac:dyDescent="0.2">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128"/>
      <c r="BU189" s="128"/>
      <c r="BV189" s="128"/>
      <c r="BW189" s="128"/>
      <c r="BX189" s="128"/>
      <c r="BY189" s="128"/>
      <c r="BZ189" s="128"/>
      <c r="CA189" s="128"/>
      <c r="CB189" s="128"/>
      <c r="CC189" s="128"/>
      <c r="CD189" s="128"/>
      <c r="CE189" s="128"/>
      <c r="CF189" s="128"/>
      <c r="CG189" s="128"/>
    </row>
    <row r="190" spans="2:85" x14ac:dyDescent="0.2">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8"/>
      <c r="AT190" s="128"/>
      <c r="AU190" s="128"/>
      <c r="AV190" s="128"/>
      <c r="AW190" s="128"/>
      <c r="AX190" s="128"/>
      <c r="AY190" s="128"/>
      <c r="AZ190" s="128"/>
      <c r="BA190" s="128"/>
      <c r="BB190" s="128"/>
      <c r="BC190" s="128"/>
      <c r="BD190" s="128"/>
      <c r="BE190" s="128"/>
      <c r="BF190" s="128"/>
      <c r="BG190" s="128"/>
      <c r="BH190" s="128"/>
      <c r="BI190" s="128"/>
      <c r="BJ190" s="128"/>
      <c r="BK190" s="128"/>
      <c r="BL190" s="128"/>
      <c r="BM190" s="128"/>
      <c r="BN190" s="128"/>
      <c r="BO190" s="128"/>
      <c r="BP190" s="128"/>
      <c r="BQ190" s="128"/>
      <c r="BR190" s="128"/>
      <c r="BS190" s="128"/>
      <c r="BT190" s="128"/>
      <c r="BU190" s="128"/>
      <c r="BV190" s="128"/>
      <c r="BW190" s="128"/>
      <c r="BX190" s="128"/>
      <c r="BY190" s="128"/>
      <c r="BZ190" s="128"/>
      <c r="CA190" s="128"/>
      <c r="CB190" s="128"/>
      <c r="CC190" s="128"/>
      <c r="CD190" s="128"/>
      <c r="CE190" s="128"/>
      <c r="CF190" s="128"/>
      <c r="CG190" s="128"/>
    </row>
    <row r="191" spans="2:85" x14ac:dyDescent="0.2">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128"/>
      <c r="BW191" s="128"/>
      <c r="BX191" s="128"/>
      <c r="BY191" s="128"/>
      <c r="BZ191" s="128"/>
      <c r="CA191" s="128"/>
      <c r="CB191" s="128"/>
      <c r="CC191" s="128"/>
      <c r="CD191" s="128"/>
      <c r="CE191" s="128"/>
      <c r="CF191" s="128"/>
      <c r="CG191" s="128"/>
    </row>
    <row r="192" spans="2:85" x14ac:dyDescent="0.2">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128"/>
      <c r="AV192" s="128"/>
      <c r="AW192" s="128"/>
      <c r="AX192" s="128"/>
      <c r="AY192" s="128"/>
      <c r="AZ192" s="128"/>
      <c r="BA192" s="128"/>
      <c r="BB192" s="128"/>
      <c r="BC192" s="128"/>
      <c r="BD192" s="128"/>
      <c r="BE192" s="128"/>
      <c r="BF192" s="128"/>
      <c r="BG192" s="128"/>
      <c r="BH192" s="128"/>
      <c r="BI192" s="128"/>
      <c r="BJ192" s="128"/>
      <c r="BK192" s="128"/>
      <c r="BL192" s="128"/>
      <c r="BM192" s="128"/>
      <c r="BN192" s="128"/>
      <c r="BO192" s="128"/>
      <c r="BP192" s="128"/>
      <c r="BQ192" s="128"/>
      <c r="BR192" s="128"/>
      <c r="BS192" s="128"/>
      <c r="BT192" s="128"/>
      <c r="BU192" s="128"/>
      <c r="BV192" s="128"/>
      <c r="BW192" s="128"/>
      <c r="BX192" s="128"/>
      <c r="BY192" s="128"/>
      <c r="BZ192" s="128"/>
      <c r="CA192" s="128"/>
      <c r="CB192" s="128"/>
      <c r="CC192" s="128"/>
      <c r="CD192" s="128"/>
      <c r="CE192" s="128"/>
      <c r="CF192" s="128"/>
      <c r="CG192" s="128"/>
    </row>
    <row r="193" spans="2:85" x14ac:dyDescent="0.2">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8"/>
      <c r="AT193" s="128"/>
      <c r="AU193" s="128"/>
      <c r="AV193" s="128"/>
      <c r="AW193" s="128"/>
      <c r="AX193" s="128"/>
      <c r="AY193" s="128"/>
      <c r="AZ193" s="128"/>
      <c r="BA193" s="128"/>
      <c r="BB193" s="128"/>
      <c r="BC193" s="128"/>
      <c r="BD193" s="128"/>
      <c r="BE193" s="128"/>
      <c r="BF193" s="128"/>
      <c r="BG193" s="128"/>
      <c r="BH193" s="128"/>
      <c r="BI193" s="128"/>
      <c r="BJ193" s="128"/>
      <c r="BK193" s="128"/>
      <c r="BL193" s="128"/>
      <c r="BM193" s="128"/>
      <c r="BN193" s="128"/>
      <c r="BO193" s="128"/>
      <c r="BP193" s="128"/>
      <c r="BQ193" s="128"/>
      <c r="BR193" s="128"/>
      <c r="BS193" s="128"/>
      <c r="BT193" s="128"/>
      <c r="BU193" s="128"/>
      <c r="BV193" s="128"/>
      <c r="BW193" s="128"/>
      <c r="BX193" s="128"/>
      <c r="BY193" s="128"/>
      <c r="BZ193" s="128"/>
      <c r="CA193" s="128"/>
      <c r="CB193" s="128"/>
      <c r="CC193" s="128"/>
      <c r="CD193" s="128"/>
      <c r="CE193" s="128"/>
      <c r="CF193" s="128"/>
      <c r="CG193" s="128"/>
    </row>
    <row r="194" spans="2:85" x14ac:dyDescent="0.2">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8"/>
      <c r="AT194" s="128"/>
      <c r="AU194" s="128"/>
      <c r="AV194" s="128"/>
      <c r="AW194" s="128"/>
      <c r="AX194" s="128"/>
      <c r="AY194" s="128"/>
      <c r="AZ194" s="128"/>
      <c r="BA194" s="128"/>
      <c r="BB194" s="128"/>
      <c r="BC194" s="128"/>
      <c r="BD194" s="128"/>
      <c r="BE194" s="128"/>
      <c r="BF194" s="128"/>
      <c r="BG194" s="128"/>
      <c r="BH194" s="128"/>
      <c r="BI194" s="128"/>
      <c r="BJ194" s="128"/>
      <c r="BK194" s="128"/>
      <c r="BL194" s="128"/>
      <c r="BM194" s="128"/>
      <c r="BN194" s="128"/>
      <c r="BO194" s="128"/>
      <c r="BP194" s="128"/>
      <c r="BQ194" s="128"/>
      <c r="BR194" s="128"/>
      <c r="BS194" s="128"/>
      <c r="BT194" s="128"/>
      <c r="BU194" s="128"/>
      <c r="BV194" s="128"/>
      <c r="BW194" s="128"/>
      <c r="BX194" s="128"/>
      <c r="BY194" s="128"/>
      <c r="BZ194" s="128"/>
      <c r="CA194" s="128"/>
      <c r="CB194" s="128"/>
      <c r="CC194" s="128"/>
      <c r="CD194" s="128"/>
      <c r="CE194" s="128"/>
      <c r="CF194" s="128"/>
      <c r="CG194" s="128"/>
    </row>
    <row r="195" spans="2:85" x14ac:dyDescent="0.2">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8"/>
      <c r="AT195" s="128"/>
      <c r="AU195" s="128"/>
      <c r="AV195" s="128"/>
      <c r="AW195" s="128"/>
      <c r="AX195" s="128"/>
      <c r="AY195" s="128"/>
      <c r="AZ195" s="128"/>
      <c r="BA195" s="128"/>
      <c r="BB195" s="128"/>
      <c r="BC195" s="128"/>
      <c r="BD195" s="128"/>
      <c r="BE195" s="128"/>
      <c r="BF195" s="128"/>
      <c r="BG195" s="128"/>
      <c r="BH195" s="128"/>
      <c r="BI195" s="128"/>
      <c r="BJ195" s="128"/>
      <c r="BK195" s="128"/>
      <c r="BL195" s="128"/>
      <c r="BM195" s="128"/>
      <c r="BN195" s="128"/>
      <c r="BO195" s="128"/>
      <c r="BP195" s="128"/>
      <c r="BQ195" s="128"/>
      <c r="BR195" s="128"/>
      <c r="BS195" s="128"/>
      <c r="BT195" s="128"/>
      <c r="BU195" s="128"/>
      <c r="BV195" s="128"/>
      <c r="BW195" s="128"/>
      <c r="BX195" s="128"/>
      <c r="BY195" s="128"/>
      <c r="BZ195" s="128"/>
      <c r="CA195" s="128"/>
      <c r="CB195" s="128"/>
      <c r="CC195" s="128"/>
      <c r="CD195" s="128"/>
      <c r="CE195" s="128"/>
      <c r="CF195" s="128"/>
      <c r="CG195" s="128"/>
    </row>
    <row r="196" spans="2:85" x14ac:dyDescent="0.2">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R196" s="128"/>
      <c r="AS196" s="128"/>
      <c r="AT196" s="128"/>
      <c r="AU196" s="128"/>
      <c r="AV196" s="128"/>
      <c r="AW196" s="128"/>
      <c r="AX196" s="128"/>
      <c r="AY196" s="128"/>
      <c r="AZ196" s="128"/>
      <c r="BA196" s="128"/>
      <c r="BB196" s="128"/>
      <c r="BC196" s="128"/>
      <c r="BD196" s="128"/>
      <c r="BE196" s="128"/>
      <c r="BF196" s="128"/>
      <c r="BG196" s="128"/>
      <c r="BH196" s="128"/>
      <c r="BI196" s="128"/>
      <c r="BJ196" s="128"/>
      <c r="BK196" s="128"/>
      <c r="BL196" s="128"/>
      <c r="BM196" s="128"/>
      <c r="BN196" s="128"/>
      <c r="BO196" s="128"/>
      <c r="BP196" s="128"/>
      <c r="BQ196" s="128"/>
      <c r="BR196" s="128"/>
      <c r="BS196" s="128"/>
      <c r="BT196" s="128"/>
      <c r="BU196" s="128"/>
      <c r="BV196" s="128"/>
      <c r="BW196" s="128"/>
      <c r="BX196" s="128"/>
      <c r="BY196" s="128"/>
      <c r="BZ196" s="128"/>
      <c r="CA196" s="128"/>
      <c r="CB196" s="128"/>
      <c r="CC196" s="128"/>
      <c r="CD196" s="128"/>
      <c r="CE196" s="128"/>
      <c r="CF196" s="128"/>
      <c r="CG196" s="128"/>
    </row>
    <row r="197" spans="2:85" x14ac:dyDescent="0.2">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8"/>
      <c r="AW197" s="128"/>
      <c r="AX197" s="128"/>
      <c r="AY197" s="128"/>
      <c r="AZ197" s="128"/>
      <c r="BA197" s="128"/>
      <c r="BB197" s="128"/>
      <c r="BC197" s="128"/>
      <c r="BD197" s="128"/>
      <c r="BE197" s="128"/>
      <c r="BF197" s="128"/>
      <c r="BG197" s="128"/>
      <c r="BH197" s="128"/>
      <c r="BI197" s="128"/>
      <c r="BJ197" s="128"/>
      <c r="BK197" s="128"/>
      <c r="BL197" s="128"/>
      <c r="BM197" s="128"/>
      <c r="BN197" s="128"/>
      <c r="BO197" s="128"/>
      <c r="BP197" s="128"/>
      <c r="BQ197" s="128"/>
      <c r="BR197" s="128"/>
      <c r="BS197" s="128"/>
      <c r="BT197" s="128"/>
      <c r="BU197" s="128"/>
      <c r="BV197" s="128"/>
      <c r="BW197" s="128"/>
      <c r="BX197" s="128"/>
      <c r="BY197" s="128"/>
      <c r="BZ197" s="128"/>
      <c r="CA197" s="128"/>
      <c r="CB197" s="128"/>
      <c r="CC197" s="128"/>
      <c r="CD197" s="128"/>
      <c r="CE197" s="128"/>
      <c r="CF197" s="128"/>
      <c r="CG197" s="128"/>
    </row>
    <row r="198" spans="2:85" x14ac:dyDescent="0.2">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R198" s="128"/>
      <c r="AS198" s="128"/>
      <c r="AT198" s="128"/>
      <c r="AU198" s="128"/>
      <c r="AV198" s="128"/>
      <c r="AW198" s="128"/>
      <c r="AX198" s="128"/>
      <c r="AY198" s="128"/>
      <c r="AZ198" s="128"/>
      <c r="BA198" s="128"/>
      <c r="BB198" s="128"/>
      <c r="BC198" s="128"/>
      <c r="BD198" s="128"/>
      <c r="BE198" s="128"/>
      <c r="BF198" s="128"/>
      <c r="BG198" s="128"/>
      <c r="BH198" s="128"/>
      <c r="BI198" s="128"/>
      <c r="BJ198" s="128"/>
      <c r="BK198" s="128"/>
      <c r="BL198" s="128"/>
      <c r="BM198" s="128"/>
      <c r="BN198" s="128"/>
      <c r="BO198" s="128"/>
      <c r="BP198" s="128"/>
      <c r="BQ198" s="128"/>
      <c r="BR198" s="128"/>
      <c r="BS198" s="128"/>
      <c r="BT198" s="128"/>
      <c r="BU198" s="128"/>
      <c r="BV198" s="128"/>
      <c r="BW198" s="128"/>
      <c r="BX198" s="128"/>
      <c r="BY198" s="128"/>
      <c r="BZ198" s="128"/>
      <c r="CA198" s="128"/>
      <c r="CB198" s="128"/>
      <c r="CC198" s="128"/>
      <c r="CD198" s="128"/>
      <c r="CE198" s="128"/>
      <c r="CF198" s="128"/>
      <c r="CG198" s="128"/>
    </row>
    <row r="199" spans="2:85" x14ac:dyDescent="0.2">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R199" s="128"/>
      <c r="AS199" s="128"/>
      <c r="AT199" s="128"/>
      <c r="AU199" s="128"/>
      <c r="AV199" s="128"/>
      <c r="AW199" s="128"/>
      <c r="AX199" s="128"/>
      <c r="AY199" s="128"/>
      <c r="AZ199" s="128"/>
      <c r="BA199" s="128"/>
      <c r="BB199" s="128"/>
      <c r="BC199" s="128"/>
      <c r="BD199" s="128"/>
      <c r="BE199" s="128"/>
      <c r="BF199" s="128"/>
      <c r="BG199" s="128"/>
      <c r="BH199" s="128"/>
      <c r="BI199" s="128"/>
      <c r="BJ199" s="128"/>
      <c r="BK199" s="128"/>
      <c r="BL199" s="128"/>
      <c r="BM199" s="128"/>
      <c r="BN199" s="128"/>
      <c r="BO199" s="128"/>
      <c r="BP199" s="128"/>
      <c r="BQ199" s="128"/>
      <c r="BR199" s="128"/>
      <c r="BS199" s="128"/>
      <c r="BT199" s="128"/>
      <c r="BU199" s="128"/>
      <c r="BV199" s="128"/>
      <c r="BW199" s="128"/>
      <c r="BX199" s="128"/>
      <c r="BY199" s="128"/>
      <c r="BZ199" s="128"/>
      <c r="CA199" s="128"/>
      <c r="CB199" s="128"/>
      <c r="CC199" s="128"/>
      <c r="CD199" s="128"/>
      <c r="CE199" s="128"/>
      <c r="CF199" s="128"/>
      <c r="CG199" s="128"/>
    </row>
    <row r="200" spans="2:85" x14ac:dyDescent="0.2">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R200" s="128"/>
      <c r="AS200" s="128"/>
      <c r="AT200" s="128"/>
      <c r="AU200" s="128"/>
      <c r="AV200" s="128"/>
      <c r="AW200" s="128"/>
      <c r="AX200" s="128"/>
      <c r="AY200" s="128"/>
      <c r="AZ200" s="128"/>
      <c r="BA200" s="128"/>
      <c r="BB200" s="128"/>
      <c r="BC200" s="128"/>
      <c r="BD200" s="128"/>
      <c r="BE200" s="128"/>
      <c r="BF200" s="128"/>
      <c r="BG200" s="128"/>
      <c r="BH200" s="128"/>
      <c r="BI200" s="128"/>
      <c r="BJ200" s="128"/>
      <c r="BK200" s="128"/>
      <c r="BL200" s="128"/>
      <c r="BM200" s="128"/>
      <c r="BN200" s="128"/>
      <c r="BO200" s="128"/>
      <c r="BP200" s="128"/>
      <c r="BQ200" s="128"/>
      <c r="BR200" s="128"/>
      <c r="BS200" s="128"/>
      <c r="BT200" s="128"/>
      <c r="BU200" s="128"/>
      <c r="BV200" s="128"/>
      <c r="BW200" s="128"/>
      <c r="BX200" s="128"/>
      <c r="BY200" s="128"/>
      <c r="BZ200" s="128"/>
      <c r="CA200" s="128"/>
      <c r="CB200" s="128"/>
      <c r="CC200" s="128"/>
      <c r="CD200" s="128"/>
      <c r="CE200" s="128"/>
      <c r="CF200" s="128"/>
      <c r="CG200" s="128"/>
    </row>
    <row r="201" spans="2:85" x14ac:dyDescent="0.2">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R201" s="128"/>
      <c r="AS201" s="128"/>
      <c r="AT201" s="128"/>
      <c r="AU201" s="128"/>
      <c r="AV201" s="128"/>
      <c r="AW201" s="128"/>
      <c r="AX201" s="128"/>
      <c r="AY201" s="128"/>
      <c r="AZ201" s="128"/>
      <c r="BA201" s="128"/>
      <c r="BB201" s="128"/>
      <c r="BC201" s="128"/>
      <c r="BD201" s="128"/>
      <c r="BE201" s="128"/>
      <c r="BF201" s="128"/>
      <c r="BG201" s="128"/>
      <c r="BH201" s="128"/>
      <c r="BI201" s="128"/>
      <c r="BJ201" s="128"/>
      <c r="BK201" s="128"/>
      <c r="BL201" s="128"/>
      <c r="BM201" s="128"/>
      <c r="BN201" s="128"/>
      <c r="BO201" s="128"/>
      <c r="BP201" s="128"/>
      <c r="BQ201" s="128"/>
      <c r="BR201" s="128"/>
      <c r="BS201" s="128"/>
      <c r="BT201" s="128"/>
      <c r="BU201" s="128"/>
      <c r="BV201" s="128"/>
      <c r="BW201" s="128"/>
      <c r="BX201" s="128"/>
      <c r="BY201" s="128"/>
      <c r="BZ201" s="128"/>
      <c r="CA201" s="128"/>
      <c r="CB201" s="128"/>
      <c r="CC201" s="128"/>
      <c r="CD201" s="128"/>
      <c r="CE201" s="128"/>
      <c r="CF201" s="128"/>
      <c r="CG201" s="128"/>
    </row>
    <row r="202" spans="2:85" x14ac:dyDescent="0.2">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R202" s="128"/>
      <c r="AS202" s="128"/>
      <c r="AT202" s="128"/>
      <c r="AU202" s="128"/>
      <c r="AV202" s="128"/>
      <c r="AW202" s="128"/>
      <c r="AX202" s="128"/>
      <c r="AY202" s="128"/>
      <c r="AZ202" s="128"/>
      <c r="BA202" s="128"/>
      <c r="BB202" s="128"/>
      <c r="BC202" s="128"/>
      <c r="BD202" s="128"/>
      <c r="BE202" s="128"/>
      <c r="BF202" s="128"/>
      <c r="BG202" s="128"/>
      <c r="BH202" s="128"/>
      <c r="BI202" s="128"/>
      <c r="BJ202" s="128"/>
      <c r="BK202" s="128"/>
      <c r="BL202" s="128"/>
      <c r="BM202" s="128"/>
      <c r="BN202" s="128"/>
      <c r="BO202" s="128"/>
      <c r="BP202" s="128"/>
      <c r="BQ202" s="128"/>
      <c r="BR202" s="128"/>
      <c r="BS202" s="128"/>
      <c r="BT202" s="128"/>
      <c r="BU202" s="128"/>
      <c r="BV202" s="128"/>
      <c r="BW202" s="128"/>
      <c r="BX202" s="128"/>
      <c r="BY202" s="128"/>
      <c r="BZ202" s="128"/>
      <c r="CA202" s="128"/>
      <c r="CB202" s="128"/>
      <c r="CC202" s="128"/>
      <c r="CD202" s="128"/>
      <c r="CE202" s="128"/>
      <c r="CF202" s="128"/>
      <c r="CG202" s="128"/>
    </row>
    <row r="203" spans="2:85" x14ac:dyDescent="0.2">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R203" s="128"/>
      <c r="AS203" s="128"/>
      <c r="AT203" s="128"/>
      <c r="AU203" s="128"/>
      <c r="AV203" s="128"/>
      <c r="AW203" s="128"/>
      <c r="AX203" s="128"/>
      <c r="AY203" s="128"/>
      <c r="AZ203" s="128"/>
      <c r="BA203" s="128"/>
      <c r="BB203" s="128"/>
      <c r="BC203" s="128"/>
      <c r="BD203" s="128"/>
      <c r="BE203" s="128"/>
      <c r="BF203" s="128"/>
      <c r="BG203" s="128"/>
      <c r="BH203" s="128"/>
      <c r="BI203" s="128"/>
      <c r="BJ203" s="128"/>
      <c r="BK203" s="128"/>
      <c r="BL203" s="128"/>
      <c r="BM203" s="128"/>
      <c r="BN203" s="128"/>
      <c r="BO203" s="128"/>
      <c r="BP203" s="128"/>
      <c r="BQ203" s="128"/>
      <c r="BR203" s="128"/>
      <c r="BS203" s="128"/>
      <c r="BT203" s="128"/>
      <c r="BU203" s="128"/>
      <c r="BV203" s="128"/>
      <c r="BW203" s="128"/>
      <c r="BX203" s="128"/>
      <c r="BY203" s="128"/>
      <c r="BZ203" s="128"/>
      <c r="CA203" s="128"/>
      <c r="CB203" s="128"/>
      <c r="CC203" s="128"/>
      <c r="CD203" s="128"/>
      <c r="CE203" s="128"/>
      <c r="CF203" s="128"/>
      <c r="CG203" s="128"/>
    </row>
    <row r="204" spans="2:85" x14ac:dyDescent="0.2">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R204" s="128"/>
      <c r="AS204" s="128"/>
      <c r="AT204" s="128"/>
      <c r="AU204" s="128"/>
      <c r="AV204" s="128"/>
      <c r="AW204" s="128"/>
      <c r="AX204" s="128"/>
      <c r="AY204" s="128"/>
      <c r="AZ204" s="128"/>
      <c r="BA204" s="128"/>
      <c r="BB204" s="128"/>
      <c r="BC204" s="128"/>
      <c r="BD204" s="128"/>
      <c r="BE204" s="128"/>
      <c r="BF204" s="128"/>
      <c r="BG204" s="128"/>
      <c r="BH204" s="128"/>
      <c r="BI204" s="128"/>
      <c r="BJ204" s="128"/>
      <c r="BK204" s="128"/>
      <c r="BL204" s="128"/>
      <c r="BM204" s="128"/>
      <c r="BN204" s="128"/>
      <c r="BO204" s="128"/>
      <c r="BP204" s="128"/>
      <c r="BQ204" s="128"/>
      <c r="BR204" s="128"/>
      <c r="BS204" s="128"/>
      <c r="BT204" s="128"/>
      <c r="BU204" s="128"/>
      <c r="BV204" s="128"/>
      <c r="BW204" s="128"/>
      <c r="BX204" s="128"/>
      <c r="BY204" s="128"/>
      <c r="BZ204" s="128"/>
      <c r="CA204" s="128"/>
      <c r="CB204" s="128"/>
      <c r="CC204" s="128"/>
      <c r="CD204" s="128"/>
      <c r="CE204" s="128"/>
      <c r="CF204" s="128"/>
      <c r="CG204" s="128"/>
    </row>
    <row r="205" spans="2:85" x14ac:dyDescent="0.2">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R205" s="128"/>
      <c r="AS205" s="128"/>
      <c r="AT205" s="128"/>
      <c r="AU205" s="128"/>
      <c r="AV205" s="128"/>
      <c r="AW205" s="128"/>
      <c r="AX205" s="128"/>
      <c r="AY205" s="128"/>
      <c r="AZ205" s="128"/>
      <c r="BA205" s="128"/>
      <c r="BB205" s="128"/>
      <c r="BC205" s="128"/>
      <c r="BD205" s="128"/>
      <c r="BE205" s="128"/>
      <c r="BF205" s="128"/>
      <c r="BG205" s="128"/>
      <c r="BH205" s="128"/>
      <c r="BI205" s="128"/>
      <c r="BJ205" s="128"/>
      <c r="BK205" s="128"/>
      <c r="BL205" s="128"/>
      <c r="BM205" s="128"/>
      <c r="BN205" s="128"/>
      <c r="BO205" s="128"/>
      <c r="BP205" s="128"/>
      <c r="BQ205" s="128"/>
      <c r="BR205" s="128"/>
      <c r="BS205" s="128"/>
      <c r="BT205" s="128"/>
      <c r="BU205" s="128"/>
      <c r="BV205" s="128"/>
      <c r="BW205" s="128"/>
      <c r="BX205" s="128"/>
      <c r="BY205" s="128"/>
      <c r="BZ205" s="128"/>
      <c r="CA205" s="128"/>
      <c r="CB205" s="128"/>
      <c r="CC205" s="128"/>
      <c r="CD205" s="128"/>
      <c r="CE205" s="128"/>
      <c r="CF205" s="128"/>
      <c r="CG205" s="128"/>
    </row>
    <row r="206" spans="2:85" x14ac:dyDescent="0.2">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R206" s="128"/>
      <c r="AS206" s="128"/>
      <c r="AT206" s="128"/>
      <c r="AU206" s="128"/>
      <c r="AV206" s="128"/>
      <c r="AW206" s="128"/>
      <c r="AX206" s="128"/>
      <c r="AY206" s="128"/>
      <c r="AZ206" s="128"/>
      <c r="BA206" s="128"/>
      <c r="BB206" s="128"/>
      <c r="BC206" s="128"/>
      <c r="BD206" s="128"/>
      <c r="BE206" s="128"/>
      <c r="BF206" s="128"/>
      <c r="BG206" s="128"/>
      <c r="BH206" s="128"/>
      <c r="BI206" s="128"/>
      <c r="BJ206" s="128"/>
      <c r="BK206" s="128"/>
      <c r="BL206" s="128"/>
      <c r="BM206" s="128"/>
      <c r="BN206" s="128"/>
      <c r="BO206" s="128"/>
      <c r="BP206" s="128"/>
      <c r="BQ206" s="128"/>
      <c r="BR206" s="128"/>
      <c r="BS206" s="128"/>
      <c r="BT206" s="128"/>
      <c r="BU206" s="128"/>
      <c r="BV206" s="128"/>
      <c r="BW206" s="128"/>
      <c r="BX206" s="128"/>
      <c r="BY206" s="128"/>
      <c r="BZ206" s="128"/>
      <c r="CA206" s="128"/>
      <c r="CB206" s="128"/>
      <c r="CC206" s="128"/>
      <c r="CD206" s="128"/>
      <c r="CE206" s="128"/>
      <c r="CF206" s="128"/>
      <c r="CG206" s="128"/>
    </row>
    <row r="207" spans="2:85" x14ac:dyDescent="0.2">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R207" s="128"/>
      <c r="AS207" s="128"/>
      <c r="AT207" s="128"/>
      <c r="AU207" s="128"/>
      <c r="AV207" s="128"/>
      <c r="AW207" s="128"/>
      <c r="AX207" s="128"/>
      <c r="AY207" s="128"/>
      <c r="AZ207" s="128"/>
      <c r="BA207" s="128"/>
      <c r="BB207" s="128"/>
      <c r="BC207" s="128"/>
      <c r="BD207" s="128"/>
      <c r="BE207" s="128"/>
      <c r="BF207" s="128"/>
      <c r="BG207" s="128"/>
      <c r="BH207" s="128"/>
      <c r="BI207" s="128"/>
      <c r="BJ207" s="128"/>
      <c r="BK207" s="128"/>
      <c r="BL207" s="128"/>
      <c r="BM207" s="128"/>
      <c r="BN207" s="128"/>
      <c r="BO207" s="128"/>
      <c r="BP207" s="128"/>
      <c r="BQ207" s="128"/>
      <c r="BR207" s="128"/>
      <c r="BS207" s="128"/>
      <c r="BT207" s="128"/>
      <c r="BU207" s="128"/>
      <c r="BV207" s="128"/>
      <c r="BW207" s="128"/>
      <c r="BX207" s="128"/>
      <c r="BY207" s="128"/>
      <c r="BZ207" s="128"/>
      <c r="CA207" s="128"/>
      <c r="CB207" s="128"/>
      <c r="CC207" s="128"/>
      <c r="CD207" s="128"/>
      <c r="CE207" s="128"/>
      <c r="CF207" s="128"/>
      <c r="CG207" s="128"/>
    </row>
    <row r="208" spans="2:85" x14ac:dyDescent="0.2">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R208" s="128"/>
      <c r="AS208" s="128"/>
      <c r="AT208" s="128"/>
      <c r="AU208" s="128"/>
      <c r="AV208" s="128"/>
      <c r="AW208" s="128"/>
      <c r="AX208" s="128"/>
      <c r="AY208" s="128"/>
      <c r="AZ208" s="128"/>
      <c r="BA208" s="128"/>
      <c r="BB208" s="128"/>
      <c r="BC208" s="128"/>
      <c r="BD208" s="128"/>
      <c r="BE208" s="128"/>
      <c r="BF208" s="128"/>
      <c r="BG208" s="128"/>
      <c r="BH208" s="128"/>
      <c r="BI208" s="128"/>
      <c r="BJ208" s="128"/>
      <c r="BK208" s="128"/>
      <c r="BL208" s="128"/>
      <c r="BM208" s="128"/>
      <c r="BN208" s="128"/>
      <c r="BO208" s="128"/>
      <c r="BP208" s="128"/>
      <c r="BQ208" s="128"/>
      <c r="BR208" s="128"/>
      <c r="BS208" s="128"/>
      <c r="BT208" s="128"/>
      <c r="BU208" s="128"/>
      <c r="BV208" s="128"/>
      <c r="BW208" s="128"/>
      <c r="BX208" s="128"/>
      <c r="BY208" s="128"/>
      <c r="BZ208" s="128"/>
      <c r="CA208" s="128"/>
      <c r="CB208" s="128"/>
      <c r="CC208" s="128"/>
      <c r="CD208" s="128"/>
      <c r="CE208" s="128"/>
      <c r="CF208" s="128"/>
      <c r="CG208" s="128"/>
    </row>
    <row r="209" spans="2:85" x14ac:dyDescent="0.2">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R209" s="128"/>
      <c r="AS209" s="128"/>
      <c r="AT209" s="128"/>
      <c r="AU209" s="128"/>
      <c r="AV209" s="128"/>
      <c r="AW209" s="128"/>
      <c r="AX209" s="128"/>
      <c r="AY209" s="128"/>
      <c r="AZ209" s="128"/>
      <c r="BA209" s="128"/>
      <c r="BB209" s="128"/>
      <c r="BC209" s="128"/>
      <c r="BD209" s="128"/>
      <c r="BE209" s="128"/>
      <c r="BF209" s="128"/>
      <c r="BG209" s="128"/>
      <c r="BH209" s="128"/>
      <c r="BI209" s="128"/>
      <c r="BJ209" s="128"/>
      <c r="BK209" s="128"/>
      <c r="BL209" s="128"/>
      <c r="BM209" s="128"/>
      <c r="BN209" s="128"/>
      <c r="BO209" s="128"/>
      <c r="BP209" s="128"/>
      <c r="BQ209" s="128"/>
      <c r="BR209" s="128"/>
      <c r="BS209" s="128"/>
      <c r="BT209" s="128"/>
      <c r="BU209" s="128"/>
      <c r="BV209" s="128"/>
      <c r="BW209" s="128"/>
      <c r="BX209" s="128"/>
      <c r="BY209" s="128"/>
      <c r="BZ209" s="128"/>
      <c r="CA209" s="128"/>
      <c r="CB209" s="128"/>
      <c r="CC209" s="128"/>
      <c r="CD209" s="128"/>
      <c r="CE209" s="128"/>
      <c r="CF209" s="128"/>
      <c r="CG209" s="128"/>
    </row>
    <row r="210" spans="2:85" x14ac:dyDescent="0.2">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R210" s="128"/>
      <c r="AS210" s="128"/>
      <c r="AT210" s="128"/>
      <c r="AU210" s="128"/>
      <c r="AV210" s="128"/>
      <c r="AW210" s="128"/>
      <c r="AX210" s="128"/>
      <c r="AY210" s="128"/>
      <c r="AZ210" s="128"/>
      <c r="BA210" s="128"/>
      <c r="BB210" s="128"/>
      <c r="BC210" s="128"/>
      <c r="BD210" s="128"/>
      <c r="BE210" s="128"/>
      <c r="BF210" s="128"/>
      <c r="BG210" s="128"/>
      <c r="BH210" s="128"/>
      <c r="BI210" s="128"/>
      <c r="BJ210" s="128"/>
      <c r="BK210" s="128"/>
      <c r="BL210" s="128"/>
      <c r="BM210" s="128"/>
      <c r="BN210" s="128"/>
      <c r="BO210" s="128"/>
      <c r="BP210" s="128"/>
      <c r="BQ210" s="128"/>
      <c r="BR210" s="128"/>
      <c r="BS210" s="128"/>
      <c r="BT210" s="128"/>
      <c r="BU210" s="128"/>
      <c r="BV210" s="128"/>
      <c r="BW210" s="128"/>
      <c r="BX210" s="128"/>
      <c r="BY210" s="128"/>
      <c r="BZ210" s="128"/>
      <c r="CA210" s="128"/>
      <c r="CB210" s="128"/>
      <c r="CC210" s="128"/>
      <c r="CD210" s="128"/>
      <c r="CE210" s="128"/>
      <c r="CF210" s="128"/>
      <c r="CG210" s="128"/>
    </row>
    <row r="211" spans="2:85" x14ac:dyDescent="0.2">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28"/>
      <c r="AM211" s="128"/>
      <c r="AN211" s="128"/>
      <c r="AO211" s="128"/>
      <c r="AP211" s="128"/>
      <c r="AQ211" s="128"/>
      <c r="AR211" s="128"/>
      <c r="AS211" s="128"/>
      <c r="AT211" s="128"/>
      <c r="AU211" s="128"/>
      <c r="AV211" s="128"/>
      <c r="AW211" s="128"/>
      <c r="AX211" s="128"/>
      <c r="AY211" s="128"/>
      <c r="AZ211" s="128"/>
      <c r="BA211" s="128"/>
      <c r="BB211" s="128"/>
      <c r="BC211" s="128"/>
      <c r="BD211" s="128"/>
      <c r="BE211" s="128"/>
      <c r="BF211" s="128"/>
      <c r="BG211" s="128"/>
      <c r="BH211" s="128"/>
      <c r="BI211" s="128"/>
      <c r="BJ211" s="128"/>
      <c r="BK211" s="128"/>
      <c r="BL211" s="128"/>
      <c r="BM211" s="128"/>
      <c r="BN211" s="128"/>
      <c r="BO211" s="128"/>
      <c r="BP211" s="128"/>
      <c r="BQ211" s="128"/>
      <c r="BR211" s="128"/>
      <c r="BS211" s="128"/>
      <c r="BT211" s="128"/>
      <c r="BU211" s="128"/>
      <c r="BV211" s="128"/>
      <c r="BW211" s="128"/>
      <c r="BX211" s="128"/>
      <c r="BY211" s="128"/>
      <c r="BZ211" s="128"/>
      <c r="CA211" s="128"/>
      <c r="CB211" s="128"/>
      <c r="CC211" s="128"/>
      <c r="CD211" s="128"/>
      <c r="CE211" s="128"/>
      <c r="CF211" s="128"/>
      <c r="CG211" s="128"/>
    </row>
    <row r="212" spans="2:85" x14ac:dyDescent="0.2">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28"/>
      <c r="AM212" s="128"/>
      <c r="AN212" s="128"/>
      <c r="AO212" s="128"/>
      <c r="AP212" s="128"/>
      <c r="AQ212" s="128"/>
      <c r="AR212" s="128"/>
      <c r="AS212" s="128"/>
      <c r="AT212" s="128"/>
      <c r="AU212" s="128"/>
      <c r="AV212" s="128"/>
      <c r="AW212" s="128"/>
      <c r="AX212" s="128"/>
      <c r="AY212" s="128"/>
      <c r="AZ212" s="128"/>
      <c r="BA212" s="128"/>
      <c r="BB212" s="128"/>
      <c r="BC212" s="128"/>
      <c r="BD212" s="128"/>
      <c r="BE212" s="128"/>
      <c r="BF212" s="128"/>
      <c r="BG212" s="128"/>
      <c r="BH212" s="128"/>
      <c r="BI212" s="128"/>
      <c r="BJ212" s="128"/>
      <c r="BK212" s="128"/>
      <c r="BL212" s="128"/>
      <c r="BM212" s="128"/>
      <c r="BN212" s="128"/>
      <c r="BO212" s="128"/>
      <c r="BP212" s="128"/>
      <c r="BQ212" s="128"/>
      <c r="BR212" s="128"/>
      <c r="BS212" s="128"/>
      <c r="BT212" s="128"/>
      <c r="BU212" s="128"/>
      <c r="BV212" s="128"/>
      <c r="BW212" s="128"/>
      <c r="BX212" s="128"/>
      <c r="BY212" s="128"/>
      <c r="BZ212" s="128"/>
      <c r="CA212" s="128"/>
      <c r="CB212" s="128"/>
      <c r="CC212" s="128"/>
      <c r="CD212" s="128"/>
      <c r="CE212" s="128"/>
      <c r="CF212" s="128"/>
      <c r="CG212" s="128"/>
    </row>
    <row r="213" spans="2:85" x14ac:dyDescent="0.2">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128"/>
      <c r="AM213" s="128"/>
      <c r="AN213" s="128"/>
      <c r="AO213" s="128"/>
      <c r="AP213" s="128"/>
      <c r="AQ213" s="128"/>
      <c r="AR213" s="128"/>
      <c r="AS213" s="128"/>
      <c r="AT213" s="128"/>
      <c r="AU213" s="128"/>
      <c r="AV213" s="128"/>
      <c r="AW213" s="128"/>
      <c r="AX213" s="128"/>
      <c r="AY213" s="128"/>
      <c r="AZ213" s="128"/>
      <c r="BA213" s="128"/>
      <c r="BB213" s="128"/>
      <c r="BC213" s="128"/>
      <c r="BD213" s="128"/>
      <c r="BE213" s="128"/>
      <c r="BF213" s="128"/>
      <c r="BG213" s="128"/>
      <c r="BH213" s="128"/>
      <c r="BI213" s="128"/>
      <c r="BJ213" s="128"/>
      <c r="BK213" s="128"/>
      <c r="BL213" s="128"/>
      <c r="BM213" s="128"/>
      <c r="BN213" s="128"/>
      <c r="BO213" s="128"/>
      <c r="BP213" s="128"/>
      <c r="BQ213" s="128"/>
      <c r="BR213" s="128"/>
      <c r="BS213" s="128"/>
      <c r="BT213" s="128"/>
      <c r="BU213" s="128"/>
      <c r="BV213" s="128"/>
      <c r="BW213" s="128"/>
      <c r="BX213" s="128"/>
      <c r="BY213" s="128"/>
      <c r="BZ213" s="128"/>
      <c r="CA213" s="128"/>
      <c r="CB213" s="128"/>
      <c r="CC213" s="128"/>
      <c r="CD213" s="128"/>
      <c r="CE213" s="128"/>
      <c r="CF213" s="128"/>
      <c r="CG213" s="128"/>
    </row>
    <row r="214" spans="2:85" x14ac:dyDescent="0.2">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28"/>
      <c r="AI214" s="128"/>
      <c r="AJ214" s="128"/>
      <c r="AK214" s="128"/>
      <c r="AL214" s="128"/>
      <c r="AM214" s="128"/>
      <c r="AN214" s="128"/>
      <c r="AO214" s="128"/>
      <c r="AP214" s="128"/>
      <c r="AQ214" s="128"/>
      <c r="AR214" s="128"/>
      <c r="AS214" s="128"/>
      <c r="AT214" s="128"/>
      <c r="AU214" s="128"/>
      <c r="AV214" s="128"/>
      <c r="AW214" s="128"/>
      <c r="AX214" s="128"/>
      <c r="AY214" s="128"/>
      <c r="AZ214" s="128"/>
      <c r="BA214" s="128"/>
      <c r="BB214" s="128"/>
      <c r="BC214" s="128"/>
      <c r="BD214" s="128"/>
      <c r="BE214" s="128"/>
      <c r="BF214" s="128"/>
      <c r="BG214" s="128"/>
      <c r="BH214" s="128"/>
      <c r="BI214" s="128"/>
      <c r="BJ214" s="128"/>
      <c r="BK214" s="128"/>
      <c r="BL214" s="128"/>
      <c r="BM214" s="128"/>
      <c r="BN214" s="128"/>
      <c r="BO214" s="128"/>
      <c r="BP214" s="128"/>
      <c r="BQ214" s="128"/>
      <c r="BR214" s="128"/>
      <c r="BS214" s="128"/>
      <c r="BT214" s="128"/>
      <c r="BU214" s="128"/>
      <c r="BV214" s="128"/>
      <c r="BW214" s="128"/>
      <c r="BX214" s="128"/>
      <c r="BY214" s="128"/>
      <c r="BZ214" s="128"/>
      <c r="CA214" s="128"/>
      <c r="CB214" s="128"/>
      <c r="CC214" s="128"/>
      <c r="CD214" s="128"/>
      <c r="CE214" s="128"/>
      <c r="CF214" s="128"/>
      <c r="CG214" s="128"/>
    </row>
    <row r="215" spans="2:85" x14ac:dyDescent="0.2">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c r="AM215" s="128"/>
      <c r="AN215" s="128"/>
      <c r="AO215" s="128"/>
      <c r="AP215" s="128"/>
      <c r="AQ215" s="128"/>
      <c r="AR215" s="128"/>
      <c r="AS215" s="128"/>
      <c r="AT215" s="128"/>
      <c r="AU215" s="128"/>
      <c r="AV215" s="128"/>
      <c r="AW215" s="128"/>
      <c r="AX215" s="128"/>
      <c r="AY215" s="128"/>
      <c r="AZ215" s="128"/>
      <c r="BA215" s="128"/>
      <c r="BB215" s="128"/>
      <c r="BC215" s="128"/>
      <c r="BD215" s="128"/>
      <c r="BE215" s="128"/>
      <c r="BF215" s="128"/>
      <c r="BG215" s="128"/>
      <c r="BH215" s="128"/>
      <c r="BI215" s="128"/>
      <c r="BJ215" s="128"/>
      <c r="BK215" s="128"/>
      <c r="BL215" s="128"/>
      <c r="BM215" s="128"/>
      <c r="BN215" s="128"/>
      <c r="BO215" s="128"/>
      <c r="BP215" s="128"/>
      <c r="BQ215" s="128"/>
      <c r="BR215" s="128"/>
      <c r="BS215" s="128"/>
      <c r="BT215" s="128"/>
      <c r="BU215" s="128"/>
      <c r="BV215" s="128"/>
      <c r="BW215" s="128"/>
      <c r="BX215" s="128"/>
      <c r="BY215" s="128"/>
      <c r="BZ215" s="128"/>
      <c r="CA215" s="128"/>
      <c r="CB215" s="128"/>
      <c r="CC215" s="128"/>
      <c r="CD215" s="128"/>
      <c r="CE215" s="128"/>
      <c r="CF215" s="128"/>
      <c r="CG215" s="128"/>
    </row>
    <row r="216" spans="2:85" x14ac:dyDescent="0.2">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8"/>
      <c r="AF216" s="128"/>
      <c r="AG216" s="128"/>
      <c r="AH216" s="128"/>
      <c r="AI216" s="128"/>
      <c r="AJ216" s="128"/>
      <c r="AK216" s="128"/>
      <c r="AL216" s="128"/>
      <c r="AM216" s="128"/>
      <c r="AN216" s="128"/>
      <c r="AO216" s="128"/>
      <c r="AP216" s="128"/>
      <c r="AQ216" s="128"/>
      <c r="AR216" s="128"/>
      <c r="AS216" s="128"/>
      <c r="AT216" s="128"/>
      <c r="AU216" s="128"/>
      <c r="AV216" s="128"/>
      <c r="AW216" s="128"/>
      <c r="AX216" s="128"/>
      <c r="AY216" s="128"/>
      <c r="AZ216" s="128"/>
      <c r="BA216" s="128"/>
      <c r="BB216" s="128"/>
      <c r="BC216" s="128"/>
      <c r="BD216" s="128"/>
      <c r="BE216" s="128"/>
      <c r="BF216" s="128"/>
      <c r="BG216" s="128"/>
      <c r="BH216" s="128"/>
      <c r="BI216" s="128"/>
      <c r="BJ216" s="128"/>
      <c r="BK216" s="128"/>
      <c r="BL216" s="128"/>
      <c r="BM216" s="128"/>
      <c r="BN216" s="128"/>
      <c r="BO216" s="128"/>
      <c r="BP216" s="128"/>
      <c r="BQ216" s="128"/>
      <c r="BR216" s="128"/>
      <c r="BS216" s="128"/>
      <c r="BT216" s="128"/>
      <c r="BU216" s="128"/>
      <c r="BV216" s="128"/>
      <c r="BW216" s="128"/>
      <c r="BX216" s="128"/>
      <c r="BY216" s="128"/>
      <c r="BZ216" s="128"/>
      <c r="CA216" s="128"/>
      <c r="CB216" s="128"/>
      <c r="CC216" s="128"/>
      <c r="CD216" s="128"/>
      <c r="CE216" s="128"/>
      <c r="CF216" s="128"/>
      <c r="CG216" s="128"/>
    </row>
    <row r="217" spans="2:85" x14ac:dyDescent="0.2">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128"/>
      <c r="AL217" s="128"/>
      <c r="AM217" s="128"/>
      <c r="AN217" s="128"/>
      <c r="AO217" s="128"/>
      <c r="AP217" s="128"/>
      <c r="AQ217" s="128"/>
      <c r="AR217" s="128"/>
      <c r="AS217" s="128"/>
      <c r="AT217" s="128"/>
      <c r="AU217" s="128"/>
      <c r="AV217" s="128"/>
      <c r="AW217" s="128"/>
      <c r="AX217" s="128"/>
      <c r="AY217" s="128"/>
      <c r="AZ217" s="128"/>
      <c r="BA217" s="128"/>
      <c r="BB217" s="128"/>
      <c r="BC217" s="128"/>
      <c r="BD217" s="128"/>
      <c r="BE217" s="128"/>
      <c r="BF217" s="128"/>
      <c r="BG217" s="128"/>
      <c r="BH217" s="128"/>
      <c r="BI217" s="128"/>
      <c r="BJ217" s="128"/>
      <c r="BK217" s="128"/>
      <c r="BL217" s="128"/>
      <c r="BM217" s="128"/>
      <c r="BN217" s="128"/>
      <c r="BO217" s="128"/>
      <c r="BP217" s="128"/>
      <c r="BQ217" s="128"/>
      <c r="BR217" s="128"/>
      <c r="BS217" s="128"/>
      <c r="BT217" s="128"/>
      <c r="BU217" s="128"/>
      <c r="BV217" s="128"/>
      <c r="BW217" s="128"/>
      <c r="BX217" s="128"/>
      <c r="BY217" s="128"/>
      <c r="BZ217" s="128"/>
      <c r="CA217" s="128"/>
      <c r="CB217" s="128"/>
      <c r="CC217" s="128"/>
      <c r="CD217" s="128"/>
      <c r="CE217" s="128"/>
      <c r="CF217" s="128"/>
      <c r="CG217" s="128"/>
    </row>
    <row r="218" spans="2:85" x14ac:dyDescent="0.2">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8"/>
      <c r="AM218" s="128"/>
      <c r="AN218" s="128"/>
      <c r="AO218" s="128"/>
      <c r="AP218" s="128"/>
      <c r="AQ218" s="128"/>
      <c r="AR218" s="128"/>
      <c r="AS218" s="128"/>
      <c r="AT218" s="128"/>
      <c r="AU218" s="128"/>
      <c r="AV218" s="128"/>
      <c r="AW218" s="128"/>
      <c r="AX218" s="128"/>
      <c r="AY218" s="128"/>
      <c r="AZ218" s="128"/>
      <c r="BA218" s="128"/>
      <c r="BB218" s="128"/>
      <c r="BC218" s="128"/>
      <c r="BD218" s="128"/>
      <c r="BE218" s="128"/>
      <c r="BF218" s="128"/>
      <c r="BG218" s="128"/>
      <c r="BH218" s="128"/>
      <c r="BI218" s="128"/>
      <c r="BJ218" s="128"/>
      <c r="BK218" s="128"/>
      <c r="BL218" s="128"/>
      <c r="BM218" s="128"/>
      <c r="BN218" s="128"/>
      <c r="BO218" s="128"/>
      <c r="BP218" s="128"/>
      <c r="BQ218" s="128"/>
      <c r="BR218" s="128"/>
      <c r="BS218" s="128"/>
      <c r="BT218" s="128"/>
      <c r="BU218" s="128"/>
      <c r="BV218" s="128"/>
      <c r="BW218" s="128"/>
      <c r="BX218" s="128"/>
      <c r="BY218" s="128"/>
      <c r="BZ218" s="128"/>
      <c r="CA218" s="128"/>
      <c r="CB218" s="128"/>
      <c r="CC218" s="128"/>
      <c r="CD218" s="128"/>
      <c r="CE218" s="128"/>
      <c r="CF218" s="128"/>
      <c r="CG218" s="128"/>
    </row>
    <row r="219" spans="2:85" x14ac:dyDescent="0.2">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c r="AA219" s="128"/>
      <c r="AB219" s="128"/>
      <c r="AC219" s="128"/>
      <c r="AD219" s="128"/>
      <c r="AE219" s="128"/>
      <c r="AF219" s="128"/>
      <c r="AG219" s="128"/>
      <c r="AH219" s="128"/>
      <c r="AI219" s="128"/>
      <c r="AJ219" s="128"/>
      <c r="AK219" s="128"/>
      <c r="AL219" s="128"/>
      <c r="AM219" s="128"/>
      <c r="AN219" s="128"/>
      <c r="AO219" s="128"/>
      <c r="AP219" s="128"/>
      <c r="AQ219" s="128"/>
      <c r="AR219" s="128"/>
      <c r="AS219" s="128"/>
      <c r="AT219" s="128"/>
      <c r="AU219" s="128"/>
      <c r="AV219" s="128"/>
      <c r="AW219" s="128"/>
      <c r="AX219" s="128"/>
      <c r="AY219" s="128"/>
      <c r="AZ219" s="128"/>
      <c r="BA219" s="128"/>
      <c r="BB219" s="128"/>
      <c r="BC219" s="128"/>
      <c r="BD219" s="128"/>
      <c r="BE219" s="128"/>
      <c r="BF219" s="128"/>
      <c r="BG219" s="128"/>
      <c r="BH219" s="128"/>
      <c r="BI219" s="128"/>
      <c r="BJ219" s="128"/>
      <c r="BK219" s="128"/>
      <c r="BL219" s="128"/>
      <c r="BM219" s="128"/>
      <c r="BN219" s="128"/>
      <c r="BO219" s="128"/>
      <c r="BP219" s="128"/>
      <c r="BQ219" s="128"/>
      <c r="BR219" s="128"/>
      <c r="BS219" s="128"/>
      <c r="BT219" s="128"/>
      <c r="BU219" s="128"/>
      <c r="BV219" s="128"/>
      <c r="BW219" s="128"/>
      <c r="BX219" s="128"/>
      <c r="BY219" s="128"/>
      <c r="BZ219" s="128"/>
      <c r="CA219" s="128"/>
      <c r="CB219" s="128"/>
      <c r="CC219" s="128"/>
      <c r="CD219" s="128"/>
      <c r="CE219" s="128"/>
      <c r="CF219" s="128"/>
      <c r="CG219" s="128"/>
    </row>
    <row r="220" spans="2:85" x14ac:dyDescent="0.2">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8"/>
      <c r="AT220" s="128"/>
      <c r="AU220" s="128"/>
      <c r="AV220" s="128"/>
      <c r="AW220" s="128"/>
      <c r="AX220" s="128"/>
      <c r="AY220" s="128"/>
      <c r="AZ220" s="128"/>
      <c r="BA220" s="128"/>
      <c r="BB220" s="128"/>
      <c r="BC220" s="128"/>
      <c r="BD220" s="128"/>
      <c r="BE220" s="128"/>
      <c r="BF220" s="128"/>
      <c r="BG220" s="128"/>
      <c r="BH220" s="128"/>
      <c r="BI220" s="128"/>
      <c r="BJ220" s="128"/>
      <c r="BK220" s="128"/>
      <c r="BL220" s="128"/>
      <c r="BM220" s="128"/>
      <c r="BN220" s="128"/>
      <c r="BO220" s="128"/>
      <c r="BP220" s="128"/>
      <c r="BQ220" s="128"/>
      <c r="BR220" s="128"/>
      <c r="BS220" s="128"/>
      <c r="BT220" s="128"/>
      <c r="BU220" s="128"/>
      <c r="BV220" s="128"/>
      <c r="BW220" s="128"/>
      <c r="BX220" s="128"/>
      <c r="BY220" s="128"/>
      <c r="BZ220" s="128"/>
      <c r="CA220" s="128"/>
      <c r="CB220" s="128"/>
      <c r="CC220" s="128"/>
      <c r="CD220" s="128"/>
      <c r="CE220" s="128"/>
      <c r="CF220" s="128"/>
      <c r="CG220" s="128"/>
    </row>
    <row r="221" spans="2:85" x14ac:dyDescent="0.2">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8"/>
      <c r="AG221" s="128"/>
      <c r="AH221" s="128"/>
      <c r="AI221" s="128"/>
      <c r="AJ221" s="128"/>
      <c r="AK221" s="128"/>
      <c r="AL221" s="128"/>
      <c r="AM221" s="128"/>
      <c r="AN221" s="128"/>
      <c r="AO221" s="128"/>
      <c r="AP221" s="128"/>
      <c r="AQ221" s="128"/>
      <c r="AR221" s="128"/>
      <c r="AS221" s="128"/>
      <c r="AT221" s="128"/>
      <c r="AU221" s="128"/>
      <c r="AV221" s="128"/>
      <c r="AW221" s="128"/>
      <c r="AX221" s="128"/>
      <c r="AY221" s="128"/>
      <c r="AZ221" s="128"/>
      <c r="BA221" s="128"/>
      <c r="BB221" s="128"/>
      <c r="BC221" s="128"/>
      <c r="BD221" s="128"/>
      <c r="BE221" s="128"/>
      <c r="BF221" s="128"/>
      <c r="BG221" s="128"/>
      <c r="BH221" s="128"/>
      <c r="BI221" s="128"/>
      <c r="BJ221" s="128"/>
      <c r="BK221" s="128"/>
      <c r="BL221" s="128"/>
      <c r="BM221" s="128"/>
      <c r="BN221" s="128"/>
      <c r="BO221" s="128"/>
      <c r="BP221" s="128"/>
      <c r="BQ221" s="128"/>
      <c r="BR221" s="128"/>
      <c r="BS221" s="128"/>
      <c r="BT221" s="128"/>
      <c r="BU221" s="128"/>
      <c r="BV221" s="128"/>
      <c r="BW221" s="128"/>
      <c r="BX221" s="128"/>
      <c r="BY221" s="128"/>
      <c r="BZ221" s="128"/>
      <c r="CA221" s="128"/>
      <c r="CB221" s="128"/>
      <c r="CC221" s="128"/>
      <c r="CD221" s="128"/>
      <c r="CE221" s="128"/>
      <c r="CF221" s="128"/>
      <c r="CG221" s="128"/>
    </row>
    <row r="222" spans="2:85" x14ac:dyDescent="0.2">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8"/>
      <c r="AL222" s="128"/>
      <c r="AM222" s="128"/>
      <c r="AN222" s="128"/>
      <c r="AO222" s="128"/>
      <c r="AP222" s="128"/>
      <c r="AQ222" s="128"/>
      <c r="AR222" s="128"/>
      <c r="AS222" s="128"/>
      <c r="AT222" s="128"/>
      <c r="AU222" s="128"/>
      <c r="AV222" s="128"/>
      <c r="AW222" s="128"/>
      <c r="AX222" s="128"/>
      <c r="AY222" s="128"/>
      <c r="AZ222" s="128"/>
      <c r="BA222" s="128"/>
      <c r="BB222" s="128"/>
      <c r="BC222" s="128"/>
      <c r="BD222" s="128"/>
      <c r="BE222" s="128"/>
      <c r="BF222" s="128"/>
      <c r="BG222" s="128"/>
      <c r="BH222" s="128"/>
      <c r="BI222" s="128"/>
      <c r="BJ222" s="128"/>
      <c r="BK222" s="128"/>
      <c r="BL222" s="128"/>
      <c r="BM222" s="128"/>
      <c r="BN222" s="128"/>
      <c r="BO222" s="128"/>
      <c r="BP222" s="128"/>
      <c r="BQ222" s="128"/>
      <c r="BR222" s="128"/>
      <c r="BS222" s="128"/>
      <c r="BT222" s="128"/>
      <c r="BU222" s="128"/>
      <c r="BV222" s="128"/>
      <c r="BW222" s="128"/>
      <c r="BX222" s="128"/>
      <c r="BY222" s="128"/>
      <c r="BZ222" s="128"/>
      <c r="CA222" s="128"/>
      <c r="CB222" s="128"/>
      <c r="CC222" s="128"/>
      <c r="CD222" s="128"/>
      <c r="CE222" s="128"/>
      <c r="CF222" s="128"/>
      <c r="CG222" s="128"/>
    </row>
    <row r="223" spans="2:85" x14ac:dyDescent="0.2">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8"/>
      <c r="AG223" s="128"/>
      <c r="AH223" s="128"/>
      <c r="AI223" s="128"/>
      <c r="AJ223" s="128"/>
      <c r="AK223" s="128"/>
      <c r="AL223" s="128"/>
      <c r="AM223" s="128"/>
      <c r="AN223" s="128"/>
      <c r="AO223" s="128"/>
      <c r="AP223" s="128"/>
      <c r="AQ223" s="128"/>
      <c r="AR223" s="128"/>
      <c r="AS223" s="128"/>
      <c r="AT223" s="128"/>
      <c r="AU223" s="128"/>
      <c r="AV223" s="128"/>
      <c r="AW223" s="128"/>
      <c r="AX223" s="128"/>
      <c r="AY223" s="128"/>
      <c r="AZ223" s="128"/>
      <c r="BA223" s="128"/>
      <c r="BB223" s="128"/>
      <c r="BC223" s="128"/>
      <c r="BD223" s="128"/>
      <c r="BE223" s="128"/>
      <c r="BF223" s="128"/>
      <c r="BG223" s="128"/>
      <c r="BH223" s="128"/>
      <c r="BI223" s="128"/>
      <c r="BJ223" s="128"/>
      <c r="BK223" s="128"/>
      <c r="BL223" s="128"/>
      <c r="BM223" s="128"/>
      <c r="BN223" s="128"/>
      <c r="BO223" s="128"/>
      <c r="BP223" s="128"/>
      <c r="BQ223" s="128"/>
      <c r="BR223" s="128"/>
      <c r="BS223" s="128"/>
      <c r="BT223" s="128"/>
      <c r="BU223" s="128"/>
      <c r="BV223" s="128"/>
      <c r="BW223" s="128"/>
      <c r="BX223" s="128"/>
      <c r="BY223" s="128"/>
      <c r="BZ223" s="128"/>
      <c r="CA223" s="128"/>
      <c r="CB223" s="128"/>
      <c r="CC223" s="128"/>
      <c r="CD223" s="128"/>
      <c r="CE223" s="128"/>
      <c r="CF223" s="128"/>
      <c r="CG223" s="128"/>
    </row>
    <row r="224" spans="2:85" x14ac:dyDescent="0.2">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R224" s="128"/>
      <c r="AS224" s="128"/>
      <c r="AT224" s="128"/>
      <c r="AU224" s="128"/>
      <c r="AV224" s="128"/>
      <c r="AW224" s="128"/>
      <c r="AX224" s="128"/>
      <c r="AY224" s="128"/>
      <c r="AZ224" s="128"/>
      <c r="BA224" s="128"/>
      <c r="BB224" s="128"/>
      <c r="BC224" s="128"/>
      <c r="BD224" s="128"/>
      <c r="BE224" s="128"/>
      <c r="BF224" s="128"/>
      <c r="BG224" s="128"/>
      <c r="BH224" s="128"/>
      <c r="BI224" s="128"/>
      <c r="BJ224" s="128"/>
      <c r="BK224" s="128"/>
      <c r="BL224" s="128"/>
      <c r="BM224" s="128"/>
      <c r="BN224" s="128"/>
      <c r="BO224" s="128"/>
      <c r="BP224" s="128"/>
      <c r="BQ224" s="128"/>
      <c r="BR224" s="128"/>
      <c r="BS224" s="128"/>
      <c r="BT224" s="128"/>
      <c r="BU224" s="128"/>
      <c r="BV224" s="128"/>
      <c r="BW224" s="128"/>
      <c r="BX224" s="128"/>
      <c r="BY224" s="128"/>
      <c r="BZ224" s="128"/>
      <c r="CA224" s="128"/>
      <c r="CB224" s="128"/>
      <c r="CC224" s="128"/>
      <c r="CD224" s="128"/>
      <c r="CE224" s="128"/>
      <c r="CF224" s="128"/>
      <c r="CG224" s="128"/>
    </row>
    <row r="225" spans="2:85" x14ac:dyDescent="0.2">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8"/>
      <c r="AT225" s="128"/>
      <c r="AU225" s="128"/>
      <c r="AV225" s="128"/>
      <c r="AW225" s="128"/>
      <c r="AX225" s="128"/>
      <c r="AY225" s="128"/>
      <c r="AZ225" s="128"/>
      <c r="BA225" s="128"/>
      <c r="BB225" s="128"/>
      <c r="BC225" s="128"/>
      <c r="BD225" s="128"/>
      <c r="BE225" s="128"/>
      <c r="BF225" s="128"/>
      <c r="BG225" s="128"/>
      <c r="BH225" s="128"/>
      <c r="BI225" s="128"/>
      <c r="BJ225" s="128"/>
      <c r="BK225" s="128"/>
      <c r="BL225" s="128"/>
      <c r="BM225" s="128"/>
      <c r="BN225" s="128"/>
      <c r="BO225" s="128"/>
      <c r="BP225" s="128"/>
      <c r="BQ225" s="128"/>
      <c r="BR225" s="128"/>
      <c r="BS225" s="128"/>
      <c r="BT225" s="128"/>
      <c r="BU225" s="128"/>
      <c r="BV225" s="128"/>
      <c r="BW225" s="128"/>
      <c r="BX225" s="128"/>
      <c r="BY225" s="128"/>
      <c r="BZ225" s="128"/>
      <c r="CA225" s="128"/>
      <c r="CB225" s="128"/>
      <c r="CC225" s="128"/>
      <c r="CD225" s="128"/>
      <c r="CE225" s="128"/>
      <c r="CF225" s="128"/>
      <c r="CG225" s="128"/>
    </row>
    <row r="226" spans="2:85" x14ac:dyDescent="0.2">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8"/>
      <c r="AT226" s="128"/>
      <c r="AU226" s="128"/>
      <c r="AV226" s="128"/>
      <c r="AW226" s="128"/>
      <c r="AX226" s="128"/>
      <c r="AY226" s="128"/>
      <c r="AZ226" s="128"/>
      <c r="BA226" s="128"/>
      <c r="BB226" s="128"/>
      <c r="BC226" s="128"/>
      <c r="BD226" s="128"/>
      <c r="BE226" s="128"/>
      <c r="BF226" s="128"/>
      <c r="BG226" s="128"/>
      <c r="BH226" s="128"/>
      <c r="BI226" s="128"/>
      <c r="BJ226" s="128"/>
      <c r="BK226" s="128"/>
      <c r="BL226" s="128"/>
      <c r="BM226" s="128"/>
      <c r="BN226" s="128"/>
      <c r="BO226" s="128"/>
      <c r="BP226" s="128"/>
      <c r="BQ226" s="128"/>
      <c r="BR226" s="128"/>
      <c r="BS226" s="128"/>
      <c r="BT226" s="128"/>
      <c r="BU226" s="128"/>
      <c r="BV226" s="128"/>
      <c r="BW226" s="128"/>
      <c r="BX226" s="128"/>
      <c r="BY226" s="128"/>
      <c r="BZ226" s="128"/>
      <c r="CA226" s="128"/>
      <c r="CB226" s="128"/>
      <c r="CC226" s="128"/>
      <c r="CD226" s="128"/>
      <c r="CE226" s="128"/>
      <c r="CF226" s="128"/>
      <c r="CG226" s="128"/>
    </row>
    <row r="227" spans="2:85" x14ac:dyDescent="0.2">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28"/>
      <c r="AS227" s="128"/>
      <c r="AT227" s="128"/>
      <c r="AU227" s="128"/>
      <c r="AV227" s="128"/>
      <c r="AW227" s="128"/>
      <c r="AX227" s="128"/>
      <c r="AY227" s="128"/>
      <c r="AZ227" s="128"/>
      <c r="BA227" s="128"/>
      <c r="BB227" s="128"/>
      <c r="BC227" s="128"/>
      <c r="BD227" s="128"/>
      <c r="BE227" s="128"/>
      <c r="BF227" s="128"/>
      <c r="BG227" s="128"/>
      <c r="BH227" s="128"/>
      <c r="BI227" s="128"/>
      <c r="BJ227" s="128"/>
      <c r="BK227" s="128"/>
      <c r="BL227" s="128"/>
      <c r="BM227" s="128"/>
      <c r="BN227" s="128"/>
      <c r="BO227" s="128"/>
      <c r="BP227" s="128"/>
      <c r="BQ227" s="128"/>
      <c r="BR227" s="128"/>
      <c r="BS227" s="128"/>
      <c r="BT227" s="128"/>
      <c r="BU227" s="128"/>
      <c r="BV227" s="128"/>
      <c r="BW227" s="128"/>
      <c r="BX227" s="128"/>
      <c r="BY227" s="128"/>
      <c r="BZ227" s="128"/>
      <c r="CA227" s="128"/>
      <c r="CB227" s="128"/>
      <c r="CC227" s="128"/>
      <c r="CD227" s="128"/>
      <c r="CE227" s="128"/>
      <c r="CF227" s="128"/>
      <c r="CG227" s="128"/>
    </row>
    <row r="228" spans="2:85" x14ac:dyDescent="0.2">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R228" s="128"/>
      <c r="AS228" s="128"/>
      <c r="AT228" s="128"/>
      <c r="AU228" s="128"/>
      <c r="AV228" s="128"/>
      <c r="AW228" s="128"/>
      <c r="AX228" s="128"/>
      <c r="AY228" s="128"/>
      <c r="AZ228" s="128"/>
      <c r="BA228" s="128"/>
      <c r="BB228" s="128"/>
      <c r="BC228" s="128"/>
      <c r="BD228" s="128"/>
      <c r="BE228" s="128"/>
      <c r="BF228" s="128"/>
      <c r="BG228" s="128"/>
      <c r="BH228" s="128"/>
      <c r="BI228" s="128"/>
      <c r="BJ228" s="128"/>
      <c r="BK228" s="128"/>
      <c r="BL228" s="128"/>
      <c r="BM228" s="128"/>
      <c r="BN228" s="128"/>
      <c r="BO228" s="128"/>
      <c r="BP228" s="128"/>
      <c r="BQ228" s="128"/>
      <c r="BR228" s="128"/>
      <c r="BS228" s="128"/>
      <c r="BT228" s="128"/>
      <c r="BU228" s="128"/>
      <c r="BV228" s="128"/>
      <c r="BW228" s="128"/>
      <c r="BX228" s="128"/>
      <c r="BY228" s="128"/>
      <c r="BZ228" s="128"/>
      <c r="CA228" s="128"/>
      <c r="CB228" s="128"/>
      <c r="CC228" s="128"/>
      <c r="CD228" s="128"/>
      <c r="CE228" s="128"/>
      <c r="CF228" s="128"/>
      <c r="CG228" s="128"/>
    </row>
    <row r="229" spans="2:85" x14ac:dyDescent="0.2">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R229" s="128"/>
      <c r="AS229" s="128"/>
      <c r="AT229" s="128"/>
      <c r="AU229" s="128"/>
      <c r="AV229" s="128"/>
      <c r="AW229" s="128"/>
      <c r="AX229" s="128"/>
      <c r="AY229" s="128"/>
      <c r="AZ229" s="128"/>
      <c r="BA229" s="128"/>
      <c r="BB229" s="128"/>
      <c r="BC229" s="128"/>
      <c r="BD229" s="128"/>
      <c r="BE229" s="128"/>
      <c r="BF229" s="128"/>
      <c r="BG229" s="128"/>
      <c r="BH229" s="128"/>
      <c r="BI229" s="128"/>
      <c r="BJ229" s="128"/>
      <c r="BK229" s="128"/>
      <c r="BL229" s="128"/>
      <c r="BM229" s="128"/>
      <c r="BN229" s="128"/>
      <c r="BO229" s="128"/>
      <c r="BP229" s="128"/>
      <c r="BQ229" s="128"/>
      <c r="BR229" s="128"/>
      <c r="BS229" s="128"/>
      <c r="BT229" s="128"/>
      <c r="BU229" s="128"/>
      <c r="BV229" s="128"/>
      <c r="BW229" s="128"/>
      <c r="BX229" s="128"/>
      <c r="BY229" s="128"/>
      <c r="BZ229" s="128"/>
      <c r="CA229" s="128"/>
      <c r="CB229" s="128"/>
      <c r="CC229" s="128"/>
      <c r="CD229" s="128"/>
      <c r="CE229" s="128"/>
      <c r="CF229" s="128"/>
      <c r="CG229" s="128"/>
    </row>
    <row r="230" spans="2:85" x14ac:dyDescent="0.2">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R230" s="128"/>
      <c r="AS230" s="128"/>
      <c r="AT230" s="128"/>
      <c r="AU230" s="128"/>
      <c r="AV230" s="128"/>
      <c r="AW230" s="128"/>
      <c r="AX230" s="128"/>
      <c r="AY230" s="128"/>
      <c r="AZ230" s="128"/>
      <c r="BA230" s="128"/>
      <c r="BB230" s="128"/>
      <c r="BC230" s="128"/>
      <c r="BD230" s="128"/>
      <c r="BE230" s="128"/>
      <c r="BF230" s="128"/>
      <c r="BG230" s="128"/>
      <c r="BH230" s="128"/>
      <c r="BI230" s="128"/>
      <c r="BJ230" s="128"/>
      <c r="BK230" s="128"/>
      <c r="BL230" s="128"/>
      <c r="BM230" s="128"/>
      <c r="BN230" s="128"/>
      <c r="BO230" s="128"/>
      <c r="BP230" s="128"/>
      <c r="BQ230" s="128"/>
      <c r="BR230" s="128"/>
      <c r="BS230" s="128"/>
      <c r="BT230" s="128"/>
      <c r="BU230" s="128"/>
      <c r="BV230" s="128"/>
      <c r="BW230" s="128"/>
      <c r="BX230" s="128"/>
      <c r="BY230" s="128"/>
      <c r="BZ230" s="128"/>
      <c r="CA230" s="128"/>
      <c r="CB230" s="128"/>
      <c r="CC230" s="128"/>
      <c r="CD230" s="128"/>
      <c r="CE230" s="128"/>
      <c r="CF230" s="128"/>
      <c r="CG230" s="128"/>
    </row>
    <row r="231" spans="2:85" x14ac:dyDescent="0.2">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R231" s="128"/>
      <c r="AS231" s="128"/>
      <c r="AT231" s="128"/>
      <c r="AU231" s="128"/>
      <c r="AV231" s="128"/>
      <c r="AW231" s="128"/>
      <c r="AX231" s="128"/>
      <c r="AY231" s="128"/>
      <c r="AZ231" s="128"/>
      <c r="BA231" s="128"/>
      <c r="BB231" s="128"/>
      <c r="BC231" s="128"/>
      <c r="BD231" s="128"/>
      <c r="BE231" s="128"/>
      <c r="BF231" s="128"/>
      <c r="BG231" s="128"/>
      <c r="BH231" s="128"/>
      <c r="BI231" s="128"/>
      <c r="BJ231" s="128"/>
      <c r="BK231" s="128"/>
      <c r="BL231" s="128"/>
      <c r="BM231" s="128"/>
      <c r="BN231" s="128"/>
      <c r="BO231" s="128"/>
      <c r="BP231" s="128"/>
      <c r="BQ231" s="128"/>
      <c r="BR231" s="128"/>
      <c r="BS231" s="128"/>
      <c r="BT231" s="128"/>
      <c r="BU231" s="128"/>
      <c r="BV231" s="128"/>
      <c r="BW231" s="128"/>
      <c r="BX231" s="128"/>
      <c r="BY231" s="128"/>
      <c r="BZ231" s="128"/>
      <c r="CA231" s="128"/>
      <c r="CB231" s="128"/>
      <c r="CC231" s="128"/>
      <c r="CD231" s="128"/>
      <c r="CE231" s="128"/>
      <c r="CF231" s="128"/>
      <c r="CG231" s="128"/>
    </row>
    <row r="232" spans="2:85" x14ac:dyDescent="0.2">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R232" s="128"/>
      <c r="AS232" s="128"/>
      <c r="AT232" s="128"/>
      <c r="AU232" s="128"/>
      <c r="AV232" s="128"/>
      <c r="AW232" s="128"/>
      <c r="AX232" s="128"/>
      <c r="AY232" s="128"/>
      <c r="AZ232" s="128"/>
      <c r="BA232" s="128"/>
      <c r="BB232" s="128"/>
      <c r="BC232" s="128"/>
      <c r="BD232" s="128"/>
      <c r="BE232" s="128"/>
      <c r="BF232" s="128"/>
      <c r="BG232" s="128"/>
      <c r="BH232" s="128"/>
      <c r="BI232" s="128"/>
      <c r="BJ232" s="128"/>
      <c r="BK232" s="128"/>
      <c r="BL232" s="128"/>
      <c r="BM232" s="128"/>
      <c r="BN232" s="128"/>
      <c r="BO232" s="128"/>
      <c r="BP232" s="128"/>
      <c r="BQ232" s="128"/>
      <c r="BR232" s="128"/>
      <c r="BS232" s="128"/>
      <c r="BT232" s="128"/>
      <c r="BU232" s="128"/>
      <c r="BV232" s="128"/>
      <c r="BW232" s="128"/>
      <c r="BX232" s="128"/>
      <c r="BY232" s="128"/>
      <c r="BZ232" s="128"/>
      <c r="CA232" s="128"/>
      <c r="CB232" s="128"/>
      <c r="CC232" s="128"/>
      <c r="CD232" s="128"/>
      <c r="CE232" s="128"/>
      <c r="CF232" s="128"/>
      <c r="CG232" s="128"/>
    </row>
    <row r="233" spans="2:85" x14ac:dyDescent="0.2">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R233" s="128"/>
      <c r="AS233" s="128"/>
      <c r="AT233" s="128"/>
      <c r="AU233" s="128"/>
      <c r="AV233" s="128"/>
      <c r="AW233" s="128"/>
      <c r="AX233" s="128"/>
      <c r="AY233" s="128"/>
      <c r="AZ233" s="128"/>
      <c r="BA233" s="128"/>
      <c r="BB233" s="128"/>
      <c r="BC233" s="128"/>
      <c r="BD233" s="128"/>
      <c r="BE233" s="128"/>
      <c r="BF233" s="128"/>
      <c r="BG233" s="128"/>
      <c r="BH233" s="128"/>
      <c r="BI233" s="128"/>
      <c r="BJ233" s="128"/>
      <c r="BK233" s="128"/>
      <c r="BL233" s="128"/>
      <c r="BM233" s="128"/>
      <c r="BN233" s="128"/>
      <c r="BO233" s="128"/>
      <c r="BP233" s="128"/>
      <c r="BQ233" s="128"/>
      <c r="BR233" s="128"/>
      <c r="BS233" s="128"/>
      <c r="BT233" s="128"/>
      <c r="BU233" s="128"/>
      <c r="BV233" s="128"/>
      <c r="BW233" s="128"/>
      <c r="BX233" s="128"/>
      <c r="BY233" s="128"/>
      <c r="BZ233" s="128"/>
      <c r="CA233" s="128"/>
      <c r="CB233" s="128"/>
      <c r="CC233" s="128"/>
      <c r="CD233" s="128"/>
      <c r="CE233" s="128"/>
      <c r="CF233" s="128"/>
      <c r="CG233" s="128"/>
    </row>
    <row r="234" spans="2:85" x14ac:dyDescent="0.2">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R234" s="128"/>
      <c r="AS234" s="128"/>
      <c r="AT234" s="128"/>
      <c r="AU234" s="128"/>
      <c r="AV234" s="128"/>
      <c r="AW234" s="128"/>
      <c r="AX234" s="128"/>
      <c r="AY234" s="128"/>
      <c r="AZ234" s="128"/>
      <c r="BA234" s="128"/>
      <c r="BB234" s="128"/>
      <c r="BC234" s="128"/>
      <c r="BD234" s="128"/>
      <c r="BE234" s="128"/>
      <c r="BF234" s="128"/>
      <c r="BG234" s="128"/>
      <c r="BH234" s="128"/>
      <c r="BI234" s="128"/>
      <c r="BJ234" s="128"/>
      <c r="BK234" s="128"/>
      <c r="BL234" s="128"/>
      <c r="BM234" s="128"/>
      <c r="BN234" s="128"/>
      <c r="BO234" s="128"/>
      <c r="BP234" s="128"/>
      <c r="BQ234" s="128"/>
      <c r="BR234" s="128"/>
      <c r="BS234" s="128"/>
      <c r="BT234" s="128"/>
      <c r="BU234" s="128"/>
      <c r="BV234" s="128"/>
      <c r="BW234" s="128"/>
      <c r="BX234" s="128"/>
      <c r="BY234" s="128"/>
      <c r="BZ234" s="128"/>
      <c r="CA234" s="128"/>
      <c r="CB234" s="128"/>
      <c r="CC234" s="128"/>
      <c r="CD234" s="128"/>
      <c r="CE234" s="128"/>
      <c r="CF234" s="128"/>
      <c r="CG234" s="128"/>
    </row>
    <row r="235" spans="2:85" x14ac:dyDescent="0.2">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R235" s="128"/>
      <c r="AS235" s="128"/>
      <c r="AT235" s="128"/>
      <c r="AU235" s="128"/>
      <c r="AV235" s="128"/>
      <c r="AW235" s="128"/>
      <c r="AX235" s="128"/>
      <c r="AY235" s="128"/>
      <c r="AZ235" s="128"/>
      <c r="BA235" s="128"/>
      <c r="BB235" s="128"/>
      <c r="BC235" s="128"/>
      <c r="BD235" s="128"/>
      <c r="BE235" s="128"/>
      <c r="BF235" s="128"/>
      <c r="BG235" s="128"/>
      <c r="BH235" s="128"/>
      <c r="BI235" s="128"/>
      <c r="BJ235" s="128"/>
      <c r="BK235" s="128"/>
      <c r="BL235" s="128"/>
      <c r="BM235" s="128"/>
      <c r="BN235" s="128"/>
      <c r="BO235" s="128"/>
      <c r="BP235" s="128"/>
      <c r="BQ235" s="128"/>
      <c r="BR235" s="128"/>
      <c r="BS235" s="128"/>
      <c r="BT235" s="128"/>
      <c r="BU235" s="128"/>
      <c r="BV235" s="128"/>
      <c r="BW235" s="128"/>
      <c r="BX235" s="128"/>
      <c r="BY235" s="128"/>
      <c r="BZ235" s="128"/>
      <c r="CA235" s="128"/>
      <c r="CB235" s="128"/>
      <c r="CC235" s="128"/>
      <c r="CD235" s="128"/>
      <c r="CE235" s="128"/>
      <c r="CF235" s="128"/>
      <c r="CG235" s="128"/>
    </row>
    <row r="236" spans="2:85" x14ac:dyDescent="0.2">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R236" s="128"/>
      <c r="AS236" s="128"/>
      <c r="AT236" s="128"/>
      <c r="AU236" s="128"/>
      <c r="AV236" s="128"/>
      <c r="AW236" s="128"/>
      <c r="AX236" s="128"/>
      <c r="AY236" s="128"/>
      <c r="AZ236" s="128"/>
      <c r="BA236" s="128"/>
      <c r="BB236" s="128"/>
      <c r="BC236" s="128"/>
      <c r="BD236" s="128"/>
      <c r="BE236" s="128"/>
      <c r="BF236" s="128"/>
      <c r="BG236" s="128"/>
      <c r="BH236" s="128"/>
      <c r="BI236" s="128"/>
      <c r="BJ236" s="128"/>
      <c r="BK236" s="128"/>
      <c r="BL236" s="128"/>
      <c r="BM236" s="128"/>
      <c r="BN236" s="128"/>
      <c r="BO236" s="128"/>
      <c r="BP236" s="128"/>
      <c r="BQ236" s="128"/>
      <c r="BR236" s="128"/>
      <c r="BS236" s="128"/>
      <c r="BT236" s="128"/>
      <c r="BU236" s="128"/>
      <c r="BV236" s="128"/>
      <c r="BW236" s="128"/>
      <c r="BX236" s="128"/>
      <c r="BY236" s="128"/>
      <c r="BZ236" s="128"/>
      <c r="CA236" s="128"/>
      <c r="CB236" s="128"/>
      <c r="CC236" s="128"/>
      <c r="CD236" s="128"/>
      <c r="CE236" s="128"/>
      <c r="CF236" s="128"/>
      <c r="CG236" s="128"/>
    </row>
    <row r="237" spans="2:85" x14ac:dyDescent="0.2">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8"/>
      <c r="AT237" s="128"/>
      <c r="AU237" s="128"/>
      <c r="AV237" s="128"/>
      <c r="AW237" s="128"/>
      <c r="AX237" s="128"/>
      <c r="AY237" s="128"/>
      <c r="AZ237" s="128"/>
      <c r="BA237" s="128"/>
      <c r="BB237" s="128"/>
      <c r="BC237" s="128"/>
      <c r="BD237" s="128"/>
      <c r="BE237" s="128"/>
      <c r="BF237" s="128"/>
      <c r="BG237" s="128"/>
      <c r="BH237" s="128"/>
      <c r="BI237" s="128"/>
      <c r="BJ237" s="128"/>
      <c r="BK237" s="128"/>
      <c r="BL237" s="128"/>
      <c r="BM237" s="128"/>
      <c r="BN237" s="128"/>
      <c r="BO237" s="128"/>
      <c r="BP237" s="128"/>
      <c r="BQ237" s="128"/>
      <c r="BR237" s="128"/>
      <c r="BS237" s="128"/>
      <c r="BT237" s="128"/>
      <c r="BU237" s="128"/>
      <c r="BV237" s="128"/>
      <c r="BW237" s="128"/>
      <c r="BX237" s="128"/>
      <c r="BY237" s="128"/>
      <c r="BZ237" s="128"/>
      <c r="CA237" s="128"/>
      <c r="CB237" s="128"/>
      <c r="CC237" s="128"/>
      <c r="CD237" s="128"/>
      <c r="CE237" s="128"/>
      <c r="CF237" s="128"/>
      <c r="CG237" s="128"/>
    </row>
    <row r="238" spans="2:85" x14ac:dyDescent="0.2">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R238" s="128"/>
      <c r="AS238" s="128"/>
      <c r="AT238" s="128"/>
      <c r="AU238" s="128"/>
      <c r="AV238" s="128"/>
      <c r="AW238" s="128"/>
      <c r="AX238" s="128"/>
      <c r="AY238" s="128"/>
      <c r="AZ238" s="128"/>
      <c r="BA238" s="128"/>
      <c r="BB238" s="128"/>
      <c r="BC238" s="128"/>
      <c r="BD238" s="128"/>
      <c r="BE238" s="128"/>
      <c r="BF238" s="128"/>
      <c r="BG238" s="128"/>
      <c r="BH238" s="128"/>
      <c r="BI238" s="128"/>
      <c r="BJ238" s="128"/>
      <c r="BK238" s="128"/>
      <c r="BL238" s="128"/>
      <c r="BM238" s="128"/>
      <c r="BN238" s="128"/>
      <c r="BO238" s="128"/>
      <c r="BP238" s="128"/>
      <c r="BQ238" s="128"/>
      <c r="BR238" s="128"/>
      <c r="BS238" s="128"/>
      <c r="BT238" s="128"/>
      <c r="BU238" s="128"/>
      <c r="BV238" s="128"/>
      <c r="BW238" s="128"/>
      <c r="BX238" s="128"/>
      <c r="BY238" s="128"/>
      <c r="BZ238" s="128"/>
      <c r="CA238" s="128"/>
      <c r="CB238" s="128"/>
      <c r="CC238" s="128"/>
      <c r="CD238" s="128"/>
      <c r="CE238" s="128"/>
      <c r="CF238" s="128"/>
      <c r="CG238" s="128"/>
    </row>
    <row r="239" spans="2:85" x14ac:dyDescent="0.2">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R239" s="128"/>
      <c r="AS239" s="128"/>
      <c r="AT239" s="128"/>
      <c r="AU239" s="128"/>
      <c r="AV239" s="128"/>
      <c r="AW239" s="128"/>
      <c r="AX239" s="128"/>
      <c r="AY239" s="128"/>
      <c r="AZ239" s="128"/>
      <c r="BA239" s="128"/>
      <c r="BB239" s="128"/>
      <c r="BC239" s="128"/>
      <c r="BD239" s="128"/>
      <c r="BE239" s="128"/>
      <c r="BF239" s="128"/>
      <c r="BG239" s="128"/>
      <c r="BH239" s="128"/>
      <c r="BI239" s="128"/>
      <c r="BJ239" s="128"/>
      <c r="BK239" s="128"/>
      <c r="BL239" s="128"/>
      <c r="BM239" s="128"/>
      <c r="BN239" s="128"/>
      <c r="BO239" s="128"/>
      <c r="BP239" s="128"/>
      <c r="BQ239" s="128"/>
      <c r="BR239" s="128"/>
      <c r="BS239" s="128"/>
      <c r="BT239" s="128"/>
      <c r="BU239" s="128"/>
      <c r="BV239" s="128"/>
      <c r="BW239" s="128"/>
      <c r="BX239" s="128"/>
      <c r="BY239" s="128"/>
      <c r="BZ239" s="128"/>
      <c r="CA239" s="128"/>
      <c r="CB239" s="128"/>
      <c r="CC239" s="128"/>
      <c r="CD239" s="128"/>
      <c r="CE239" s="128"/>
      <c r="CF239" s="128"/>
      <c r="CG239" s="128"/>
    </row>
    <row r="240" spans="2:85" x14ac:dyDescent="0.2">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R240" s="128"/>
      <c r="AS240" s="128"/>
      <c r="AT240" s="128"/>
      <c r="AU240" s="128"/>
      <c r="AV240" s="128"/>
      <c r="AW240" s="128"/>
      <c r="AX240" s="128"/>
      <c r="AY240" s="128"/>
      <c r="AZ240" s="128"/>
      <c r="BA240" s="128"/>
      <c r="BB240" s="128"/>
      <c r="BC240" s="128"/>
      <c r="BD240" s="128"/>
      <c r="BE240" s="128"/>
      <c r="BF240" s="128"/>
      <c r="BG240" s="128"/>
      <c r="BH240" s="128"/>
      <c r="BI240" s="128"/>
      <c r="BJ240" s="128"/>
      <c r="BK240" s="128"/>
      <c r="BL240" s="128"/>
      <c r="BM240" s="128"/>
      <c r="BN240" s="128"/>
      <c r="BO240" s="128"/>
      <c r="BP240" s="128"/>
      <c r="BQ240" s="128"/>
      <c r="BR240" s="128"/>
      <c r="BS240" s="128"/>
      <c r="BT240" s="128"/>
      <c r="BU240" s="128"/>
      <c r="BV240" s="128"/>
      <c r="BW240" s="128"/>
      <c r="BX240" s="128"/>
      <c r="BY240" s="128"/>
      <c r="BZ240" s="128"/>
      <c r="CA240" s="128"/>
      <c r="CB240" s="128"/>
      <c r="CC240" s="128"/>
      <c r="CD240" s="128"/>
      <c r="CE240" s="128"/>
      <c r="CF240" s="128"/>
      <c r="CG240" s="128"/>
    </row>
    <row r="241" spans="2:85" x14ac:dyDescent="0.2">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R241" s="128"/>
      <c r="AS241" s="128"/>
      <c r="AT241" s="128"/>
      <c r="AU241" s="128"/>
      <c r="AV241" s="128"/>
      <c r="AW241" s="128"/>
      <c r="AX241" s="128"/>
      <c r="AY241" s="128"/>
      <c r="AZ241" s="128"/>
      <c r="BA241" s="128"/>
      <c r="BB241" s="128"/>
      <c r="BC241" s="128"/>
      <c r="BD241" s="128"/>
      <c r="BE241" s="128"/>
      <c r="BF241" s="128"/>
      <c r="BG241" s="128"/>
      <c r="BH241" s="128"/>
      <c r="BI241" s="128"/>
      <c r="BJ241" s="128"/>
      <c r="BK241" s="128"/>
      <c r="BL241" s="128"/>
      <c r="BM241" s="128"/>
      <c r="BN241" s="128"/>
      <c r="BO241" s="128"/>
      <c r="BP241" s="128"/>
      <c r="BQ241" s="128"/>
      <c r="BR241" s="128"/>
      <c r="BS241" s="128"/>
      <c r="BT241" s="128"/>
      <c r="BU241" s="128"/>
      <c r="BV241" s="128"/>
      <c r="BW241" s="128"/>
      <c r="BX241" s="128"/>
      <c r="BY241" s="128"/>
      <c r="BZ241" s="128"/>
      <c r="CA241" s="128"/>
      <c r="CB241" s="128"/>
      <c r="CC241" s="128"/>
      <c r="CD241" s="128"/>
      <c r="CE241" s="128"/>
      <c r="CF241" s="128"/>
      <c r="CG241" s="128"/>
    </row>
    <row r="242" spans="2:85" x14ac:dyDescent="0.2">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R242" s="128"/>
      <c r="AS242" s="128"/>
      <c r="AT242" s="128"/>
      <c r="AU242" s="128"/>
      <c r="AV242" s="128"/>
      <c r="AW242" s="128"/>
      <c r="AX242" s="128"/>
      <c r="AY242" s="128"/>
      <c r="AZ242" s="128"/>
      <c r="BA242" s="128"/>
      <c r="BB242" s="128"/>
      <c r="BC242" s="128"/>
      <c r="BD242" s="128"/>
      <c r="BE242" s="128"/>
      <c r="BF242" s="128"/>
      <c r="BG242" s="128"/>
      <c r="BH242" s="128"/>
      <c r="BI242" s="128"/>
      <c r="BJ242" s="128"/>
      <c r="BK242" s="128"/>
      <c r="BL242" s="128"/>
      <c r="BM242" s="128"/>
      <c r="BN242" s="128"/>
      <c r="BO242" s="128"/>
      <c r="BP242" s="128"/>
      <c r="BQ242" s="128"/>
      <c r="BR242" s="128"/>
      <c r="BS242" s="128"/>
      <c r="BT242" s="128"/>
      <c r="BU242" s="128"/>
      <c r="BV242" s="128"/>
      <c r="BW242" s="128"/>
      <c r="BX242" s="128"/>
      <c r="BY242" s="128"/>
      <c r="BZ242" s="128"/>
      <c r="CA242" s="128"/>
      <c r="CB242" s="128"/>
      <c r="CC242" s="128"/>
      <c r="CD242" s="128"/>
      <c r="CE242" s="128"/>
      <c r="CF242" s="128"/>
      <c r="CG242" s="128"/>
    </row>
    <row r="243" spans="2:85" x14ac:dyDescent="0.2">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row>
    <row r="244" spans="2:85" x14ac:dyDescent="0.2">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R244" s="128"/>
      <c r="AS244" s="128"/>
      <c r="AT244" s="128"/>
      <c r="AU244" s="128"/>
      <c r="AV244" s="128"/>
      <c r="AW244" s="128"/>
      <c r="AX244" s="128"/>
      <c r="AY244" s="128"/>
      <c r="AZ244" s="128"/>
      <c r="BA244" s="128"/>
      <c r="BB244" s="128"/>
      <c r="BC244" s="128"/>
      <c r="BD244" s="128"/>
      <c r="BE244" s="128"/>
      <c r="BF244" s="128"/>
      <c r="BG244" s="128"/>
      <c r="BH244" s="128"/>
      <c r="BI244" s="128"/>
      <c r="BJ244" s="128"/>
      <c r="BK244" s="128"/>
      <c r="BL244" s="128"/>
      <c r="BM244" s="128"/>
      <c r="BN244" s="128"/>
      <c r="BO244" s="128"/>
      <c r="BP244" s="128"/>
      <c r="BQ244" s="128"/>
      <c r="BR244" s="128"/>
      <c r="BS244" s="128"/>
      <c r="BT244" s="128"/>
      <c r="BU244" s="128"/>
      <c r="BV244" s="128"/>
      <c r="BW244" s="128"/>
      <c r="BX244" s="128"/>
      <c r="BY244" s="128"/>
      <c r="BZ244" s="128"/>
      <c r="CA244" s="128"/>
      <c r="CB244" s="128"/>
      <c r="CC244" s="128"/>
      <c r="CD244" s="128"/>
      <c r="CE244" s="128"/>
      <c r="CF244" s="128"/>
      <c r="CG244" s="128"/>
    </row>
    <row r="245" spans="2:85" x14ac:dyDescent="0.2">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R245" s="128"/>
      <c r="AS245" s="128"/>
      <c r="AT245" s="128"/>
      <c r="AU245" s="128"/>
      <c r="AV245" s="128"/>
      <c r="AW245" s="128"/>
      <c r="AX245" s="128"/>
      <c r="AY245" s="128"/>
      <c r="AZ245" s="128"/>
      <c r="BA245" s="128"/>
      <c r="BB245" s="128"/>
      <c r="BC245" s="128"/>
      <c r="BD245" s="128"/>
      <c r="BE245" s="128"/>
      <c r="BF245" s="128"/>
      <c r="BG245" s="128"/>
      <c r="BH245" s="128"/>
      <c r="BI245" s="128"/>
      <c r="BJ245" s="128"/>
      <c r="BK245" s="128"/>
      <c r="BL245" s="128"/>
      <c r="BM245" s="128"/>
      <c r="BN245" s="128"/>
      <c r="BO245" s="128"/>
      <c r="BP245" s="128"/>
      <c r="BQ245" s="128"/>
      <c r="BR245" s="128"/>
      <c r="BS245" s="128"/>
      <c r="BT245" s="128"/>
      <c r="BU245" s="128"/>
      <c r="BV245" s="128"/>
      <c r="BW245" s="128"/>
      <c r="BX245" s="128"/>
      <c r="BY245" s="128"/>
      <c r="BZ245" s="128"/>
      <c r="CA245" s="128"/>
      <c r="CB245" s="128"/>
      <c r="CC245" s="128"/>
      <c r="CD245" s="128"/>
      <c r="CE245" s="128"/>
      <c r="CF245" s="128"/>
      <c r="CG245" s="128"/>
    </row>
    <row r="246" spans="2:85" x14ac:dyDescent="0.2">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R246" s="128"/>
      <c r="AS246" s="128"/>
      <c r="AT246" s="128"/>
      <c r="AU246" s="128"/>
      <c r="AV246" s="128"/>
      <c r="AW246" s="128"/>
      <c r="AX246" s="128"/>
      <c r="AY246" s="128"/>
      <c r="AZ246" s="128"/>
      <c r="BA246" s="128"/>
      <c r="BB246" s="128"/>
      <c r="BC246" s="128"/>
      <c r="BD246" s="128"/>
      <c r="BE246" s="128"/>
      <c r="BF246" s="128"/>
      <c r="BG246" s="128"/>
      <c r="BH246" s="128"/>
      <c r="BI246" s="128"/>
      <c r="BJ246" s="128"/>
      <c r="BK246" s="128"/>
      <c r="BL246" s="128"/>
      <c r="BM246" s="128"/>
      <c r="BN246" s="128"/>
      <c r="BO246" s="128"/>
      <c r="BP246" s="128"/>
      <c r="BQ246" s="128"/>
      <c r="BR246" s="128"/>
      <c r="BS246" s="128"/>
      <c r="BT246" s="128"/>
      <c r="BU246" s="128"/>
      <c r="BV246" s="128"/>
      <c r="BW246" s="128"/>
      <c r="BX246" s="128"/>
      <c r="BY246" s="128"/>
      <c r="BZ246" s="128"/>
      <c r="CA246" s="128"/>
      <c r="CB246" s="128"/>
      <c r="CC246" s="128"/>
      <c r="CD246" s="128"/>
      <c r="CE246" s="128"/>
      <c r="CF246" s="128"/>
      <c r="CG246" s="128"/>
    </row>
    <row r="247" spans="2:85" x14ac:dyDescent="0.2">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row>
    <row r="248" spans="2:85" x14ac:dyDescent="0.2">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row>
    <row r="249" spans="2:85" x14ac:dyDescent="0.2">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R249" s="128"/>
      <c r="AS249" s="128"/>
      <c r="AT249" s="128"/>
      <c r="AU249" s="128"/>
      <c r="AV249" s="128"/>
      <c r="AW249" s="128"/>
      <c r="AX249" s="128"/>
      <c r="AY249" s="128"/>
      <c r="AZ249" s="128"/>
      <c r="BA249" s="128"/>
      <c r="BB249" s="128"/>
      <c r="BC249" s="128"/>
      <c r="BD249" s="128"/>
      <c r="BE249" s="128"/>
      <c r="BF249" s="128"/>
      <c r="BG249" s="128"/>
      <c r="BH249" s="128"/>
      <c r="BI249" s="128"/>
      <c r="BJ249" s="128"/>
      <c r="BK249" s="128"/>
      <c r="BL249" s="128"/>
      <c r="BM249" s="128"/>
      <c r="BN249" s="128"/>
      <c r="BO249" s="128"/>
      <c r="BP249" s="128"/>
      <c r="BQ249" s="128"/>
      <c r="BR249" s="128"/>
      <c r="BS249" s="128"/>
      <c r="BT249" s="128"/>
      <c r="BU249" s="128"/>
      <c r="BV249" s="128"/>
      <c r="BW249" s="128"/>
      <c r="BX249" s="128"/>
      <c r="BY249" s="128"/>
      <c r="BZ249" s="128"/>
      <c r="CA249" s="128"/>
      <c r="CB249" s="128"/>
      <c r="CC249" s="128"/>
      <c r="CD249" s="128"/>
      <c r="CE249" s="128"/>
      <c r="CF249" s="128"/>
      <c r="CG249" s="128"/>
    </row>
    <row r="250" spans="2:85" x14ac:dyDescent="0.2">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R250" s="128"/>
      <c r="AS250" s="128"/>
      <c r="AT250" s="128"/>
      <c r="AU250" s="128"/>
      <c r="AV250" s="128"/>
      <c r="AW250" s="128"/>
      <c r="AX250" s="128"/>
      <c r="AY250" s="128"/>
      <c r="AZ250" s="128"/>
      <c r="BA250" s="128"/>
      <c r="BB250" s="128"/>
      <c r="BC250" s="128"/>
      <c r="BD250" s="128"/>
      <c r="BE250" s="128"/>
      <c r="BF250" s="128"/>
      <c r="BG250" s="128"/>
      <c r="BH250" s="128"/>
      <c r="BI250" s="128"/>
      <c r="BJ250" s="128"/>
      <c r="BK250" s="128"/>
      <c r="BL250" s="128"/>
      <c r="BM250" s="128"/>
      <c r="BN250" s="128"/>
      <c r="BO250" s="128"/>
      <c r="BP250" s="128"/>
      <c r="BQ250" s="128"/>
      <c r="BR250" s="128"/>
      <c r="BS250" s="128"/>
      <c r="BT250" s="128"/>
      <c r="BU250" s="128"/>
      <c r="BV250" s="128"/>
      <c r="BW250" s="128"/>
      <c r="BX250" s="128"/>
      <c r="BY250" s="128"/>
      <c r="BZ250" s="128"/>
      <c r="CA250" s="128"/>
      <c r="CB250" s="128"/>
      <c r="CC250" s="128"/>
      <c r="CD250" s="128"/>
      <c r="CE250" s="128"/>
      <c r="CF250" s="128"/>
      <c r="CG250" s="128"/>
    </row>
    <row r="251" spans="2:85" x14ac:dyDescent="0.2">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R251" s="128"/>
      <c r="AS251" s="128"/>
      <c r="AT251" s="128"/>
      <c r="AU251" s="128"/>
      <c r="AV251" s="128"/>
      <c r="AW251" s="128"/>
      <c r="AX251" s="128"/>
      <c r="AY251" s="128"/>
      <c r="AZ251" s="128"/>
      <c r="BA251" s="128"/>
      <c r="BB251" s="128"/>
      <c r="BC251" s="128"/>
      <c r="BD251" s="128"/>
      <c r="BE251" s="128"/>
      <c r="BF251" s="128"/>
      <c r="BG251" s="128"/>
      <c r="BH251" s="128"/>
      <c r="BI251" s="128"/>
      <c r="BJ251" s="128"/>
      <c r="BK251" s="128"/>
      <c r="BL251" s="128"/>
      <c r="BM251" s="128"/>
      <c r="BN251" s="128"/>
      <c r="BO251" s="128"/>
      <c r="BP251" s="128"/>
      <c r="BQ251" s="128"/>
      <c r="BR251" s="128"/>
      <c r="BS251" s="128"/>
      <c r="BT251" s="128"/>
      <c r="BU251" s="128"/>
      <c r="BV251" s="128"/>
      <c r="BW251" s="128"/>
      <c r="BX251" s="128"/>
      <c r="BY251" s="128"/>
      <c r="BZ251" s="128"/>
      <c r="CA251" s="128"/>
      <c r="CB251" s="128"/>
      <c r="CC251" s="128"/>
      <c r="CD251" s="128"/>
      <c r="CE251" s="128"/>
      <c r="CF251" s="128"/>
      <c r="CG251" s="128"/>
    </row>
    <row r="252" spans="2:85" x14ac:dyDescent="0.2">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R252" s="128"/>
      <c r="AS252" s="128"/>
      <c r="AT252" s="128"/>
      <c r="AU252" s="128"/>
      <c r="AV252" s="128"/>
      <c r="AW252" s="128"/>
      <c r="AX252" s="128"/>
      <c r="AY252" s="128"/>
      <c r="AZ252" s="128"/>
      <c r="BA252" s="128"/>
      <c r="BB252" s="128"/>
      <c r="BC252" s="128"/>
      <c r="BD252" s="128"/>
      <c r="BE252" s="128"/>
      <c r="BF252" s="128"/>
      <c r="BG252" s="128"/>
      <c r="BH252" s="128"/>
      <c r="BI252" s="128"/>
      <c r="BJ252" s="128"/>
      <c r="BK252" s="128"/>
      <c r="BL252" s="128"/>
      <c r="BM252" s="128"/>
      <c r="BN252" s="128"/>
      <c r="BO252" s="128"/>
      <c r="BP252" s="128"/>
      <c r="BQ252" s="128"/>
      <c r="BR252" s="128"/>
      <c r="BS252" s="128"/>
      <c r="BT252" s="128"/>
      <c r="BU252" s="128"/>
      <c r="BV252" s="128"/>
      <c r="BW252" s="128"/>
      <c r="BX252" s="128"/>
      <c r="BY252" s="128"/>
      <c r="BZ252" s="128"/>
      <c r="CA252" s="128"/>
      <c r="CB252" s="128"/>
      <c r="CC252" s="128"/>
      <c r="CD252" s="128"/>
      <c r="CE252" s="128"/>
      <c r="CF252" s="128"/>
      <c r="CG252" s="128"/>
    </row>
    <row r="253" spans="2:85" x14ac:dyDescent="0.2">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R253" s="128"/>
      <c r="AS253" s="128"/>
      <c r="AT253" s="128"/>
      <c r="AU253" s="128"/>
      <c r="AV253" s="128"/>
      <c r="AW253" s="128"/>
      <c r="AX253" s="128"/>
      <c r="AY253" s="128"/>
      <c r="AZ253" s="128"/>
      <c r="BA253" s="128"/>
      <c r="BB253" s="128"/>
      <c r="BC253" s="128"/>
      <c r="BD253" s="128"/>
      <c r="BE253" s="128"/>
      <c r="BF253" s="128"/>
      <c r="BG253" s="128"/>
      <c r="BH253" s="128"/>
      <c r="BI253" s="128"/>
      <c r="BJ253" s="128"/>
      <c r="BK253" s="128"/>
      <c r="BL253" s="128"/>
      <c r="BM253" s="128"/>
      <c r="BN253" s="128"/>
      <c r="BO253" s="128"/>
      <c r="BP253" s="128"/>
      <c r="BQ253" s="128"/>
      <c r="BR253" s="128"/>
      <c r="BS253" s="128"/>
      <c r="BT253" s="128"/>
      <c r="BU253" s="128"/>
      <c r="BV253" s="128"/>
      <c r="BW253" s="128"/>
      <c r="BX253" s="128"/>
      <c r="BY253" s="128"/>
      <c r="BZ253" s="128"/>
      <c r="CA253" s="128"/>
      <c r="CB253" s="128"/>
      <c r="CC253" s="128"/>
      <c r="CD253" s="128"/>
      <c r="CE253" s="128"/>
      <c r="CF253" s="128"/>
      <c r="CG253" s="128"/>
    </row>
    <row r="254" spans="2:85" x14ac:dyDescent="0.2">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R254" s="128"/>
      <c r="AS254" s="128"/>
      <c r="AT254" s="128"/>
      <c r="AU254" s="128"/>
      <c r="AV254" s="128"/>
      <c r="AW254" s="128"/>
      <c r="AX254" s="128"/>
      <c r="AY254" s="128"/>
      <c r="AZ254" s="128"/>
      <c r="BA254" s="128"/>
      <c r="BB254" s="128"/>
      <c r="BC254" s="128"/>
      <c r="BD254" s="128"/>
      <c r="BE254" s="128"/>
      <c r="BF254" s="128"/>
      <c r="BG254" s="128"/>
      <c r="BH254" s="128"/>
      <c r="BI254" s="128"/>
      <c r="BJ254" s="128"/>
      <c r="BK254" s="128"/>
      <c r="BL254" s="128"/>
      <c r="BM254" s="128"/>
      <c r="BN254" s="128"/>
      <c r="BO254" s="128"/>
      <c r="BP254" s="128"/>
      <c r="BQ254" s="128"/>
      <c r="BR254" s="128"/>
      <c r="BS254" s="128"/>
      <c r="BT254" s="128"/>
      <c r="BU254" s="128"/>
      <c r="BV254" s="128"/>
      <c r="BW254" s="128"/>
      <c r="BX254" s="128"/>
      <c r="BY254" s="128"/>
      <c r="BZ254" s="128"/>
      <c r="CA254" s="128"/>
      <c r="CB254" s="128"/>
      <c r="CC254" s="128"/>
      <c r="CD254" s="128"/>
      <c r="CE254" s="128"/>
      <c r="CF254" s="128"/>
      <c r="CG254" s="128"/>
    </row>
    <row r="255" spans="2:85" x14ac:dyDescent="0.2">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R255" s="128"/>
      <c r="AS255" s="128"/>
      <c r="AT255" s="128"/>
      <c r="AU255" s="128"/>
      <c r="AV255" s="128"/>
      <c r="AW255" s="128"/>
      <c r="AX255" s="128"/>
      <c r="AY255" s="128"/>
      <c r="AZ255" s="128"/>
      <c r="BA255" s="128"/>
      <c r="BB255" s="128"/>
      <c r="BC255" s="128"/>
      <c r="BD255" s="128"/>
      <c r="BE255" s="128"/>
      <c r="BF255" s="128"/>
      <c r="BG255" s="128"/>
      <c r="BH255" s="128"/>
      <c r="BI255" s="128"/>
      <c r="BJ255" s="128"/>
      <c r="BK255" s="128"/>
      <c r="BL255" s="128"/>
      <c r="BM255" s="128"/>
      <c r="BN255" s="128"/>
      <c r="BO255" s="128"/>
      <c r="BP255" s="128"/>
      <c r="BQ255" s="128"/>
      <c r="BR255" s="128"/>
      <c r="BS255" s="128"/>
      <c r="BT255" s="128"/>
      <c r="BU255" s="128"/>
      <c r="BV255" s="128"/>
      <c r="BW255" s="128"/>
      <c r="BX255" s="128"/>
      <c r="BY255" s="128"/>
      <c r="BZ255" s="128"/>
      <c r="CA255" s="128"/>
      <c r="CB255" s="128"/>
      <c r="CC255" s="128"/>
      <c r="CD255" s="128"/>
      <c r="CE255" s="128"/>
      <c r="CF255" s="128"/>
      <c r="CG255" s="128"/>
    </row>
    <row r="256" spans="2:85" x14ac:dyDescent="0.2">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8"/>
      <c r="AL256" s="128"/>
      <c r="AM256" s="128"/>
      <c r="AN256" s="128"/>
      <c r="AO256" s="128"/>
      <c r="AP256" s="128"/>
      <c r="AQ256" s="128"/>
      <c r="AR256" s="128"/>
      <c r="AS256" s="128"/>
      <c r="AT256" s="128"/>
      <c r="AU256" s="128"/>
      <c r="AV256" s="128"/>
      <c r="AW256" s="128"/>
      <c r="AX256" s="128"/>
      <c r="AY256" s="128"/>
      <c r="AZ256" s="128"/>
      <c r="BA256" s="128"/>
      <c r="BB256" s="128"/>
      <c r="BC256" s="128"/>
      <c r="BD256" s="128"/>
      <c r="BE256" s="128"/>
      <c r="BF256" s="128"/>
      <c r="BG256" s="128"/>
      <c r="BH256" s="128"/>
      <c r="BI256" s="128"/>
      <c r="BJ256" s="128"/>
      <c r="BK256" s="128"/>
      <c r="BL256" s="128"/>
      <c r="BM256" s="128"/>
      <c r="BN256" s="128"/>
      <c r="BO256" s="128"/>
      <c r="BP256" s="128"/>
      <c r="BQ256" s="128"/>
      <c r="BR256" s="128"/>
      <c r="BS256" s="128"/>
      <c r="BT256" s="128"/>
      <c r="BU256" s="128"/>
      <c r="BV256" s="128"/>
      <c r="BW256" s="128"/>
      <c r="BX256" s="128"/>
      <c r="BY256" s="128"/>
      <c r="BZ256" s="128"/>
      <c r="CA256" s="128"/>
      <c r="CB256" s="128"/>
      <c r="CC256" s="128"/>
      <c r="CD256" s="128"/>
      <c r="CE256" s="128"/>
      <c r="CF256" s="128"/>
      <c r="CG256" s="128"/>
    </row>
    <row r="257" spans="2:85" x14ac:dyDescent="0.2">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8"/>
      <c r="AL257" s="128"/>
      <c r="AM257" s="128"/>
      <c r="AN257" s="128"/>
      <c r="AO257" s="128"/>
      <c r="AP257" s="128"/>
      <c r="AQ257" s="128"/>
      <c r="AR257" s="128"/>
      <c r="AS257" s="128"/>
      <c r="AT257" s="128"/>
      <c r="AU257" s="128"/>
      <c r="AV257" s="128"/>
      <c r="AW257" s="128"/>
      <c r="AX257" s="128"/>
      <c r="AY257" s="128"/>
      <c r="AZ257" s="128"/>
      <c r="BA257" s="128"/>
      <c r="BB257" s="128"/>
      <c r="BC257" s="128"/>
      <c r="BD257" s="128"/>
      <c r="BE257" s="128"/>
      <c r="BF257" s="128"/>
      <c r="BG257" s="128"/>
      <c r="BH257" s="128"/>
      <c r="BI257" s="128"/>
      <c r="BJ257" s="128"/>
      <c r="BK257" s="128"/>
      <c r="BL257" s="128"/>
      <c r="BM257" s="128"/>
      <c r="BN257" s="128"/>
      <c r="BO257" s="128"/>
      <c r="BP257" s="128"/>
      <c r="BQ257" s="128"/>
      <c r="BR257" s="128"/>
      <c r="BS257" s="128"/>
      <c r="BT257" s="128"/>
      <c r="BU257" s="128"/>
      <c r="BV257" s="128"/>
      <c r="BW257" s="128"/>
      <c r="BX257" s="128"/>
      <c r="BY257" s="128"/>
      <c r="BZ257" s="128"/>
      <c r="CA257" s="128"/>
      <c r="CB257" s="128"/>
      <c r="CC257" s="128"/>
      <c r="CD257" s="128"/>
      <c r="CE257" s="128"/>
      <c r="CF257" s="128"/>
      <c r="CG257" s="128"/>
    </row>
    <row r="258" spans="2:85" x14ac:dyDescent="0.2">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8"/>
      <c r="AT258" s="128"/>
      <c r="AU258" s="128"/>
      <c r="AV258" s="128"/>
      <c r="AW258" s="128"/>
      <c r="AX258" s="128"/>
      <c r="AY258" s="128"/>
      <c r="AZ258" s="128"/>
      <c r="BA258" s="128"/>
      <c r="BB258" s="128"/>
      <c r="BC258" s="128"/>
      <c r="BD258" s="128"/>
      <c r="BE258" s="128"/>
      <c r="BF258" s="128"/>
      <c r="BG258" s="128"/>
      <c r="BH258" s="128"/>
      <c r="BI258" s="128"/>
      <c r="BJ258" s="128"/>
      <c r="BK258" s="128"/>
      <c r="BL258" s="128"/>
      <c r="BM258" s="128"/>
      <c r="BN258" s="128"/>
      <c r="BO258" s="128"/>
      <c r="BP258" s="128"/>
      <c r="BQ258" s="128"/>
      <c r="BR258" s="128"/>
      <c r="BS258" s="128"/>
      <c r="BT258" s="128"/>
      <c r="BU258" s="128"/>
      <c r="BV258" s="128"/>
      <c r="BW258" s="128"/>
      <c r="BX258" s="128"/>
      <c r="BY258" s="128"/>
      <c r="BZ258" s="128"/>
      <c r="CA258" s="128"/>
      <c r="CB258" s="128"/>
      <c r="CC258" s="128"/>
      <c r="CD258" s="128"/>
      <c r="CE258" s="128"/>
      <c r="CF258" s="128"/>
      <c r="CG258" s="128"/>
    </row>
    <row r="259" spans="2:85" x14ac:dyDescent="0.2">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8"/>
      <c r="AT259" s="128"/>
      <c r="AU259" s="128"/>
      <c r="AV259" s="128"/>
      <c r="AW259" s="128"/>
      <c r="AX259" s="128"/>
      <c r="AY259" s="128"/>
      <c r="AZ259" s="128"/>
      <c r="BA259" s="128"/>
      <c r="BB259" s="128"/>
      <c r="BC259" s="128"/>
      <c r="BD259" s="128"/>
      <c r="BE259" s="128"/>
      <c r="BF259" s="128"/>
      <c r="BG259" s="128"/>
      <c r="BH259" s="128"/>
      <c r="BI259" s="128"/>
      <c r="BJ259" s="128"/>
      <c r="BK259" s="128"/>
      <c r="BL259" s="128"/>
      <c r="BM259" s="128"/>
      <c r="BN259" s="128"/>
      <c r="BO259" s="128"/>
      <c r="BP259" s="128"/>
      <c r="BQ259" s="128"/>
      <c r="BR259" s="128"/>
      <c r="BS259" s="128"/>
      <c r="BT259" s="128"/>
      <c r="BU259" s="128"/>
      <c r="BV259" s="128"/>
      <c r="BW259" s="128"/>
      <c r="BX259" s="128"/>
      <c r="BY259" s="128"/>
      <c r="BZ259" s="128"/>
      <c r="CA259" s="128"/>
      <c r="CB259" s="128"/>
      <c r="CC259" s="128"/>
      <c r="CD259" s="128"/>
      <c r="CE259" s="128"/>
      <c r="CF259" s="128"/>
      <c r="CG259" s="128"/>
    </row>
    <row r="260" spans="2:85" x14ac:dyDescent="0.2">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128"/>
      <c r="AT260" s="128"/>
      <c r="AU260" s="128"/>
      <c r="AV260" s="128"/>
      <c r="AW260" s="128"/>
      <c r="AX260" s="128"/>
      <c r="AY260" s="128"/>
      <c r="AZ260" s="128"/>
      <c r="BA260" s="128"/>
      <c r="BB260" s="128"/>
      <c r="BC260" s="128"/>
      <c r="BD260" s="128"/>
      <c r="BE260" s="128"/>
      <c r="BF260" s="128"/>
      <c r="BG260" s="128"/>
      <c r="BH260" s="128"/>
      <c r="BI260" s="128"/>
      <c r="BJ260" s="128"/>
      <c r="BK260" s="128"/>
      <c r="BL260" s="128"/>
      <c r="BM260" s="128"/>
      <c r="BN260" s="128"/>
      <c r="BO260" s="128"/>
      <c r="BP260" s="128"/>
      <c r="BQ260" s="128"/>
      <c r="BR260" s="128"/>
      <c r="BS260" s="128"/>
      <c r="BT260" s="128"/>
      <c r="BU260" s="128"/>
      <c r="BV260" s="128"/>
      <c r="BW260" s="128"/>
      <c r="BX260" s="128"/>
      <c r="BY260" s="128"/>
      <c r="BZ260" s="128"/>
      <c r="CA260" s="128"/>
      <c r="CB260" s="128"/>
      <c r="CC260" s="128"/>
      <c r="CD260" s="128"/>
      <c r="CE260" s="128"/>
      <c r="CF260" s="128"/>
      <c r="CG260" s="128"/>
    </row>
    <row r="261" spans="2:85" x14ac:dyDescent="0.2">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8"/>
      <c r="AT261" s="128"/>
      <c r="AU261" s="128"/>
      <c r="AV261" s="128"/>
      <c r="AW261" s="128"/>
      <c r="AX261" s="128"/>
      <c r="AY261" s="128"/>
      <c r="AZ261" s="128"/>
      <c r="BA261" s="128"/>
      <c r="BB261" s="128"/>
      <c r="BC261" s="128"/>
      <c r="BD261" s="128"/>
      <c r="BE261" s="128"/>
      <c r="BF261" s="128"/>
      <c r="BG261" s="128"/>
      <c r="BH261" s="128"/>
      <c r="BI261" s="128"/>
      <c r="BJ261" s="128"/>
      <c r="BK261" s="128"/>
      <c r="BL261" s="128"/>
      <c r="BM261" s="128"/>
      <c r="BN261" s="128"/>
      <c r="BO261" s="128"/>
      <c r="BP261" s="128"/>
      <c r="BQ261" s="128"/>
      <c r="BR261" s="128"/>
      <c r="BS261" s="128"/>
      <c r="BT261" s="128"/>
      <c r="BU261" s="128"/>
      <c r="BV261" s="128"/>
      <c r="BW261" s="128"/>
      <c r="BX261" s="128"/>
      <c r="BY261" s="128"/>
      <c r="BZ261" s="128"/>
      <c r="CA261" s="128"/>
      <c r="CB261" s="128"/>
      <c r="CC261" s="128"/>
      <c r="CD261" s="128"/>
      <c r="CE261" s="128"/>
      <c r="CF261" s="128"/>
      <c r="CG261" s="128"/>
    </row>
    <row r="262" spans="2:85" x14ac:dyDescent="0.2">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c r="AU262" s="128"/>
      <c r="AV262" s="128"/>
      <c r="AW262" s="128"/>
      <c r="AX262" s="128"/>
      <c r="AY262" s="128"/>
      <c r="AZ262" s="128"/>
      <c r="BA262" s="128"/>
      <c r="BB262" s="128"/>
      <c r="BC262" s="128"/>
      <c r="BD262" s="128"/>
      <c r="BE262" s="128"/>
      <c r="BF262" s="128"/>
      <c r="BG262" s="128"/>
      <c r="BH262" s="128"/>
      <c r="BI262" s="128"/>
      <c r="BJ262" s="128"/>
      <c r="BK262" s="128"/>
      <c r="BL262" s="128"/>
      <c r="BM262" s="128"/>
      <c r="BN262" s="128"/>
      <c r="BO262" s="128"/>
      <c r="BP262" s="128"/>
      <c r="BQ262" s="128"/>
      <c r="BR262" s="128"/>
      <c r="BS262" s="128"/>
      <c r="BT262" s="128"/>
      <c r="BU262" s="128"/>
      <c r="BV262" s="128"/>
      <c r="BW262" s="128"/>
      <c r="BX262" s="128"/>
      <c r="BY262" s="128"/>
      <c r="BZ262" s="128"/>
      <c r="CA262" s="128"/>
      <c r="CB262" s="128"/>
      <c r="CC262" s="128"/>
      <c r="CD262" s="128"/>
      <c r="CE262" s="128"/>
      <c r="CF262" s="128"/>
      <c r="CG262" s="128"/>
    </row>
    <row r="263" spans="2:85" x14ac:dyDescent="0.2">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8"/>
      <c r="AT263" s="128"/>
      <c r="AU263" s="128"/>
      <c r="AV263" s="128"/>
      <c r="AW263" s="128"/>
      <c r="AX263" s="128"/>
      <c r="AY263" s="128"/>
      <c r="AZ263" s="128"/>
      <c r="BA263" s="128"/>
      <c r="BB263" s="128"/>
      <c r="BC263" s="128"/>
      <c r="BD263" s="128"/>
      <c r="BE263" s="128"/>
      <c r="BF263" s="128"/>
      <c r="BG263" s="128"/>
      <c r="BH263" s="128"/>
      <c r="BI263" s="128"/>
      <c r="BJ263" s="128"/>
      <c r="BK263" s="128"/>
      <c r="BL263" s="128"/>
      <c r="BM263" s="128"/>
      <c r="BN263" s="128"/>
      <c r="BO263" s="128"/>
      <c r="BP263" s="128"/>
      <c r="BQ263" s="128"/>
      <c r="BR263" s="128"/>
      <c r="BS263" s="128"/>
      <c r="BT263" s="128"/>
      <c r="BU263" s="128"/>
      <c r="BV263" s="128"/>
      <c r="BW263" s="128"/>
      <c r="BX263" s="128"/>
      <c r="BY263" s="128"/>
      <c r="BZ263" s="128"/>
      <c r="CA263" s="128"/>
      <c r="CB263" s="128"/>
      <c r="CC263" s="128"/>
      <c r="CD263" s="128"/>
      <c r="CE263" s="128"/>
      <c r="CF263" s="128"/>
      <c r="CG263" s="128"/>
    </row>
    <row r="264" spans="2:85" x14ac:dyDescent="0.2">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c r="AP264" s="128"/>
      <c r="AQ264" s="128"/>
      <c r="AR264" s="128"/>
      <c r="AS264" s="128"/>
      <c r="AT264" s="128"/>
      <c r="AU264" s="128"/>
      <c r="AV264" s="128"/>
      <c r="AW264" s="128"/>
      <c r="AX264" s="128"/>
      <c r="AY264" s="128"/>
      <c r="AZ264" s="128"/>
      <c r="BA264" s="128"/>
      <c r="BB264" s="128"/>
      <c r="BC264" s="128"/>
      <c r="BD264" s="128"/>
      <c r="BE264" s="128"/>
      <c r="BF264" s="128"/>
      <c r="BG264" s="128"/>
      <c r="BH264" s="128"/>
      <c r="BI264" s="128"/>
      <c r="BJ264" s="128"/>
      <c r="BK264" s="128"/>
      <c r="BL264" s="128"/>
      <c r="BM264" s="128"/>
      <c r="BN264" s="128"/>
      <c r="BO264" s="128"/>
      <c r="BP264" s="128"/>
      <c r="BQ264" s="128"/>
      <c r="BR264" s="128"/>
      <c r="BS264" s="128"/>
      <c r="BT264" s="128"/>
      <c r="BU264" s="128"/>
      <c r="BV264" s="128"/>
      <c r="BW264" s="128"/>
      <c r="BX264" s="128"/>
      <c r="BY264" s="128"/>
      <c r="BZ264" s="128"/>
      <c r="CA264" s="128"/>
      <c r="CB264" s="128"/>
      <c r="CC264" s="128"/>
      <c r="CD264" s="128"/>
      <c r="CE264" s="128"/>
      <c r="CF264" s="128"/>
      <c r="CG264" s="128"/>
    </row>
    <row r="265" spans="2:85" x14ac:dyDescent="0.2">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8"/>
      <c r="AT265" s="128"/>
      <c r="AU265" s="128"/>
      <c r="AV265" s="128"/>
      <c r="AW265" s="128"/>
      <c r="AX265" s="128"/>
      <c r="AY265" s="128"/>
      <c r="AZ265" s="128"/>
      <c r="BA265" s="128"/>
      <c r="BB265" s="128"/>
      <c r="BC265" s="128"/>
      <c r="BD265" s="128"/>
      <c r="BE265" s="128"/>
      <c r="BF265" s="128"/>
      <c r="BG265" s="128"/>
      <c r="BH265" s="128"/>
      <c r="BI265" s="128"/>
      <c r="BJ265" s="128"/>
      <c r="BK265" s="128"/>
      <c r="BL265" s="128"/>
      <c r="BM265" s="128"/>
      <c r="BN265" s="128"/>
      <c r="BO265" s="128"/>
      <c r="BP265" s="128"/>
      <c r="BQ265" s="128"/>
      <c r="BR265" s="128"/>
      <c r="BS265" s="128"/>
      <c r="BT265" s="128"/>
      <c r="BU265" s="128"/>
      <c r="BV265" s="128"/>
      <c r="BW265" s="128"/>
      <c r="BX265" s="128"/>
      <c r="BY265" s="128"/>
      <c r="BZ265" s="128"/>
      <c r="CA265" s="128"/>
      <c r="CB265" s="128"/>
      <c r="CC265" s="128"/>
      <c r="CD265" s="128"/>
      <c r="CE265" s="128"/>
      <c r="CF265" s="128"/>
      <c r="CG265" s="128"/>
    </row>
    <row r="266" spans="2:85" x14ac:dyDescent="0.2">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c r="AC266" s="128"/>
      <c r="AD266" s="128"/>
      <c r="AE266" s="128"/>
      <c r="AF266" s="128"/>
      <c r="AG266" s="128"/>
      <c r="AH266" s="128"/>
      <c r="AI266" s="128"/>
      <c r="AJ266" s="128"/>
      <c r="AK266" s="128"/>
      <c r="AL266" s="128"/>
      <c r="AM266" s="128"/>
      <c r="AN266" s="128"/>
      <c r="AO266" s="128"/>
      <c r="AP266" s="128"/>
      <c r="AQ266" s="128"/>
      <c r="AR266" s="128"/>
      <c r="AS266" s="128"/>
      <c r="AT266" s="128"/>
      <c r="AU266" s="128"/>
      <c r="AV266" s="128"/>
      <c r="AW266" s="128"/>
      <c r="AX266" s="128"/>
      <c r="AY266" s="128"/>
      <c r="AZ266" s="128"/>
      <c r="BA266" s="128"/>
      <c r="BB266" s="128"/>
      <c r="BC266" s="128"/>
      <c r="BD266" s="128"/>
      <c r="BE266" s="128"/>
      <c r="BF266" s="128"/>
      <c r="BG266" s="128"/>
      <c r="BH266" s="128"/>
      <c r="BI266" s="128"/>
      <c r="BJ266" s="128"/>
      <c r="BK266" s="128"/>
      <c r="BL266" s="128"/>
      <c r="BM266" s="128"/>
      <c r="BN266" s="128"/>
      <c r="BO266" s="128"/>
      <c r="BP266" s="128"/>
      <c r="BQ266" s="128"/>
      <c r="BR266" s="128"/>
      <c r="BS266" s="128"/>
      <c r="BT266" s="128"/>
      <c r="BU266" s="128"/>
      <c r="BV266" s="128"/>
      <c r="BW266" s="128"/>
      <c r="BX266" s="128"/>
      <c r="BY266" s="128"/>
      <c r="BZ266" s="128"/>
      <c r="CA266" s="128"/>
      <c r="CB266" s="128"/>
      <c r="CC266" s="128"/>
      <c r="CD266" s="128"/>
      <c r="CE266" s="128"/>
      <c r="CF266" s="128"/>
      <c r="CG266" s="128"/>
    </row>
    <row r="267" spans="2:85" x14ac:dyDescent="0.2">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c r="AC267" s="128"/>
      <c r="AD267" s="128"/>
      <c r="AE267" s="128"/>
      <c r="AF267" s="128"/>
      <c r="AG267" s="128"/>
      <c r="AH267" s="128"/>
      <c r="AI267" s="128"/>
      <c r="AJ267" s="128"/>
      <c r="AK267" s="128"/>
      <c r="AL267" s="128"/>
      <c r="AM267" s="128"/>
      <c r="AN267" s="128"/>
      <c r="AO267" s="128"/>
      <c r="AP267" s="128"/>
      <c r="AQ267" s="128"/>
      <c r="AR267" s="128"/>
      <c r="AS267" s="128"/>
      <c r="AT267" s="128"/>
      <c r="AU267" s="128"/>
      <c r="AV267" s="128"/>
      <c r="AW267" s="128"/>
      <c r="AX267" s="128"/>
      <c r="AY267" s="128"/>
      <c r="AZ267" s="128"/>
      <c r="BA267" s="128"/>
      <c r="BB267" s="128"/>
      <c r="BC267" s="128"/>
      <c r="BD267" s="128"/>
      <c r="BE267" s="128"/>
      <c r="BF267" s="128"/>
      <c r="BG267" s="128"/>
      <c r="BH267" s="128"/>
      <c r="BI267" s="128"/>
      <c r="BJ267" s="128"/>
      <c r="BK267" s="128"/>
      <c r="BL267" s="128"/>
      <c r="BM267" s="128"/>
      <c r="BN267" s="128"/>
      <c r="BO267" s="128"/>
      <c r="BP267" s="128"/>
      <c r="BQ267" s="128"/>
      <c r="BR267" s="128"/>
      <c r="BS267" s="128"/>
      <c r="BT267" s="128"/>
      <c r="BU267" s="128"/>
      <c r="BV267" s="128"/>
      <c r="BW267" s="128"/>
      <c r="BX267" s="128"/>
      <c r="BY267" s="128"/>
      <c r="BZ267" s="128"/>
      <c r="CA267" s="128"/>
      <c r="CB267" s="128"/>
      <c r="CC267" s="128"/>
      <c r="CD267" s="128"/>
      <c r="CE267" s="128"/>
      <c r="CF267" s="128"/>
      <c r="CG267" s="128"/>
    </row>
    <row r="268" spans="2:85" x14ac:dyDescent="0.2">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8"/>
      <c r="AL268" s="128"/>
      <c r="AM268" s="128"/>
      <c r="AN268" s="128"/>
      <c r="AO268" s="128"/>
      <c r="AP268" s="128"/>
      <c r="AQ268" s="128"/>
      <c r="AR268" s="128"/>
      <c r="AS268" s="128"/>
      <c r="AT268" s="128"/>
      <c r="AU268" s="128"/>
      <c r="AV268" s="128"/>
      <c r="AW268" s="128"/>
      <c r="AX268" s="128"/>
      <c r="AY268" s="128"/>
      <c r="AZ268" s="128"/>
      <c r="BA268" s="128"/>
      <c r="BB268" s="128"/>
      <c r="BC268" s="128"/>
      <c r="BD268" s="128"/>
      <c r="BE268" s="128"/>
      <c r="BF268" s="128"/>
      <c r="BG268" s="128"/>
      <c r="BH268" s="128"/>
      <c r="BI268" s="128"/>
      <c r="BJ268" s="128"/>
      <c r="BK268" s="128"/>
      <c r="BL268" s="128"/>
      <c r="BM268" s="128"/>
      <c r="BN268" s="128"/>
      <c r="BO268" s="128"/>
      <c r="BP268" s="128"/>
      <c r="BQ268" s="128"/>
      <c r="BR268" s="128"/>
      <c r="BS268" s="128"/>
      <c r="BT268" s="128"/>
      <c r="BU268" s="128"/>
      <c r="BV268" s="128"/>
      <c r="BW268" s="128"/>
      <c r="BX268" s="128"/>
      <c r="BY268" s="128"/>
      <c r="BZ268" s="128"/>
      <c r="CA268" s="128"/>
      <c r="CB268" s="128"/>
      <c r="CC268" s="128"/>
      <c r="CD268" s="128"/>
      <c r="CE268" s="128"/>
      <c r="CF268" s="128"/>
      <c r="CG268" s="128"/>
    </row>
    <row r="269" spans="2:85" x14ac:dyDescent="0.2">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c r="AP269" s="128"/>
      <c r="AQ269" s="128"/>
      <c r="AR269" s="128"/>
      <c r="AS269" s="128"/>
      <c r="AT269" s="128"/>
      <c r="AU269" s="128"/>
      <c r="AV269" s="128"/>
      <c r="AW269" s="128"/>
      <c r="AX269" s="128"/>
      <c r="AY269" s="128"/>
      <c r="AZ269" s="128"/>
      <c r="BA269" s="128"/>
      <c r="BB269" s="128"/>
      <c r="BC269" s="128"/>
      <c r="BD269" s="128"/>
      <c r="BE269" s="128"/>
      <c r="BF269" s="128"/>
      <c r="BG269" s="128"/>
      <c r="BH269" s="128"/>
      <c r="BI269" s="128"/>
      <c r="BJ269" s="128"/>
      <c r="BK269" s="128"/>
      <c r="BL269" s="128"/>
      <c r="BM269" s="128"/>
      <c r="BN269" s="128"/>
      <c r="BO269" s="128"/>
      <c r="BP269" s="128"/>
      <c r="BQ269" s="128"/>
      <c r="BR269" s="128"/>
      <c r="BS269" s="128"/>
      <c r="BT269" s="128"/>
      <c r="BU269" s="128"/>
      <c r="BV269" s="128"/>
      <c r="BW269" s="128"/>
      <c r="BX269" s="128"/>
      <c r="BY269" s="128"/>
      <c r="BZ269" s="128"/>
      <c r="CA269" s="128"/>
      <c r="CB269" s="128"/>
      <c r="CC269" s="128"/>
      <c r="CD269" s="128"/>
      <c r="CE269" s="128"/>
      <c r="CF269" s="128"/>
      <c r="CG269" s="128"/>
    </row>
    <row r="270" spans="2:85" x14ac:dyDescent="0.2">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c r="AP270" s="128"/>
      <c r="AQ270" s="128"/>
      <c r="AR270" s="128"/>
      <c r="AS270" s="128"/>
      <c r="AT270" s="128"/>
      <c r="AU270" s="128"/>
      <c r="AV270" s="128"/>
      <c r="AW270" s="128"/>
      <c r="AX270" s="128"/>
      <c r="AY270" s="128"/>
      <c r="AZ270" s="128"/>
      <c r="BA270" s="128"/>
      <c r="BB270" s="128"/>
      <c r="BC270" s="128"/>
      <c r="BD270" s="128"/>
      <c r="BE270" s="128"/>
      <c r="BF270" s="128"/>
      <c r="BG270" s="128"/>
      <c r="BH270" s="128"/>
      <c r="BI270" s="128"/>
      <c r="BJ270" s="128"/>
      <c r="BK270" s="128"/>
      <c r="BL270" s="128"/>
      <c r="BM270" s="128"/>
      <c r="BN270" s="128"/>
      <c r="BO270" s="128"/>
      <c r="BP270" s="128"/>
      <c r="BQ270" s="128"/>
      <c r="BR270" s="128"/>
      <c r="BS270" s="128"/>
      <c r="BT270" s="128"/>
      <c r="BU270" s="128"/>
      <c r="BV270" s="128"/>
      <c r="BW270" s="128"/>
      <c r="BX270" s="128"/>
      <c r="BY270" s="128"/>
      <c r="BZ270" s="128"/>
      <c r="CA270" s="128"/>
      <c r="CB270" s="128"/>
      <c r="CC270" s="128"/>
      <c r="CD270" s="128"/>
      <c r="CE270" s="128"/>
      <c r="CF270" s="128"/>
      <c r="CG270" s="128"/>
    </row>
    <row r="271" spans="2:85" x14ac:dyDescent="0.2">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c r="AM271" s="128"/>
      <c r="AN271" s="128"/>
      <c r="AO271" s="128"/>
      <c r="AP271" s="128"/>
      <c r="AQ271" s="128"/>
      <c r="AR271" s="128"/>
      <c r="AS271" s="128"/>
      <c r="AT271" s="128"/>
      <c r="AU271" s="128"/>
      <c r="AV271" s="128"/>
      <c r="AW271" s="128"/>
      <c r="AX271" s="128"/>
      <c r="AY271" s="128"/>
      <c r="AZ271" s="128"/>
      <c r="BA271" s="128"/>
      <c r="BB271" s="128"/>
      <c r="BC271" s="128"/>
      <c r="BD271" s="128"/>
      <c r="BE271" s="128"/>
      <c r="BF271" s="128"/>
      <c r="BG271" s="128"/>
      <c r="BH271" s="128"/>
      <c r="BI271" s="128"/>
      <c r="BJ271" s="128"/>
      <c r="BK271" s="128"/>
      <c r="BL271" s="128"/>
      <c r="BM271" s="128"/>
      <c r="BN271" s="128"/>
      <c r="BO271" s="128"/>
      <c r="BP271" s="128"/>
      <c r="BQ271" s="128"/>
      <c r="BR271" s="128"/>
      <c r="BS271" s="128"/>
      <c r="BT271" s="128"/>
      <c r="BU271" s="128"/>
      <c r="BV271" s="128"/>
      <c r="BW271" s="128"/>
      <c r="BX271" s="128"/>
      <c r="BY271" s="128"/>
      <c r="BZ271" s="128"/>
      <c r="CA271" s="128"/>
      <c r="CB271" s="128"/>
      <c r="CC271" s="128"/>
      <c r="CD271" s="128"/>
      <c r="CE271" s="128"/>
      <c r="CF271" s="128"/>
      <c r="CG271" s="128"/>
    </row>
    <row r="272" spans="2:85" x14ac:dyDescent="0.2">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8"/>
      <c r="AL272" s="128"/>
      <c r="AM272" s="128"/>
      <c r="AN272" s="128"/>
      <c r="AO272" s="128"/>
      <c r="AP272" s="128"/>
      <c r="AQ272" s="128"/>
      <c r="AR272" s="128"/>
      <c r="AS272" s="128"/>
      <c r="AT272" s="128"/>
      <c r="AU272" s="128"/>
      <c r="AV272" s="128"/>
      <c r="AW272" s="128"/>
      <c r="AX272" s="128"/>
      <c r="AY272" s="128"/>
      <c r="AZ272" s="128"/>
      <c r="BA272" s="128"/>
      <c r="BB272" s="128"/>
      <c r="BC272" s="128"/>
      <c r="BD272" s="128"/>
      <c r="BE272" s="128"/>
      <c r="BF272" s="128"/>
      <c r="BG272" s="128"/>
      <c r="BH272" s="128"/>
      <c r="BI272" s="128"/>
      <c r="BJ272" s="128"/>
      <c r="BK272" s="128"/>
      <c r="BL272" s="128"/>
      <c r="BM272" s="128"/>
      <c r="BN272" s="128"/>
      <c r="BO272" s="128"/>
      <c r="BP272" s="128"/>
      <c r="BQ272" s="128"/>
      <c r="BR272" s="128"/>
      <c r="BS272" s="128"/>
      <c r="BT272" s="128"/>
      <c r="BU272" s="128"/>
      <c r="BV272" s="128"/>
      <c r="BW272" s="128"/>
      <c r="BX272" s="128"/>
      <c r="BY272" s="128"/>
      <c r="BZ272" s="128"/>
      <c r="CA272" s="128"/>
      <c r="CB272" s="128"/>
      <c r="CC272" s="128"/>
      <c r="CD272" s="128"/>
      <c r="CE272" s="128"/>
      <c r="CF272" s="128"/>
      <c r="CG272" s="128"/>
    </row>
    <row r="273" spans="2:85" x14ac:dyDescent="0.2">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28"/>
      <c r="BX273" s="128"/>
      <c r="BY273" s="128"/>
      <c r="BZ273" s="128"/>
      <c r="CA273" s="128"/>
      <c r="CB273" s="128"/>
      <c r="CC273" s="128"/>
      <c r="CD273" s="128"/>
      <c r="CE273" s="128"/>
      <c r="CF273" s="128"/>
      <c r="CG273" s="128"/>
    </row>
    <row r="274" spans="2:85" x14ac:dyDescent="0.2">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row>
    <row r="275" spans="2:85" x14ac:dyDescent="0.2">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8"/>
      <c r="AL275" s="128"/>
      <c r="AM275" s="128"/>
      <c r="AN275" s="128"/>
      <c r="AO275" s="128"/>
      <c r="AP275" s="128"/>
      <c r="AQ275" s="128"/>
      <c r="AR275" s="128"/>
      <c r="AS275" s="128"/>
      <c r="AT275" s="128"/>
      <c r="AU275" s="128"/>
      <c r="AV275" s="128"/>
      <c r="AW275" s="128"/>
      <c r="AX275" s="128"/>
      <c r="AY275" s="128"/>
      <c r="AZ275" s="128"/>
      <c r="BA275" s="128"/>
      <c r="BB275" s="128"/>
      <c r="BC275" s="128"/>
      <c r="BD275" s="128"/>
      <c r="BE275" s="128"/>
      <c r="BF275" s="128"/>
      <c r="BG275" s="128"/>
      <c r="BH275" s="128"/>
      <c r="BI275" s="128"/>
      <c r="BJ275" s="128"/>
      <c r="BK275" s="128"/>
      <c r="BL275" s="128"/>
      <c r="BM275" s="128"/>
      <c r="BN275" s="128"/>
      <c r="BO275" s="128"/>
      <c r="BP275" s="128"/>
      <c r="BQ275" s="128"/>
      <c r="BR275" s="128"/>
      <c r="BS275" s="128"/>
      <c r="BT275" s="128"/>
      <c r="BU275" s="128"/>
      <c r="BV275" s="128"/>
      <c r="BW275" s="128"/>
      <c r="BX275" s="128"/>
      <c r="BY275" s="128"/>
      <c r="BZ275" s="128"/>
      <c r="CA275" s="128"/>
      <c r="CB275" s="128"/>
      <c r="CC275" s="128"/>
      <c r="CD275" s="128"/>
      <c r="CE275" s="128"/>
      <c r="CF275" s="128"/>
      <c r="CG275" s="128"/>
    </row>
    <row r="276" spans="2:85" x14ac:dyDescent="0.2">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c r="AC276" s="128"/>
      <c r="AD276" s="128"/>
      <c r="AE276" s="128"/>
      <c r="AF276" s="128"/>
      <c r="AG276" s="128"/>
      <c r="AH276" s="128"/>
      <c r="AI276" s="128"/>
      <c r="AJ276" s="128"/>
      <c r="AK276" s="128"/>
      <c r="AL276" s="128"/>
      <c r="AM276" s="128"/>
      <c r="AN276" s="128"/>
      <c r="AO276" s="128"/>
      <c r="AP276" s="128"/>
      <c r="AQ276" s="128"/>
      <c r="AR276" s="128"/>
      <c r="AS276" s="128"/>
      <c r="AT276" s="128"/>
      <c r="AU276" s="128"/>
      <c r="AV276" s="128"/>
      <c r="AW276" s="128"/>
      <c r="AX276" s="128"/>
      <c r="AY276" s="128"/>
      <c r="AZ276" s="128"/>
      <c r="BA276" s="128"/>
      <c r="BB276" s="128"/>
      <c r="BC276" s="128"/>
      <c r="BD276" s="128"/>
      <c r="BE276" s="128"/>
      <c r="BF276" s="128"/>
      <c r="BG276" s="128"/>
      <c r="BH276" s="128"/>
      <c r="BI276" s="128"/>
      <c r="BJ276" s="128"/>
      <c r="BK276" s="128"/>
      <c r="BL276" s="128"/>
      <c r="BM276" s="128"/>
      <c r="BN276" s="128"/>
      <c r="BO276" s="128"/>
      <c r="BP276" s="128"/>
      <c r="BQ276" s="128"/>
      <c r="BR276" s="128"/>
      <c r="BS276" s="128"/>
      <c r="BT276" s="128"/>
      <c r="BU276" s="128"/>
      <c r="BV276" s="128"/>
      <c r="BW276" s="128"/>
      <c r="BX276" s="128"/>
      <c r="BY276" s="128"/>
      <c r="BZ276" s="128"/>
      <c r="CA276" s="128"/>
      <c r="CB276" s="128"/>
      <c r="CC276" s="128"/>
      <c r="CD276" s="128"/>
      <c r="CE276" s="128"/>
      <c r="CF276" s="128"/>
      <c r="CG276" s="128"/>
    </row>
    <row r="277" spans="2:85" x14ac:dyDescent="0.2">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c r="AC277" s="128"/>
      <c r="AD277" s="128"/>
      <c r="AE277" s="128"/>
      <c r="AF277" s="128"/>
      <c r="AG277" s="128"/>
      <c r="AH277" s="128"/>
      <c r="AI277" s="128"/>
      <c r="AJ277" s="128"/>
      <c r="AK277" s="128"/>
      <c r="AL277" s="128"/>
      <c r="AM277" s="128"/>
      <c r="AN277" s="128"/>
      <c r="AO277" s="128"/>
      <c r="AP277" s="128"/>
      <c r="AQ277" s="128"/>
      <c r="AR277" s="128"/>
      <c r="AS277" s="128"/>
      <c r="AT277" s="128"/>
      <c r="AU277" s="128"/>
      <c r="AV277" s="128"/>
      <c r="AW277" s="128"/>
      <c r="AX277" s="128"/>
      <c r="AY277" s="128"/>
      <c r="AZ277" s="128"/>
      <c r="BA277" s="128"/>
      <c r="BB277" s="128"/>
      <c r="BC277" s="128"/>
      <c r="BD277" s="128"/>
      <c r="BE277" s="128"/>
      <c r="BF277" s="128"/>
      <c r="BG277" s="128"/>
      <c r="BH277" s="128"/>
      <c r="BI277" s="128"/>
      <c r="BJ277" s="128"/>
      <c r="BK277" s="128"/>
      <c r="BL277" s="128"/>
      <c r="BM277" s="128"/>
      <c r="BN277" s="128"/>
      <c r="BO277" s="128"/>
      <c r="BP277" s="128"/>
      <c r="BQ277" s="128"/>
      <c r="BR277" s="128"/>
      <c r="BS277" s="128"/>
      <c r="BT277" s="128"/>
      <c r="BU277" s="128"/>
      <c r="BV277" s="128"/>
      <c r="BW277" s="128"/>
      <c r="BX277" s="128"/>
      <c r="BY277" s="128"/>
      <c r="BZ277" s="128"/>
      <c r="CA277" s="128"/>
      <c r="CB277" s="128"/>
      <c r="CC277" s="128"/>
      <c r="CD277" s="128"/>
      <c r="CE277" s="128"/>
      <c r="CF277" s="128"/>
      <c r="CG277" s="128"/>
    </row>
    <row r="278" spans="2:85" x14ac:dyDescent="0.2">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28"/>
      <c r="AM278" s="128"/>
      <c r="AN278" s="128"/>
      <c r="AO278" s="128"/>
      <c r="AP278" s="128"/>
      <c r="AQ278" s="128"/>
      <c r="AR278" s="128"/>
      <c r="AS278" s="128"/>
      <c r="AT278" s="128"/>
      <c r="AU278" s="128"/>
      <c r="AV278" s="128"/>
      <c r="AW278" s="128"/>
      <c r="AX278" s="128"/>
      <c r="AY278" s="128"/>
      <c r="AZ278" s="128"/>
      <c r="BA278" s="128"/>
      <c r="BB278" s="128"/>
      <c r="BC278" s="128"/>
      <c r="BD278" s="128"/>
      <c r="BE278" s="128"/>
      <c r="BF278" s="128"/>
      <c r="BG278" s="128"/>
      <c r="BH278" s="128"/>
      <c r="BI278" s="128"/>
      <c r="BJ278" s="128"/>
      <c r="BK278" s="128"/>
      <c r="BL278" s="128"/>
      <c r="BM278" s="128"/>
      <c r="BN278" s="128"/>
      <c r="BO278" s="128"/>
      <c r="BP278" s="128"/>
      <c r="BQ278" s="128"/>
      <c r="BR278" s="128"/>
      <c r="BS278" s="128"/>
      <c r="BT278" s="128"/>
      <c r="BU278" s="128"/>
      <c r="BV278" s="128"/>
      <c r="BW278" s="128"/>
      <c r="BX278" s="128"/>
      <c r="BY278" s="128"/>
      <c r="BZ278" s="128"/>
      <c r="CA278" s="128"/>
      <c r="CB278" s="128"/>
      <c r="CC278" s="128"/>
      <c r="CD278" s="128"/>
      <c r="CE278" s="128"/>
      <c r="CF278" s="128"/>
      <c r="CG278" s="128"/>
    </row>
    <row r="279" spans="2:85" x14ac:dyDescent="0.2">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c r="AM279" s="128"/>
      <c r="AN279" s="128"/>
      <c r="AO279" s="128"/>
      <c r="AP279" s="128"/>
      <c r="AQ279" s="128"/>
      <c r="AR279" s="128"/>
      <c r="AS279" s="128"/>
      <c r="AT279" s="128"/>
      <c r="AU279" s="128"/>
      <c r="AV279" s="128"/>
      <c r="AW279" s="128"/>
      <c r="AX279" s="128"/>
      <c r="AY279" s="128"/>
      <c r="AZ279" s="128"/>
      <c r="BA279" s="128"/>
      <c r="BB279" s="128"/>
      <c r="BC279" s="128"/>
      <c r="BD279" s="128"/>
      <c r="BE279" s="128"/>
      <c r="BF279" s="128"/>
      <c r="BG279" s="128"/>
      <c r="BH279" s="128"/>
      <c r="BI279" s="128"/>
      <c r="BJ279" s="128"/>
      <c r="BK279" s="128"/>
      <c r="BL279" s="128"/>
      <c r="BM279" s="128"/>
      <c r="BN279" s="128"/>
      <c r="BO279" s="128"/>
      <c r="BP279" s="128"/>
      <c r="BQ279" s="128"/>
      <c r="BR279" s="128"/>
      <c r="BS279" s="128"/>
      <c r="BT279" s="128"/>
      <c r="BU279" s="128"/>
      <c r="BV279" s="128"/>
      <c r="BW279" s="128"/>
      <c r="BX279" s="128"/>
      <c r="BY279" s="128"/>
      <c r="BZ279" s="128"/>
      <c r="CA279" s="128"/>
      <c r="CB279" s="128"/>
      <c r="CC279" s="128"/>
      <c r="CD279" s="128"/>
      <c r="CE279" s="128"/>
      <c r="CF279" s="128"/>
      <c r="CG279" s="128"/>
    </row>
    <row r="280" spans="2:85" x14ac:dyDescent="0.2">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8"/>
      <c r="AT280" s="128"/>
      <c r="AU280" s="128"/>
      <c r="AV280" s="128"/>
      <c r="AW280" s="128"/>
      <c r="AX280" s="128"/>
      <c r="AY280" s="128"/>
      <c r="AZ280" s="128"/>
      <c r="BA280" s="128"/>
      <c r="BB280" s="128"/>
      <c r="BC280" s="128"/>
      <c r="BD280" s="128"/>
      <c r="BE280" s="128"/>
      <c r="BF280" s="128"/>
      <c r="BG280" s="128"/>
      <c r="BH280" s="128"/>
      <c r="BI280" s="128"/>
      <c r="BJ280" s="128"/>
      <c r="BK280" s="128"/>
      <c r="BL280" s="128"/>
      <c r="BM280" s="128"/>
      <c r="BN280" s="128"/>
      <c r="BO280" s="128"/>
      <c r="BP280" s="128"/>
      <c r="BQ280" s="128"/>
      <c r="BR280" s="128"/>
      <c r="BS280" s="128"/>
      <c r="BT280" s="128"/>
      <c r="BU280" s="128"/>
      <c r="BV280" s="128"/>
      <c r="BW280" s="128"/>
      <c r="BX280" s="128"/>
      <c r="BY280" s="128"/>
      <c r="BZ280" s="128"/>
      <c r="CA280" s="128"/>
      <c r="CB280" s="128"/>
      <c r="CC280" s="128"/>
      <c r="CD280" s="128"/>
      <c r="CE280" s="128"/>
      <c r="CF280" s="128"/>
      <c r="CG280" s="128"/>
    </row>
    <row r="281" spans="2:85" x14ac:dyDescent="0.2">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8"/>
      <c r="AT281" s="128"/>
      <c r="AU281" s="128"/>
      <c r="AV281" s="128"/>
      <c r="AW281" s="128"/>
      <c r="AX281" s="128"/>
      <c r="AY281" s="128"/>
      <c r="AZ281" s="128"/>
      <c r="BA281" s="128"/>
      <c r="BB281" s="128"/>
      <c r="BC281" s="128"/>
      <c r="BD281" s="128"/>
      <c r="BE281" s="128"/>
      <c r="BF281" s="128"/>
      <c r="BG281" s="128"/>
      <c r="BH281" s="128"/>
      <c r="BI281" s="128"/>
      <c r="BJ281" s="128"/>
      <c r="BK281" s="128"/>
      <c r="BL281" s="128"/>
      <c r="BM281" s="128"/>
      <c r="BN281" s="128"/>
      <c r="BO281" s="128"/>
      <c r="BP281" s="128"/>
      <c r="BQ281" s="128"/>
      <c r="BR281" s="128"/>
      <c r="BS281" s="128"/>
      <c r="BT281" s="128"/>
      <c r="BU281" s="128"/>
      <c r="BV281" s="128"/>
      <c r="BW281" s="128"/>
      <c r="BX281" s="128"/>
      <c r="BY281" s="128"/>
      <c r="BZ281" s="128"/>
      <c r="CA281" s="128"/>
      <c r="CB281" s="128"/>
      <c r="CC281" s="128"/>
      <c r="CD281" s="128"/>
      <c r="CE281" s="128"/>
      <c r="CF281" s="128"/>
      <c r="CG281" s="128"/>
    </row>
    <row r="282" spans="2:85" x14ac:dyDescent="0.2">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28"/>
      <c r="AM282" s="128"/>
      <c r="AN282" s="128"/>
      <c r="AO282" s="128"/>
      <c r="AP282" s="128"/>
      <c r="AQ282" s="128"/>
      <c r="AR282" s="128"/>
      <c r="AS282" s="128"/>
      <c r="AT282" s="128"/>
      <c r="AU282" s="128"/>
      <c r="AV282" s="128"/>
      <c r="AW282" s="128"/>
      <c r="AX282" s="128"/>
      <c r="AY282" s="128"/>
      <c r="AZ282" s="128"/>
      <c r="BA282" s="128"/>
      <c r="BB282" s="128"/>
      <c r="BC282" s="128"/>
      <c r="BD282" s="128"/>
      <c r="BE282" s="128"/>
      <c r="BF282" s="128"/>
      <c r="BG282" s="128"/>
      <c r="BH282" s="128"/>
      <c r="BI282" s="128"/>
      <c r="BJ282" s="128"/>
      <c r="BK282" s="128"/>
      <c r="BL282" s="128"/>
      <c r="BM282" s="128"/>
      <c r="BN282" s="128"/>
      <c r="BO282" s="128"/>
      <c r="BP282" s="128"/>
      <c r="BQ282" s="128"/>
      <c r="BR282" s="128"/>
      <c r="BS282" s="128"/>
      <c r="BT282" s="128"/>
      <c r="BU282" s="128"/>
      <c r="BV282" s="128"/>
      <c r="BW282" s="128"/>
      <c r="BX282" s="128"/>
      <c r="BY282" s="128"/>
      <c r="BZ282" s="128"/>
      <c r="CA282" s="128"/>
      <c r="CB282" s="128"/>
      <c r="CC282" s="128"/>
      <c r="CD282" s="128"/>
      <c r="CE282" s="128"/>
      <c r="CF282" s="128"/>
      <c r="CG282" s="128"/>
    </row>
    <row r="283" spans="2:85" x14ac:dyDescent="0.2">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8"/>
      <c r="AM283" s="128"/>
      <c r="AN283" s="128"/>
      <c r="AO283" s="128"/>
      <c r="AP283" s="128"/>
      <c r="AQ283" s="128"/>
      <c r="AR283" s="128"/>
      <c r="AS283" s="128"/>
      <c r="AT283" s="128"/>
      <c r="AU283" s="128"/>
      <c r="AV283" s="128"/>
      <c r="AW283" s="128"/>
      <c r="AX283" s="128"/>
      <c r="AY283" s="128"/>
      <c r="AZ283" s="128"/>
      <c r="BA283" s="128"/>
      <c r="BB283" s="128"/>
      <c r="BC283" s="128"/>
      <c r="BD283" s="128"/>
      <c r="BE283" s="128"/>
      <c r="BF283" s="128"/>
      <c r="BG283" s="128"/>
      <c r="BH283" s="128"/>
      <c r="BI283" s="128"/>
      <c r="BJ283" s="128"/>
      <c r="BK283" s="128"/>
      <c r="BL283" s="128"/>
      <c r="BM283" s="128"/>
      <c r="BN283" s="128"/>
      <c r="BO283" s="128"/>
      <c r="BP283" s="128"/>
      <c r="BQ283" s="128"/>
      <c r="BR283" s="128"/>
      <c r="BS283" s="128"/>
      <c r="BT283" s="128"/>
      <c r="BU283" s="128"/>
      <c r="BV283" s="128"/>
      <c r="BW283" s="128"/>
      <c r="BX283" s="128"/>
      <c r="BY283" s="128"/>
      <c r="BZ283" s="128"/>
      <c r="CA283" s="128"/>
      <c r="CB283" s="128"/>
      <c r="CC283" s="128"/>
      <c r="CD283" s="128"/>
      <c r="CE283" s="128"/>
      <c r="CF283" s="128"/>
      <c r="CG283" s="128"/>
    </row>
    <row r="284" spans="2:85" x14ac:dyDescent="0.2">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row>
    <row r="285" spans="2:85" x14ac:dyDescent="0.2">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row>
    <row r="286" spans="2:85" x14ac:dyDescent="0.2">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row>
    <row r="287" spans="2:85" x14ac:dyDescent="0.2">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row>
    <row r="288" spans="2:85" x14ac:dyDescent="0.2">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8"/>
      <c r="AR288" s="128"/>
      <c r="AS288" s="128"/>
      <c r="AT288" s="128"/>
      <c r="AU288" s="128"/>
      <c r="AV288" s="128"/>
      <c r="AW288" s="128"/>
      <c r="AX288" s="128"/>
      <c r="AY288" s="128"/>
      <c r="AZ288" s="128"/>
      <c r="BA288" s="128"/>
      <c r="BB288" s="128"/>
      <c r="BC288" s="128"/>
      <c r="BD288" s="128"/>
      <c r="BE288" s="128"/>
      <c r="BF288" s="128"/>
      <c r="BG288" s="128"/>
      <c r="BH288" s="128"/>
      <c r="BI288" s="128"/>
      <c r="BJ288" s="128"/>
      <c r="BK288" s="128"/>
      <c r="BL288" s="128"/>
      <c r="BM288" s="128"/>
      <c r="BN288" s="128"/>
      <c r="BO288" s="128"/>
      <c r="BP288" s="128"/>
      <c r="BQ288" s="128"/>
      <c r="BR288" s="128"/>
      <c r="BS288" s="128"/>
      <c r="BT288" s="128"/>
      <c r="BU288" s="128"/>
      <c r="BV288" s="128"/>
      <c r="BW288" s="128"/>
      <c r="BX288" s="128"/>
      <c r="BY288" s="128"/>
      <c r="BZ288" s="128"/>
      <c r="CA288" s="128"/>
      <c r="CB288" s="128"/>
      <c r="CC288" s="128"/>
      <c r="CD288" s="128"/>
      <c r="CE288" s="128"/>
      <c r="CF288" s="128"/>
      <c r="CG288" s="128"/>
    </row>
    <row r="289" spans="2:85" x14ac:dyDescent="0.2">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8"/>
      <c r="AL289" s="128"/>
      <c r="AM289" s="128"/>
      <c r="AN289" s="128"/>
      <c r="AO289" s="128"/>
      <c r="AP289" s="128"/>
      <c r="AQ289" s="128"/>
      <c r="AR289" s="128"/>
      <c r="AS289" s="128"/>
      <c r="AT289" s="128"/>
      <c r="AU289" s="128"/>
      <c r="AV289" s="128"/>
      <c r="AW289" s="128"/>
      <c r="AX289" s="128"/>
      <c r="AY289" s="128"/>
      <c r="AZ289" s="128"/>
      <c r="BA289" s="128"/>
      <c r="BB289" s="128"/>
      <c r="BC289" s="128"/>
      <c r="BD289" s="128"/>
      <c r="BE289" s="128"/>
      <c r="BF289" s="128"/>
      <c r="BG289" s="128"/>
      <c r="BH289" s="128"/>
      <c r="BI289" s="128"/>
      <c r="BJ289" s="128"/>
      <c r="BK289" s="128"/>
      <c r="BL289" s="128"/>
      <c r="BM289" s="128"/>
      <c r="BN289" s="128"/>
      <c r="BO289" s="128"/>
      <c r="BP289" s="128"/>
      <c r="BQ289" s="128"/>
      <c r="BR289" s="128"/>
      <c r="BS289" s="128"/>
      <c r="BT289" s="128"/>
      <c r="BU289" s="128"/>
      <c r="BV289" s="128"/>
      <c r="BW289" s="128"/>
      <c r="BX289" s="128"/>
      <c r="BY289" s="128"/>
      <c r="BZ289" s="128"/>
      <c r="CA289" s="128"/>
      <c r="CB289" s="128"/>
      <c r="CC289" s="128"/>
      <c r="CD289" s="128"/>
      <c r="CE289" s="128"/>
      <c r="CF289" s="128"/>
      <c r="CG289" s="128"/>
    </row>
    <row r="290" spans="2:85" x14ac:dyDescent="0.2">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8"/>
      <c r="AT290" s="128"/>
      <c r="AU290" s="128"/>
      <c r="AV290" s="128"/>
      <c r="AW290" s="128"/>
      <c r="AX290" s="128"/>
      <c r="AY290" s="128"/>
      <c r="AZ290" s="128"/>
      <c r="BA290" s="128"/>
      <c r="BB290" s="128"/>
      <c r="BC290" s="128"/>
      <c r="BD290" s="128"/>
      <c r="BE290" s="128"/>
      <c r="BF290" s="128"/>
      <c r="BG290" s="128"/>
      <c r="BH290" s="128"/>
      <c r="BI290" s="128"/>
      <c r="BJ290" s="128"/>
      <c r="BK290" s="128"/>
      <c r="BL290" s="128"/>
      <c r="BM290" s="128"/>
      <c r="BN290" s="128"/>
      <c r="BO290" s="128"/>
      <c r="BP290" s="128"/>
      <c r="BQ290" s="128"/>
      <c r="BR290" s="128"/>
      <c r="BS290" s="128"/>
      <c r="BT290" s="128"/>
      <c r="BU290" s="128"/>
      <c r="BV290" s="128"/>
      <c r="BW290" s="128"/>
      <c r="BX290" s="128"/>
      <c r="BY290" s="128"/>
      <c r="BZ290" s="128"/>
      <c r="CA290" s="128"/>
      <c r="CB290" s="128"/>
      <c r="CC290" s="128"/>
      <c r="CD290" s="128"/>
      <c r="CE290" s="128"/>
      <c r="CF290" s="128"/>
      <c r="CG290" s="128"/>
    </row>
    <row r="291" spans="2:85" x14ac:dyDescent="0.2">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8"/>
      <c r="AL291" s="128"/>
      <c r="AM291" s="128"/>
      <c r="AN291" s="128"/>
      <c r="AO291" s="128"/>
      <c r="AP291" s="128"/>
      <c r="AQ291" s="128"/>
      <c r="AR291" s="128"/>
      <c r="AS291" s="128"/>
      <c r="AT291" s="128"/>
      <c r="AU291" s="128"/>
      <c r="AV291" s="128"/>
      <c r="AW291" s="128"/>
      <c r="AX291" s="128"/>
      <c r="AY291" s="128"/>
      <c r="AZ291" s="128"/>
      <c r="BA291" s="128"/>
      <c r="BB291" s="128"/>
      <c r="BC291" s="128"/>
      <c r="BD291" s="128"/>
      <c r="BE291" s="128"/>
      <c r="BF291" s="128"/>
      <c r="BG291" s="128"/>
      <c r="BH291" s="128"/>
      <c r="BI291" s="128"/>
      <c r="BJ291" s="128"/>
      <c r="BK291" s="128"/>
      <c r="BL291" s="128"/>
      <c r="BM291" s="128"/>
      <c r="BN291" s="128"/>
      <c r="BO291" s="128"/>
      <c r="BP291" s="128"/>
      <c r="BQ291" s="128"/>
      <c r="BR291" s="128"/>
      <c r="BS291" s="128"/>
      <c r="BT291" s="128"/>
      <c r="BU291" s="128"/>
      <c r="BV291" s="128"/>
      <c r="BW291" s="128"/>
      <c r="BX291" s="128"/>
      <c r="BY291" s="128"/>
      <c r="BZ291" s="128"/>
      <c r="CA291" s="128"/>
      <c r="CB291" s="128"/>
      <c r="CC291" s="128"/>
      <c r="CD291" s="128"/>
      <c r="CE291" s="128"/>
      <c r="CF291" s="128"/>
      <c r="CG291" s="128"/>
    </row>
    <row r="292" spans="2:85" x14ac:dyDescent="0.2">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c r="AM292" s="128"/>
      <c r="AN292" s="128"/>
      <c r="AO292" s="128"/>
      <c r="AP292" s="128"/>
      <c r="AQ292" s="128"/>
      <c r="AR292" s="128"/>
      <c r="AS292" s="128"/>
      <c r="AT292" s="128"/>
      <c r="AU292" s="128"/>
      <c r="AV292" s="128"/>
      <c r="AW292" s="128"/>
      <c r="AX292" s="128"/>
      <c r="AY292" s="128"/>
      <c r="AZ292" s="128"/>
      <c r="BA292" s="128"/>
      <c r="BB292" s="128"/>
      <c r="BC292" s="128"/>
      <c r="BD292" s="128"/>
      <c r="BE292" s="128"/>
      <c r="BF292" s="128"/>
      <c r="BG292" s="128"/>
      <c r="BH292" s="128"/>
      <c r="BI292" s="128"/>
      <c r="BJ292" s="128"/>
      <c r="BK292" s="128"/>
      <c r="BL292" s="128"/>
      <c r="BM292" s="128"/>
      <c r="BN292" s="128"/>
      <c r="BO292" s="128"/>
      <c r="BP292" s="128"/>
      <c r="BQ292" s="128"/>
      <c r="BR292" s="128"/>
      <c r="BS292" s="128"/>
      <c r="BT292" s="128"/>
      <c r="BU292" s="128"/>
      <c r="BV292" s="128"/>
      <c r="BW292" s="128"/>
      <c r="BX292" s="128"/>
      <c r="BY292" s="128"/>
      <c r="BZ292" s="128"/>
      <c r="CA292" s="128"/>
      <c r="CB292" s="128"/>
      <c r="CC292" s="128"/>
      <c r="CD292" s="128"/>
      <c r="CE292" s="128"/>
      <c r="CF292" s="128"/>
      <c r="CG292" s="128"/>
    </row>
    <row r="293" spans="2:85" x14ac:dyDescent="0.2">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c r="AM293" s="128"/>
      <c r="AN293" s="128"/>
      <c r="AO293" s="128"/>
      <c r="AP293" s="128"/>
      <c r="AQ293" s="128"/>
      <c r="AR293" s="128"/>
      <c r="AS293" s="128"/>
      <c r="AT293" s="128"/>
      <c r="AU293" s="128"/>
      <c r="AV293" s="128"/>
      <c r="AW293" s="128"/>
      <c r="AX293" s="128"/>
      <c r="AY293" s="128"/>
      <c r="AZ293" s="128"/>
      <c r="BA293" s="128"/>
      <c r="BB293" s="128"/>
      <c r="BC293" s="128"/>
      <c r="BD293" s="128"/>
      <c r="BE293" s="128"/>
      <c r="BF293" s="128"/>
      <c r="BG293" s="128"/>
      <c r="BH293" s="128"/>
      <c r="BI293" s="128"/>
      <c r="BJ293" s="128"/>
      <c r="BK293" s="128"/>
      <c r="BL293" s="128"/>
      <c r="BM293" s="128"/>
      <c r="BN293" s="128"/>
      <c r="BO293" s="128"/>
      <c r="BP293" s="128"/>
      <c r="BQ293" s="128"/>
      <c r="BR293" s="128"/>
      <c r="BS293" s="128"/>
      <c r="BT293" s="128"/>
      <c r="BU293" s="128"/>
      <c r="BV293" s="128"/>
      <c r="BW293" s="128"/>
      <c r="BX293" s="128"/>
      <c r="BY293" s="128"/>
      <c r="BZ293" s="128"/>
      <c r="CA293" s="128"/>
      <c r="CB293" s="128"/>
      <c r="CC293" s="128"/>
      <c r="CD293" s="128"/>
      <c r="CE293" s="128"/>
      <c r="CF293" s="128"/>
      <c r="CG293" s="128"/>
    </row>
    <row r="294" spans="2:85" x14ac:dyDescent="0.2">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c r="AM294" s="128"/>
      <c r="AN294" s="128"/>
      <c r="AO294" s="128"/>
      <c r="AP294" s="128"/>
      <c r="AQ294" s="128"/>
      <c r="AR294" s="128"/>
      <c r="AS294" s="128"/>
      <c r="AT294" s="128"/>
      <c r="AU294" s="128"/>
      <c r="AV294" s="128"/>
      <c r="AW294" s="128"/>
      <c r="AX294" s="128"/>
      <c r="AY294" s="128"/>
      <c r="AZ294" s="128"/>
      <c r="BA294" s="128"/>
      <c r="BB294" s="128"/>
      <c r="BC294" s="128"/>
      <c r="BD294" s="128"/>
      <c r="BE294" s="128"/>
      <c r="BF294" s="128"/>
      <c r="BG294" s="128"/>
      <c r="BH294" s="128"/>
      <c r="BI294" s="128"/>
      <c r="BJ294" s="128"/>
      <c r="BK294" s="128"/>
      <c r="BL294" s="128"/>
      <c r="BM294" s="128"/>
      <c r="BN294" s="128"/>
      <c r="BO294" s="128"/>
      <c r="BP294" s="128"/>
      <c r="BQ294" s="128"/>
      <c r="BR294" s="128"/>
      <c r="BS294" s="128"/>
      <c r="BT294" s="128"/>
      <c r="BU294" s="128"/>
      <c r="BV294" s="128"/>
      <c r="BW294" s="128"/>
      <c r="BX294" s="128"/>
      <c r="BY294" s="128"/>
      <c r="BZ294" s="128"/>
      <c r="CA294" s="128"/>
      <c r="CB294" s="128"/>
      <c r="CC294" s="128"/>
      <c r="CD294" s="128"/>
      <c r="CE294" s="128"/>
      <c r="CF294" s="128"/>
      <c r="CG294" s="128"/>
    </row>
    <row r="295" spans="2:85" x14ac:dyDescent="0.2">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8"/>
      <c r="AL295" s="128"/>
      <c r="AM295" s="128"/>
      <c r="AN295" s="128"/>
      <c r="AO295" s="128"/>
      <c r="AP295" s="128"/>
      <c r="AQ295" s="128"/>
      <c r="AR295" s="128"/>
      <c r="AS295" s="128"/>
      <c r="AT295" s="128"/>
      <c r="AU295" s="128"/>
      <c r="AV295" s="128"/>
      <c r="AW295" s="128"/>
      <c r="AX295" s="128"/>
      <c r="AY295" s="128"/>
      <c r="AZ295" s="128"/>
      <c r="BA295" s="128"/>
      <c r="BB295" s="128"/>
      <c r="BC295" s="128"/>
      <c r="BD295" s="128"/>
      <c r="BE295" s="128"/>
      <c r="BF295" s="128"/>
      <c r="BG295" s="128"/>
      <c r="BH295" s="128"/>
      <c r="BI295" s="128"/>
      <c r="BJ295" s="128"/>
      <c r="BK295" s="128"/>
      <c r="BL295" s="128"/>
      <c r="BM295" s="128"/>
      <c r="BN295" s="128"/>
      <c r="BO295" s="128"/>
      <c r="BP295" s="128"/>
      <c r="BQ295" s="128"/>
      <c r="BR295" s="128"/>
      <c r="BS295" s="128"/>
      <c r="BT295" s="128"/>
      <c r="BU295" s="128"/>
      <c r="BV295" s="128"/>
      <c r="BW295" s="128"/>
      <c r="BX295" s="128"/>
      <c r="BY295" s="128"/>
      <c r="BZ295" s="128"/>
      <c r="CA295" s="128"/>
      <c r="CB295" s="128"/>
      <c r="CC295" s="128"/>
      <c r="CD295" s="128"/>
      <c r="CE295" s="128"/>
      <c r="CF295" s="128"/>
      <c r="CG295" s="128"/>
    </row>
    <row r="296" spans="2:85" x14ac:dyDescent="0.2">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8"/>
      <c r="AT296" s="128"/>
      <c r="AU296" s="128"/>
      <c r="AV296" s="128"/>
      <c r="AW296" s="128"/>
      <c r="AX296" s="128"/>
      <c r="AY296" s="128"/>
      <c r="AZ296" s="128"/>
      <c r="BA296" s="128"/>
      <c r="BB296" s="128"/>
      <c r="BC296" s="128"/>
      <c r="BD296" s="128"/>
      <c r="BE296" s="128"/>
      <c r="BF296" s="128"/>
      <c r="BG296" s="128"/>
      <c r="BH296" s="128"/>
      <c r="BI296" s="128"/>
      <c r="BJ296" s="128"/>
      <c r="BK296" s="128"/>
      <c r="BL296" s="128"/>
      <c r="BM296" s="128"/>
      <c r="BN296" s="128"/>
      <c r="BO296" s="128"/>
      <c r="BP296" s="128"/>
      <c r="BQ296" s="128"/>
      <c r="BR296" s="128"/>
      <c r="BS296" s="128"/>
      <c r="BT296" s="128"/>
      <c r="BU296" s="128"/>
      <c r="BV296" s="128"/>
      <c r="BW296" s="128"/>
      <c r="BX296" s="128"/>
      <c r="BY296" s="128"/>
      <c r="BZ296" s="128"/>
      <c r="CA296" s="128"/>
      <c r="CB296" s="128"/>
      <c r="CC296" s="128"/>
      <c r="CD296" s="128"/>
      <c r="CE296" s="128"/>
      <c r="CF296" s="128"/>
      <c r="CG296" s="128"/>
    </row>
    <row r="297" spans="2:85" x14ac:dyDescent="0.2">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8"/>
      <c r="AL297" s="128"/>
      <c r="AM297" s="128"/>
      <c r="AN297" s="128"/>
      <c r="AO297" s="128"/>
      <c r="AP297" s="128"/>
      <c r="AQ297" s="128"/>
      <c r="AR297" s="128"/>
      <c r="AS297" s="128"/>
      <c r="AT297" s="128"/>
      <c r="AU297" s="128"/>
      <c r="AV297" s="128"/>
      <c r="AW297" s="128"/>
      <c r="AX297" s="128"/>
      <c r="AY297" s="128"/>
      <c r="AZ297" s="128"/>
      <c r="BA297" s="128"/>
      <c r="BB297" s="128"/>
      <c r="BC297" s="128"/>
      <c r="BD297" s="128"/>
      <c r="BE297" s="128"/>
      <c r="BF297" s="128"/>
      <c r="BG297" s="128"/>
      <c r="BH297" s="128"/>
      <c r="BI297" s="128"/>
      <c r="BJ297" s="128"/>
      <c r="BK297" s="128"/>
      <c r="BL297" s="128"/>
      <c r="BM297" s="128"/>
      <c r="BN297" s="128"/>
      <c r="BO297" s="128"/>
      <c r="BP297" s="128"/>
      <c r="BQ297" s="128"/>
      <c r="BR297" s="128"/>
      <c r="BS297" s="128"/>
      <c r="BT297" s="128"/>
      <c r="BU297" s="128"/>
      <c r="BV297" s="128"/>
      <c r="BW297" s="128"/>
      <c r="BX297" s="128"/>
      <c r="BY297" s="128"/>
      <c r="BZ297" s="128"/>
      <c r="CA297" s="128"/>
      <c r="CB297" s="128"/>
      <c r="CC297" s="128"/>
      <c r="CD297" s="128"/>
      <c r="CE297" s="128"/>
      <c r="CF297" s="128"/>
      <c r="CG297" s="128"/>
    </row>
    <row r="298" spans="2:85" x14ac:dyDescent="0.2">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128"/>
      <c r="AL298" s="128"/>
      <c r="AM298" s="128"/>
      <c r="AN298" s="128"/>
      <c r="AO298" s="128"/>
      <c r="AP298" s="128"/>
      <c r="AQ298" s="128"/>
      <c r="AR298" s="128"/>
      <c r="AS298" s="128"/>
      <c r="AT298" s="128"/>
      <c r="AU298" s="128"/>
      <c r="AV298" s="128"/>
      <c r="AW298" s="128"/>
      <c r="AX298" s="128"/>
      <c r="AY298" s="128"/>
      <c r="AZ298" s="128"/>
      <c r="BA298" s="128"/>
      <c r="BB298" s="128"/>
      <c r="BC298" s="128"/>
      <c r="BD298" s="128"/>
      <c r="BE298" s="128"/>
      <c r="BF298" s="128"/>
      <c r="BG298" s="128"/>
      <c r="BH298" s="128"/>
      <c r="BI298" s="128"/>
      <c r="BJ298" s="128"/>
      <c r="BK298" s="128"/>
      <c r="BL298" s="128"/>
      <c r="BM298" s="128"/>
      <c r="BN298" s="128"/>
      <c r="BO298" s="128"/>
      <c r="BP298" s="128"/>
      <c r="BQ298" s="128"/>
      <c r="BR298" s="128"/>
      <c r="BS298" s="128"/>
      <c r="BT298" s="128"/>
      <c r="BU298" s="128"/>
      <c r="BV298" s="128"/>
      <c r="BW298" s="128"/>
      <c r="BX298" s="128"/>
      <c r="BY298" s="128"/>
      <c r="BZ298" s="128"/>
      <c r="CA298" s="128"/>
      <c r="CB298" s="128"/>
      <c r="CC298" s="128"/>
      <c r="CD298" s="128"/>
      <c r="CE298" s="128"/>
      <c r="CF298" s="128"/>
      <c r="CG298" s="128"/>
    </row>
    <row r="299" spans="2:85" x14ac:dyDescent="0.2">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8"/>
      <c r="AM299" s="128"/>
      <c r="AN299" s="128"/>
      <c r="AO299" s="128"/>
      <c r="AP299" s="128"/>
      <c r="AQ299" s="128"/>
      <c r="AR299" s="128"/>
      <c r="AS299" s="128"/>
      <c r="AT299" s="128"/>
      <c r="AU299" s="128"/>
      <c r="AV299" s="128"/>
      <c r="AW299" s="128"/>
      <c r="AX299" s="128"/>
      <c r="AY299" s="128"/>
      <c r="AZ299" s="128"/>
      <c r="BA299" s="128"/>
      <c r="BB299" s="128"/>
      <c r="BC299" s="128"/>
      <c r="BD299" s="128"/>
      <c r="BE299" s="128"/>
      <c r="BF299" s="128"/>
      <c r="BG299" s="128"/>
      <c r="BH299" s="128"/>
      <c r="BI299" s="128"/>
      <c r="BJ299" s="128"/>
      <c r="BK299" s="128"/>
      <c r="BL299" s="128"/>
      <c r="BM299" s="128"/>
      <c r="BN299" s="128"/>
      <c r="BO299" s="128"/>
      <c r="BP299" s="128"/>
      <c r="BQ299" s="128"/>
      <c r="BR299" s="128"/>
      <c r="BS299" s="128"/>
      <c r="BT299" s="128"/>
      <c r="BU299" s="128"/>
      <c r="BV299" s="128"/>
      <c r="BW299" s="128"/>
      <c r="BX299" s="128"/>
      <c r="BY299" s="128"/>
      <c r="BZ299" s="128"/>
      <c r="CA299" s="128"/>
      <c r="CB299" s="128"/>
      <c r="CC299" s="128"/>
      <c r="CD299" s="128"/>
      <c r="CE299" s="128"/>
      <c r="CF299" s="128"/>
      <c r="CG299" s="128"/>
    </row>
    <row r="300" spans="2:85" x14ac:dyDescent="0.2">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128"/>
      <c r="AI300" s="128"/>
      <c r="AJ300" s="128"/>
      <c r="AK300" s="128"/>
      <c r="AL300" s="128"/>
      <c r="AM300" s="128"/>
      <c r="AN300" s="128"/>
      <c r="AO300" s="128"/>
      <c r="AP300" s="128"/>
      <c r="AQ300" s="128"/>
      <c r="AR300" s="128"/>
      <c r="AS300" s="128"/>
      <c r="AT300" s="128"/>
      <c r="AU300" s="128"/>
      <c r="AV300" s="128"/>
      <c r="AW300" s="128"/>
      <c r="AX300" s="128"/>
      <c r="AY300" s="128"/>
      <c r="AZ300" s="128"/>
      <c r="BA300" s="128"/>
      <c r="BB300" s="128"/>
      <c r="BC300" s="128"/>
      <c r="BD300" s="128"/>
      <c r="BE300" s="128"/>
      <c r="BF300" s="128"/>
      <c r="BG300" s="128"/>
      <c r="BH300" s="128"/>
      <c r="BI300" s="128"/>
      <c r="BJ300" s="128"/>
      <c r="BK300" s="128"/>
      <c r="BL300" s="128"/>
      <c r="BM300" s="128"/>
      <c r="BN300" s="128"/>
      <c r="BO300" s="128"/>
      <c r="BP300" s="128"/>
      <c r="BQ300" s="128"/>
      <c r="BR300" s="128"/>
      <c r="BS300" s="128"/>
      <c r="BT300" s="128"/>
      <c r="BU300" s="128"/>
      <c r="BV300" s="128"/>
      <c r="BW300" s="128"/>
      <c r="BX300" s="128"/>
      <c r="BY300" s="128"/>
      <c r="BZ300" s="128"/>
      <c r="CA300" s="128"/>
      <c r="CB300" s="128"/>
      <c r="CC300" s="128"/>
      <c r="CD300" s="128"/>
      <c r="CE300" s="128"/>
      <c r="CF300" s="128"/>
      <c r="CG300" s="128"/>
    </row>
    <row r="301" spans="2:85" x14ac:dyDescent="0.2">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c r="AC301" s="128"/>
      <c r="AD301" s="128"/>
      <c r="AE301" s="128"/>
      <c r="AF301" s="128"/>
      <c r="AG301" s="128"/>
      <c r="AH301" s="128"/>
      <c r="AI301" s="128"/>
      <c r="AJ301" s="128"/>
      <c r="AK301" s="128"/>
      <c r="AL301" s="128"/>
      <c r="AM301" s="128"/>
      <c r="AN301" s="128"/>
      <c r="AO301" s="128"/>
      <c r="AP301" s="128"/>
      <c r="AQ301" s="128"/>
      <c r="AR301" s="128"/>
      <c r="AS301" s="128"/>
      <c r="AT301" s="128"/>
      <c r="AU301" s="128"/>
      <c r="AV301" s="128"/>
      <c r="AW301" s="128"/>
      <c r="AX301" s="128"/>
      <c r="AY301" s="128"/>
      <c r="AZ301" s="128"/>
      <c r="BA301" s="128"/>
      <c r="BB301" s="128"/>
      <c r="BC301" s="128"/>
      <c r="BD301" s="128"/>
      <c r="BE301" s="128"/>
      <c r="BF301" s="128"/>
      <c r="BG301" s="128"/>
      <c r="BH301" s="128"/>
      <c r="BI301" s="128"/>
      <c r="BJ301" s="128"/>
      <c r="BK301" s="128"/>
      <c r="BL301" s="128"/>
      <c r="BM301" s="128"/>
      <c r="BN301" s="128"/>
      <c r="BO301" s="128"/>
      <c r="BP301" s="128"/>
      <c r="BQ301" s="128"/>
      <c r="BR301" s="128"/>
      <c r="BS301" s="128"/>
      <c r="BT301" s="128"/>
      <c r="BU301" s="128"/>
      <c r="BV301" s="128"/>
      <c r="BW301" s="128"/>
      <c r="BX301" s="128"/>
      <c r="BY301" s="128"/>
      <c r="BZ301" s="128"/>
      <c r="CA301" s="128"/>
      <c r="CB301" s="128"/>
      <c r="CC301" s="128"/>
      <c r="CD301" s="128"/>
      <c r="CE301" s="128"/>
      <c r="CF301" s="128"/>
      <c r="CG301" s="128"/>
    </row>
    <row r="302" spans="2:85" x14ac:dyDescent="0.2">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c r="AC302" s="128"/>
      <c r="AD302" s="128"/>
      <c r="AE302" s="128"/>
      <c r="AF302" s="128"/>
      <c r="AG302" s="128"/>
      <c r="AH302" s="128"/>
      <c r="AI302" s="128"/>
      <c r="AJ302" s="128"/>
      <c r="AK302" s="128"/>
      <c r="AL302" s="128"/>
      <c r="AM302" s="128"/>
      <c r="AN302" s="128"/>
      <c r="AO302" s="128"/>
      <c r="AP302" s="128"/>
      <c r="AQ302" s="128"/>
      <c r="AR302" s="128"/>
      <c r="AS302" s="128"/>
      <c r="AT302" s="128"/>
      <c r="AU302" s="128"/>
      <c r="AV302" s="128"/>
      <c r="AW302" s="128"/>
      <c r="AX302" s="128"/>
      <c r="AY302" s="128"/>
      <c r="AZ302" s="128"/>
      <c r="BA302" s="128"/>
      <c r="BB302" s="128"/>
      <c r="BC302" s="128"/>
      <c r="BD302" s="128"/>
      <c r="BE302" s="128"/>
      <c r="BF302" s="128"/>
      <c r="BG302" s="128"/>
      <c r="BH302" s="128"/>
      <c r="BI302" s="128"/>
      <c r="BJ302" s="128"/>
      <c r="BK302" s="128"/>
      <c r="BL302" s="128"/>
      <c r="BM302" s="128"/>
      <c r="BN302" s="128"/>
      <c r="BO302" s="128"/>
      <c r="BP302" s="128"/>
      <c r="BQ302" s="128"/>
      <c r="BR302" s="128"/>
      <c r="BS302" s="128"/>
      <c r="BT302" s="128"/>
      <c r="BU302" s="128"/>
      <c r="BV302" s="128"/>
      <c r="BW302" s="128"/>
      <c r="BX302" s="128"/>
      <c r="BY302" s="128"/>
      <c r="BZ302" s="128"/>
      <c r="CA302" s="128"/>
      <c r="CB302" s="128"/>
      <c r="CC302" s="128"/>
      <c r="CD302" s="128"/>
      <c r="CE302" s="128"/>
      <c r="CF302" s="128"/>
      <c r="CG302" s="128"/>
    </row>
    <row r="303" spans="2:85" x14ac:dyDescent="0.2">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c r="AC303" s="128"/>
      <c r="AD303" s="128"/>
      <c r="AE303" s="128"/>
      <c r="AF303" s="128"/>
      <c r="AG303" s="128"/>
      <c r="AH303" s="128"/>
      <c r="AI303" s="128"/>
      <c r="AJ303" s="128"/>
      <c r="AK303" s="128"/>
      <c r="AL303" s="128"/>
      <c r="AM303" s="128"/>
      <c r="AN303" s="128"/>
      <c r="AO303" s="128"/>
      <c r="AP303" s="128"/>
      <c r="AQ303" s="128"/>
      <c r="AR303" s="128"/>
      <c r="AS303" s="128"/>
      <c r="AT303" s="128"/>
      <c r="AU303" s="128"/>
      <c r="AV303" s="128"/>
      <c r="AW303" s="128"/>
      <c r="AX303" s="128"/>
      <c r="AY303" s="128"/>
      <c r="AZ303" s="128"/>
      <c r="BA303" s="128"/>
      <c r="BB303" s="128"/>
      <c r="BC303" s="128"/>
      <c r="BD303" s="128"/>
      <c r="BE303" s="128"/>
      <c r="BF303" s="128"/>
      <c r="BG303" s="128"/>
      <c r="BH303" s="128"/>
      <c r="BI303" s="128"/>
      <c r="BJ303" s="128"/>
      <c r="BK303" s="128"/>
      <c r="BL303" s="128"/>
      <c r="BM303" s="128"/>
      <c r="BN303" s="128"/>
      <c r="BO303" s="128"/>
      <c r="BP303" s="128"/>
      <c r="BQ303" s="128"/>
      <c r="BR303" s="128"/>
      <c r="BS303" s="128"/>
      <c r="BT303" s="128"/>
      <c r="BU303" s="128"/>
      <c r="BV303" s="128"/>
      <c r="BW303" s="128"/>
      <c r="BX303" s="128"/>
      <c r="BY303" s="128"/>
      <c r="BZ303" s="128"/>
      <c r="CA303" s="128"/>
      <c r="CB303" s="128"/>
      <c r="CC303" s="128"/>
      <c r="CD303" s="128"/>
      <c r="CE303" s="128"/>
      <c r="CF303" s="128"/>
      <c r="CG303" s="128"/>
    </row>
    <row r="304" spans="2:85" x14ac:dyDescent="0.2">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8"/>
      <c r="AG304" s="128"/>
      <c r="AH304" s="128"/>
      <c r="AI304" s="128"/>
      <c r="AJ304" s="128"/>
      <c r="AK304" s="128"/>
      <c r="AL304" s="128"/>
      <c r="AM304" s="128"/>
      <c r="AN304" s="128"/>
      <c r="AO304" s="128"/>
      <c r="AP304" s="128"/>
      <c r="AQ304" s="128"/>
      <c r="AR304" s="128"/>
      <c r="AS304" s="128"/>
      <c r="AT304" s="128"/>
      <c r="AU304" s="128"/>
      <c r="AV304" s="128"/>
      <c r="AW304" s="128"/>
      <c r="AX304" s="128"/>
      <c r="AY304" s="128"/>
      <c r="AZ304" s="128"/>
      <c r="BA304" s="128"/>
      <c r="BB304" s="128"/>
      <c r="BC304" s="128"/>
      <c r="BD304" s="128"/>
      <c r="BE304" s="128"/>
      <c r="BF304" s="128"/>
      <c r="BG304" s="128"/>
      <c r="BH304" s="128"/>
      <c r="BI304" s="128"/>
      <c r="BJ304" s="128"/>
      <c r="BK304" s="128"/>
      <c r="BL304" s="128"/>
      <c r="BM304" s="128"/>
      <c r="BN304" s="128"/>
      <c r="BO304" s="128"/>
      <c r="BP304" s="128"/>
      <c r="BQ304" s="128"/>
      <c r="BR304" s="128"/>
      <c r="BS304" s="128"/>
      <c r="BT304" s="128"/>
      <c r="BU304" s="128"/>
      <c r="BV304" s="128"/>
      <c r="BW304" s="128"/>
      <c r="BX304" s="128"/>
      <c r="BY304" s="128"/>
      <c r="BZ304" s="128"/>
      <c r="CA304" s="128"/>
      <c r="CB304" s="128"/>
      <c r="CC304" s="128"/>
      <c r="CD304" s="128"/>
      <c r="CE304" s="128"/>
      <c r="CF304" s="128"/>
      <c r="CG304" s="128"/>
    </row>
    <row r="305" spans="2:85" x14ac:dyDescent="0.2">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c r="AC305" s="128"/>
      <c r="AD305" s="128"/>
      <c r="AE305" s="128"/>
      <c r="AF305" s="128"/>
      <c r="AG305" s="128"/>
      <c r="AH305" s="128"/>
      <c r="AI305" s="128"/>
      <c r="AJ305" s="128"/>
      <c r="AK305" s="128"/>
      <c r="AL305" s="128"/>
      <c r="AM305" s="128"/>
      <c r="AN305" s="128"/>
      <c r="AO305" s="128"/>
      <c r="AP305" s="128"/>
      <c r="AQ305" s="128"/>
      <c r="AR305" s="128"/>
      <c r="AS305" s="128"/>
      <c r="AT305" s="128"/>
      <c r="AU305" s="128"/>
      <c r="AV305" s="128"/>
      <c r="AW305" s="128"/>
      <c r="AX305" s="128"/>
      <c r="AY305" s="128"/>
      <c r="AZ305" s="128"/>
      <c r="BA305" s="128"/>
      <c r="BB305" s="128"/>
      <c r="BC305" s="128"/>
      <c r="BD305" s="128"/>
      <c r="BE305" s="128"/>
      <c r="BF305" s="128"/>
      <c r="BG305" s="128"/>
      <c r="BH305" s="128"/>
      <c r="BI305" s="128"/>
      <c r="BJ305" s="128"/>
      <c r="BK305" s="128"/>
      <c r="BL305" s="128"/>
      <c r="BM305" s="128"/>
      <c r="BN305" s="128"/>
      <c r="BO305" s="128"/>
      <c r="BP305" s="128"/>
      <c r="BQ305" s="128"/>
      <c r="BR305" s="128"/>
      <c r="BS305" s="128"/>
      <c r="BT305" s="128"/>
      <c r="BU305" s="128"/>
      <c r="BV305" s="128"/>
      <c r="BW305" s="128"/>
      <c r="BX305" s="128"/>
      <c r="BY305" s="128"/>
      <c r="BZ305" s="128"/>
      <c r="CA305" s="128"/>
      <c r="CB305" s="128"/>
      <c r="CC305" s="128"/>
      <c r="CD305" s="128"/>
      <c r="CE305" s="128"/>
      <c r="CF305" s="128"/>
      <c r="CG305" s="128"/>
    </row>
    <row r="306" spans="2:85" x14ac:dyDescent="0.2">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8"/>
      <c r="AG306" s="128"/>
      <c r="AH306" s="128"/>
      <c r="AI306" s="128"/>
      <c r="AJ306" s="128"/>
      <c r="AK306" s="128"/>
      <c r="AL306" s="128"/>
      <c r="AM306" s="128"/>
      <c r="AN306" s="128"/>
      <c r="AO306" s="128"/>
      <c r="AP306" s="128"/>
      <c r="AQ306" s="128"/>
      <c r="AR306" s="128"/>
      <c r="AS306" s="128"/>
      <c r="AT306" s="128"/>
      <c r="AU306" s="128"/>
      <c r="AV306" s="128"/>
      <c r="AW306" s="128"/>
      <c r="AX306" s="128"/>
      <c r="AY306" s="128"/>
      <c r="AZ306" s="128"/>
      <c r="BA306" s="128"/>
      <c r="BB306" s="128"/>
      <c r="BC306" s="128"/>
      <c r="BD306" s="128"/>
      <c r="BE306" s="128"/>
      <c r="BF306" s="128"/>
      <c r="BG306" s="128"/>
      <c r="BH306" s="128"/>
      <c r="BI306" s="128"/>
      <c r="BJ306" s="128"/>
      <c r="BK306" s="128"/>
      <c r="BL306" s="128"/>
      <c r="BM306" s="128"/>
      <c r="BN306" s="128"/>
      <c r="BO306" s="128"/>
      <c r="BP306" s="128"/>
      <c r="BQ306" s="128"/>
      <c r="BR306" s="128"/>
      <c r="BS306" s="128"/>
      <c r="BT306" s="128"/>
      <c r="BU306" s="128"/>
      <c r="BV306" s="128"/>
      <c r="BW306" s="128"/>
      <c r="BX306" s="128"/>
      <c r="BY306" s="128"/>
      <c r="BZ306" s="128"/>
      <c r="CA306" s="128"/>
      <c r="CB306" s="128"/>
      <c r="CC306" s="128"/>
      <c r="CD306" s="128"/>
      <c r="CE306" s="128"/>
      <c r="CF306" s="128"/>
      <c r="CG306" s="128"/>
    </row>
    <row r="307" spans="2:85" x14ac:dyDescent="0.2">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8"/>
      <c r="AL307" s="128"/>
      <c r="AM307" s="128"/>
      <c r="AN307" s="128"/>
      <c r="AO307" s="128"/>
      <c r="AP307" s="128"/>
      <c r="AQ307" s="128"/>
      <c r="AR307" s="128"/>
      <c r="AS307" s="128"/>
      <c r="AT307" s="128"/>
      <c r="AU307" s="128"/>
      <c r="AV307" s="128"/>
      <c r="AW307" s="128"/>
      <c r="AX307" s="128"/>
      <c r="AY307" s="128"/>
      <c r="AZ307" s="128"/>
      <c r="BA307" s="128"/>
      <c r="BB307" s="128"/>
      <c r="BC307" s="128"/>
      <c r="BD307" s="128"/>
      <c r="BE307" s="128"/>
      <c r="BF307" s="128"/>
      <c r="BG307" s="128"/>
      <c r="BH307" s="128"/>
      <c r="BI307" s="128"/>
      <c r="BJ307" s="128"/>
      <c r="BK307" s="128"/>
      <c r="BL307" s="128"/>
      <c r="BM307" s="128"/>
      <c r="BN307" s="128"/>
      <c r="BO307" s="128"/>
      <c r="BP307" s="128"/>
      <c r="BQ307" s="128"/>
      <c r="BR307" s="128"/>
      <c r="BS307" s="128"/>
      <c r="BT307" s="128"/>
      <c r="BU307" s="128"/>
      <c r="BV307" s="128"/>
      <c r="BW307" s="128"/>
      <c r="BX307" s="128"/>
      <c r="BY307" s="128"/>
      <c r="BZ307" s="128"/>
      <c r="CA307" s="128"/>
      <c r="CB307" s="128"/>
      <c r="CC307" s="128"/>
      <c r="CD307" s="128"/>
      <c r="CE307" s="128"/>
      <c r="CF307" s="128"/>
      <c r="CG307" s="128"/>
    </row>
    <row r="308" spans="2:85" x14ac:dyDescent="0.2">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8"/>
      <c r="AG308" s="128"/>
      <c r="AH308" s="128"/>
      <c r="AI308" s="128"/>
      <c r="AJ308" s="128"/>
      <c r="AK308" s="128"/>
      <c r="AL308" s="128"/>
      <c r="AM308" s="128"/>
      <c r="AN308" s="128"/>
      <c r="AO308" s="128"/>
      <c r="AP308" s="128"/>
      <c r="AQ308" s="128"/>
      <c r="AR308" s="128"/>
      <c r="AS308" s="128"/>
      <c r="AT308" s="128"/>
      <c r="AU308" s="128"/>
      <c r="AV308" s="128"/>
      <c r="AW308" s="128"/>
      <c r="AX308" s="128"/>
      <c r="AY308" s="128"/>
      <c r="AZ308" s="128"/>
      <c r="BA308" s="128"/>
      <c r="BB308" s="128"/>
      <c r="BC308" s="128"/>
      <c r="BD308" s="128"/>
      <c r="BE308" s="128"/>
      <c r="BF308" s="128"/>
      <c r="BG308" s="128"/>
      <c r="BH308" s="128"/>
      <c r="BI308" s="128"/>
      <c r="BJ308" s="128"/>
      <c r="BK308" s="128"/>
      <c r="BL308" s="128"/>
      <c r="BM308" s="128"/>
      <c r="BN308" s="128"/>
      <c r="BO308" s="128"/>
      <c r="BP308" s="128"/>
      <c r="BQ308" s="128"/>
      <c r="BR308" s="128"/>
      <c r="BS308" s="128"/>
      <c r="BT308" s="128"/>
      <c r="BU308" s="128"/>
      <c r="BV308" s="128"/>
      <c r="BW308" s="128"/>
      <c r="BX308" s="128"/>
      <c r="BY308" s="128"/>
      <c r="BZ308" s="128"/>
      <c r="CA308" s="128"/>
      <c r="CB308" s="128"/>
      <c r="CC308" s="128"/>
      <c r="CD308" s="128"/>
      <c r="CE308" s="128"/>
      <c r="CF308" s="128"/>
      <c r="CG308" s="128"/>
    </row>
    <row r="309" spans="2:85" x14ac:dyDescent="0.2">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8"/>
      <c r="AG309" s="128"/>
      <c r="AH309" s="128"/>
      <c r="AI309" s="128"/>
      <c r="AJ309" s="128"/>
      <c r="AK309" s="128"/>
      <c r="AL309" s="128"/>
      <c r="AM309" s="128"/>
      <c r="AN309" s="128"/>
      <c r="AO309" s="128"/>
      <c r="AP309" s="128"/>
      <c r="AQ309" s="128"/>
      <c r="AR309" s="128"/>
      <c r="AS309" s="128"/>
      <c r="AT309" s="128"/>
      <c r="AU309" s="128"/>
      <c r="AV309" s="128"/>
      <c r="AW309" s="128"/>
      <c r="AX309" s="128"/>
      <c r="AY309" s="128"/>
      <c r="AZ309" s="128"/>
      <c r="BA309" s="128"/>
      <c r="BB309" s="128"/>
      <c r="BC309" s="128"/>
      <c r="BD309" s="128"/>
      <c r="BE309" s="128"/>
      <c r="BF309" s="128"/>
      <c r="BG309" s="128"/>
      <c r="BH309" s="128"/>
      <c r="BI309" s="128"/>
      <c r="BJ309" s="128"/>
      <c r="BK309" s="128"/>
      <c r="BL309" s="128"/>
      <c r="BM309" s="128"/>
      <c r="BN309" s="128"/>
      <c r="BO309" s="128"/>
      <c r="BP309" s="128"/>
      <c r="BQ309" s="128"/>
      <c r="BR309" s="128"/>
      <c r="BS309" s="128"/>
      <c r="BT309" s="128"/>
      <c r="BU309" s="128"/>
      <c r="BV309" s="128"/>
      <c r="BW309" s="128"/>
      <c r="BX309" s="128"/>
      <c r="BY309" s="128"/>
      <c r="BZ309" s="128"/>
      <c r="CA309" s="128"/>
      <c r="CB309" s="128"/>
      <c r="CC309" s="128"/>
      <c r="CD309" s="128"/>
      <c r="CE309" s="128"/>
      <c r="CF309" s="128"/>
      <c r="CG309" s="128"/>
    </row>
    <row r="310" spans="2:85" x14ac:dyDescent="0.2">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8"/>
      <c r="AL310" s="128"/>
      <c r="AM310" s="128"/>
      <c r="AN310" s="128"/>
      <c r="AO310" s="128"/>
      <c r="AP310" s="128"/>
      <c r="AQ310" s="128"/>
      <c r="AR310" s="128"/>
      <c r="AS310" s="128"/>
      <c r="AT310" s="128"/>
      <c r="AU310" s="128"/>
      <c r="AV310" s="128"/>
      <c r="AW310" s="128"/>
      <c r="AX310" s="128"/>
      <c r="AY310" s="128"/>
      <c r="AZ310" s="128"/>
      <c r="BA310" s="128"/>
      <c r="BB310" s="128"/>
      <c r="BC310" s="128"/>
      <c r="BD310" s="128"/>
      <c r="BE310" s="128"/>
      <c r="BF310" s="128"/>
      <c r="BG310" s="128"/>
      <c r="BH310" s="128"/>
      <c r="BI310" s="128"/>
      <c r="BJ310" s="128"/>
      <c r="BK310" s="128"/>
      <c r="BL310" s="128"/>
      <c r="BM310" s="128"/>
      <c r="BN310" s="128"/>
      <c r="BO310" s="128"/>
      <c r="BP310" s="128"/>
      <c r="BQ310" s="128"/>
      <c r="BR310" s="128"/>
      <c r="BS310" s="128"/>
      <c r="BT310" s="128"/>
      <c r="BU310" s="128"/>
      <c r="BV310" s="128"/>
      <c r="BW310" s="128"/>
      <c r="BX310" s="128"/>
      <c r="BY310" s="128"/>
      <c r="BZ310" s="128"/>
      <c r="CA310" s="128"/>
      <c r="CB310" s="128"/>
      <c r="CC310" s="128"/>
      <c r="CD310" s="128"/>
      <c r="CE310" s="128"/>
      <c r="CF310" s="128"/>
      <c r="CG310" s="128"/>
    </row>
    <row r="311" spans="2:85" x14ac:dyDescent="0.2">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8"/>
      <c r="AG311" s="128"/>
      <c r="AH311" s="128"/>
      <c r="AI311" s="128"/>
      <c r="AJ311" s="128"/>
      <c r="AK311" s="128"/>
      <c r="AL311" s="128"/>
      <c r="AM311" s="128"/>
      <c r="AN311" s="128"/>
      <c r="AO311" s="128"/>
      <c r="AP311" s="128"/>
      <c r="AQ311" s="128"/>
      <c r="AR311" s="128"/>
      <c r="AS311" s="128"/>
      <c r="AT311" s="128"/>
      <c r="AU311" s="128"/>
      <c r="AV311" s="128"/>
      <c r="AW311" s="128"/>
      <c r="AX311" s="128"/>
      <c r="AY311" s="128"/>
      <c r="AZ311" s="128"/>
      <c r="BA311" s="128"/>
      <c r="BB311" s="128"/>
      <c r="BC311" s="128"/>
      <c r="BD311" s="128"/>
      <c r="BE311" s="128"/>
      <c r="BF311" s="128"/>
      <c r="BG311" s="128"/>
      <c r="BH311" s="128"/>
      <c r="BI311" s="128"/>
      <c r="BJ311" s="128"/>
      <c r="BK311" s="128"/>
      <c r="BL311" s="128"/>
      <c r="BM311" s="128"/>
      <c r="BN311" s="128"/>
      <c r="BO311" s="128"/>
      <c r="BP311" s="128"/>
      <c r="BQ311" s="128"/>
      <c r="BR311" s="128"/>
      <c r="BS311" s="128"/>
      <c r="BT311" s="128"/>
      <c r="BU311" s="128"/>
      <c r="BV311" s="128"/>
      <c r="BW311" s="128"/>
      <c r="BX311" s="128"/>
      <c r="BY311" s="128"/>
      <c r="BZ311" s="128"/>
      <c r="CA311" s="128"/>
      <c r="CB311" s="128"/>
      <c r="CC311" s="128"/>
      <c r="CD311" s="128"/>
      <c r="CE311" s="128"/>
      <c r="CF311" s="128"/>
      <c r="CG311" s="128"/>
    </row>
    <row r="312" spans="2:85" x14ac:dyDescent="0.2">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c r="AC312" s="128"/>
      <c r="AD312" s="128"/>
      <c r="AE312" s="128"/>
      <c r="AF312" s="128"/>
      <c r="AG312" s="128"/>
      <c r="AH312" s="128"/>
      <c r="AI312" s="128"/>
      <c r="AJ312" s="128"/>
      <c r="AK312" s="128"/>
      <c r="AL312" s="128"/>
      <c r="AM312" s="128"/>
      <c r="AN312" s="128"/>
      <c r="AO312" s="128"/>
      <c r="AP312" s="128"/>
      <c r="AQ312" s="128"/>
      <c r="AR312" s="128"/>
      <c r="AS312" s="128"/>
      <c r="AT312" s="128"/>
      <c r="AU312" s="128"/>
      <c r="AV312" s="128"/>
      <c r="AW312" s="128"/>
      <c r="AX312" s="128"/>
      <c r="AY312" s="128"/>
      <c r="AZ312" s="128"/>
      <c r="BA312" s="128"/>
      <c r="BB312" s="128"/>
      <c r="BC312" s="128"/>
      <c r="BD312" s="128"/>
      <c r="BE312" s="128"/>
      <c r="BF312" s="128"/>
      <c r="BG312" s="128"/>
      <c r="BH312" s="128"/>
      <c r="BI312" s="128"/>
      <c r="BJ312" s="128"/>
      <c r="BK312" s="128"/>
      <c r="BL312" s="128"/>
      <c r="BM312" s="128"/>
      <c r="BN312" s="128"/>
      <c r="BO312" s="128"/>
      <c r="BP312" s="128"/>
      <c r="BQ312" s="128"/>
      <c r="BR312" s="128"/>
      <c r="BS312" s="128"/>
      <c r="BT312" s="128"/>
      <c r="BU312" s="128"/>
      <c r="BV312" s="128"/>
      <c r="BW312" s="128"/>
      <c r="BX312" s="128"/>
      <c r="BY312" s="128"/>
      <c r="BZ312" s="128"/>
      <c r="CA312" s="128"/>
      <c r="CB312" s="128"/>
      <c r="CC312" s="128"/>
      <c r="CD312" s="128"/>
      <c r="CE312" s="128"/>
      <c r="CF312" s="128"/>
      <c r="CG312" s="128"/>
    </row>
    <row r="313" spans="2:85" x14ac:dyDescent="0.2">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8"/>
      <c r="AG313" s="128"/>
      <c r="AH313" s="128"/>
      <c r="AI313" s="128"/>
      <c r="AJ313" s="128"/>
      <c r="AK313" s="128"/>
      <c r="AL313" s="128"/>
      <c r="AM313" s="128"/>
      <c r="AN313" s="128"/>
      <c r="AO313" s="128"/>
      <c r="AP313" s="128"/>
      <c r="AQ313" s="128"/>
      <c r="AR313" s="128"/>
      <c r="AS313" s="128"/>
      <c r="AT313" s="128"/>
      <c r="AU313" s="128"/>
      <c r="AV313" s="128"/>
      <c r="AW313" s="128"/>
      <c r="AX313" s="128"/>
      <c r="AY313" s="128"/>
      <c r="AZ313" s="128"/>
      <c r="BA313" s="128"/>
      <c r="BB313" s="128"/>
      <c r="BC313" s="128"/>
      <c r="BD313" s="128"/>
      <c r="BE313" s="128"/>
      <c r="BF313" s="128"/>
      <c r="BG313" s="128"/>
      <c r="BH313" s="128"/>
      <c r="BI313" s="128"/>
      <c r="BJ313" s="128"/>
      <c r="BK313" s="128"/>
      <c r="BL313" s="128"/>
      <c r="BM313" s="128"/>
      <c r="BN313" s="128"/>
      <c r="BO313" s="128"/>
      <c r="BP313" s="128"/>
      <c r="BQ313" s="128"/>
      <c r="BR313" s="128"/>
      <c r="BS313" s="128"/>
      <c r="BT313" s="128"/>
      <c r="BU313" s="128"/>
      <c r="BV313" s="128"/>
      <c r="BW313" s="128"/>
      <c r="BX313" s="128"/>
      <c r="BY313" s="128"/>
      <c r="BZ313" s="128"/>
      <c r="CA313" s="128"/>
      <c r="CB313" s="128"/>
      <c r="CC313" s="128"/>
      <c r="CD313" s="128"/>
      <c r="CE313" s="128"/>
      <c r="CF313" s="128"/>
      <c r="CG313" s="128"/>
    </row>
    <row r="314" spans="2:85" x14ac:dyDescent="0.2">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8"/>
      <c r="AG314" s="128"/>
      <c r="AH314" s="128"/>
      <c r="AI314" s="128"/>
      <c r="AJ314" s="128"/>
      <c r="AK314" s="128"/>
      <c r="AL314" s="128"/>
      <c r="AM314" s="128"/>
      <c r="AN314" s="128"/>
      <c r="AO314" s="128"/>
      <c r="AP314" s="128"/>
      <c r="AQ314" s="128"/>
      <c r="AR314" s="128"/>
      <c r="AS314" s="128"/>
      <c r="AT314" s="128"/>
      <c r="AU314" s="128"/>
      <c r="AV314" s="128"/>
      <c r="AW314" s="128"/>
      <c r="AX314" s="128"/>
      <c r="AY314" s="128"/>
      <c r="AZ314" s="128"/>
      <c r="BA314" s="128"/>
      <c r="BB314" s="128"/>
      <c r="BC314" s="128"/>
      <c r="BD314" s="128"/>
      <c r="BE314" s="128"/>
      <c r="BF314" s="128"/>
      <c r="BG314" s="128"/>
      <c r="BH314" s="128"/>
      <c r="BI314" s="128"/>
      <c r="BJ314" s="128"/>
      <c r="BK314" s="128"/>
      <c r="BL314" s="128"/>
      <c r="BM314" s="128"/>
      <c r="BN314" s="128"/>
      <c r="BO314" s="128"/>
      <c r="BP314" s="128"/>
      <c r="BQ314" s="128"/>
      <c r="BR314" s="128"/>
      <c r="BS314" s="128"/>
      <c r="BT314" s="128"/>
      <c r="BU314" s="128"/>
      <c r="BV314" s="128"/>
      <c r="BW314" s="128"/>
      <c r="BX314" s="128"/>
      <c r="BY314" s="128"/>
      <c r="BZ314" s="128"/>
      <c r="CA314" s="128"/>
      <c r="CB314" s="128"/>
      <c r="CC314" s="128"/>
      <c r="CD314" s="128"/>
      <c r="CE314" s="128"/>
      <c r="CF314" s="128"/>
      <c r="CG314" s="128"/>
    </row>
    <row r="315" spans="2:85" x14ac:dyDescent="0.2">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c r="AC315" s="128"/>
      <c r="AD315" s="128"/>
      <c r="AE315" s="128"/>
      <c r="AF315" s="128"/>
      <c r="AG315" s="128"/>
      <c r="AH315" s="128"/>
      <c r="AI315" s="128"/>
      <c r="AJ315" s="128"/>
      <c r="AK315" s="128"/>
      <c r="AL315" s="128"/>
      <c r="AM315" s="128"/>
      <c r="AN315" s="128"/>
      <c r="AO315" s="128"/>
      <c r="AP315" s="128"/>
      <c r="AQ315" s="128"/>
      <c r="AR315" s="128"/>
      <c r="AS315" s="128"/>
      <c r="AT315" s="128"/>
      <c r="AU315" s="128"/>
      <c r="AV315" s="128"/>
      <c r="AW315" s="128"/>
      <c r="AX315" s="128"/>
      <c r="AY315" s="128"/>
      <c r="AZ315" s="128"/>
      <c r="BA315" s="128"/>
      <c r="BB315" s="128"/>
      <c r="BC315" s="128"/>
      <c r="BD315" s="128"/>
      <c r="BE315" s="128"/>
      <c r="BF315" s="128"/>
      <c r="BG315" s="128"/>
      <c r="BH315" s="128"/>
      <c r="BI315" s="128"/>
      <c r="BJ315" s="128"/>
      <c r="BK315" s="128"/>
      <c r="BL315" s="128"/>
      <c r="BM315" s="128"/>
      <c r="BN315" s="128"/>
      <c r="BO315" s="128"/>
      <c r="BP315" s="128"/>
      <c r="BQ315" s="128"/>
      <c r="BR315" s="128"/>
      <c r="BS315" s="128"/>
      <c r="BT315" s="128"/>
      <c r="BU315" s="128"/>
      <c r="BV315" s="128"/>
      <c r="BW315" s="128"/>
      <c r="BX315" s="128"/>
      <c r="BY315" s="128"/>
      <c r="BZ315" s="128"/>
      <c r="CA315" s="128"/>
      <c r="CB315" s="128"/>
      <c r="CC315" s="128"/>
      <c r="CD315" s="128"/>
      <c r="CE315" s="128"/>
      <c r="CF315" s="128"/>
      <c r="CG315" s="128"/>
    </row>
    <row r="316" spans="2:85" x14ac:dyDescent="0.2">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c r="AC316" s="128"/>
      <c r="AD316" s="128"/>
      <c r="AE316" s="128"/>
      <c r="AF316" s="128"/>
      <c r="AG316" s="128"/>
      <c r="AH316" s="128"/>
      <c r="AI316" s="128"/>
      <c r="AJ316" s="128"/>
      <c r="AK316" s="128"/>
      <c r="AL316" s="128"/>
      <c r="AM316" s="128"/>
      <c r="AN316" s="128"/>
      <c r="AO316" s="128"/>
      <c r="AP316" s="128"/>
      <c r="AQ316" s="128"/>
      <c r="AR316" s="128"/>
      <c r="AS316" s="128"/>
      <c r="AT316" s="128"/>
      <c r="AU316" s="128"/>
      <c r="AV316" s="128"/>
      <c r="AW316" s="128"/>
      <c r="AX316" s="128"/>
      <c r="AY316" s="128"/>
      <c r="AZ316" s="128"/>
      <c r="BA316" s="128"/>
      <c r="BB316" s="128"/>
      <c r="BC316" s="128"/>
      <c r="BD316" s="128"/>
      <c r="BE316" s="128"/>
      <c r="BF316" s="128"/>
      <c r="BG316" s="128"/>
      <c r="BH316" s="128"/>
      <c r="BI316" s="128"/>
      <c r="BJ316" s="128"/>
      <c r="BK316" s="128"/>
      <c r="BL316" s="128"/>
      <c r="BM316" s="128"/>
      <c r="BN316" s="128"/>
      <c r="BO316" s="128"/>
      <c r="BP316" s="128"/>
      <c r="BQ316" s="128"/>
      <c r="BR316" s="128"/>
      <c r="BS316" s="128"/>
      <c r="BT316" s="128"/>
      <c r="BU316" s="128"/>
      <c r="BV316" s="128"/>
      <c r="BW316" s="128"/>
      <c r="BX316" s="128"/>
      <c r="BY316" s="128"/>
      <c r="BZ316" s="128"/>
      <c r="CA316" s="128"/>
      <c r="CB316" s="128"/>
      <c r="CC316" s="128"/>
      <c r="CD316" s="128"/>
      <c r="CE316" s="128"/>
      <c r="CF316" s="128"/>
      <c r="CG316" s="128"/>
    </row>
    <row r="317" spans="2:85" x14ac:dyDescent="0.2">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8"/>
      <c r="AL317" s="128"/>
      <c r="AM317" s="128"/>
      <c r="AN317" s="128"/>
      <c r="AO317" s="128"/>
      <c r="AP317" s="128"/>
      <c r="AQ317" s="128"/>
      <c r="AR317" s="128"/>
      <c r="AS317" s="128"/>
      <c r="AT317" s="128"/>
      <c r="AU317" s="128"/>
      <c r="AV317" s="128"/>
      <c r="AW317" s="128"/>
      <c r="AX317" s="128"/>
      <c r="AY317" s="128"/>
      <c r="AZ317" s="128"/>
      <c r="BA317" s="128"/>
      <c r="BB317" s="128"/>
      <c r="BC317" s="128"/>
      <c r="BD317" s="128"/>
      <c r="BE317" s="128"/>
      <c r="BF317" s="128"/>
      <c r="BG317" s="128"/>
      <c r="BH317" s="128"/>
      <c r="BI317" s="128"/>
      <c r="BJ317" s="128"/>
      <c r="BK317" s="128"/>
      <c r="BL317" s="128"/>
      <c r="BM317" s="128"/>
      <c r="BN317" s="128"/>
      <c r="BO317" s="128"/>
      <c r="BP317" s="128"/>
      <c r="BQ317" s="128"/>
      <c r="BR317" s="128"/>
      <c r="BS317" s="128"/>
      <c r="BT317" s="128"/>
      <c r="BU317" s="128"/>
      <c r="BV317" s="128"/>
      <c r="BW317" s="128"/>
      <c r="BX317" s="128"/>
      <c r="BY317" s="128"/>
      <c r="BZ317" s="128"/>
      <c r="CA317" s="128"/>
      <c r="CB317" s="128"/>
      <c r="CC317" s="128"/>
      <c r="CD317" s="128"/>
      <c r="CE317" s="128"/>
      <c r="CF317" s="128"/>
      <c r="CG317" s="128"/>
    </row>
    <row r="318" spans="2:85" x14ac:dyDescent="0.2">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8"/>
      <c r="AG318" s="128"/>
      <c r="AH318" s="128"/>
      <c r="AI318" s="128"/>
      <c r="AJ318" s="128"/>
      <c r="AK318" s="128"/>
      <c r="AL318" s="128"/>
      <c r="AM318" s="128"/>
      <c r="AN318" s="128"/>
      <c r="AO318" s="128"/>
      <c r="AP318" s="128"/>
      <c r="AQ318" s="128"/>
      <c r="AR318" s="128"/>
      <c r="AS318" s="128"/>
      <c r="AT318" s="128"/>
      <c r="AU318" s="128"/>
      <c r="AV318" s="128"/>
      <c r="AW318" s="128"/>
      <c r="AX318" s="128"/>
      <c r="AY318" s="128"/>
      <c r="AZ318" s="128"/>
      <c r="BA318" s="128"/>
      <c r="BB318" s="128"/>
      <c r="BC318" s="128"/>
      <c r="BD318" s="128"/>
      <c r="BE318" s="128"/>
      <c r="BF318" s="128"/>
      <c r="BG318" s="128"/>
      <c r="BH318" s="128"/>
      <c r="BI318" s="128"/>
      <c r="BJ318" s="128"/>
      <c r="BK318" s="128"/>
      <c r="BL318" s="128"/>
      <c r="BM318" s="128"/>
      <c r="BN318" s="128"/>
      <c r="BO318" s="128"/>
      <c r="BP318" s="128"/>
      <c r="BQ318" s="128"/>
      <c r="BR318" s="128"/>
      <c r="BS318" s="128"/>
      <c r="BT318" s="128"/>
      <c r="BU318" s="128"/>
      <c r="BV318" s="128"/>
      <c r="BW318" s="128"/>
      <c r="BX318" s="128"/>
      <c r="BY318" s="128"/>
      <c r="BZ318" s="128"/>
      <c r="CA318" s="128"/>
      <c r="CB318" s="128"/>
      <c r="CC318" s="128"/>
      <c r="CD318" s="128"/>
      <c r="CE318" s="128"/>
      <c r="CF318" s="128"/>
      <c r="CG318" s="128"/>
    </row>
    <row r="319" spans="2:85" x14ac:dyDescent="0.2">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8"/>
      <c r="AG319" s="128"/>
      <c r="AH319" s="128"/>
      <c r="AI319" s="128"/>
      <c r="AJ319" s="128"/>
      <c r="AK319" s="128"/>
      <c r="AL319" s="128"/>
      <c r="AM319" s="128"/>
      <c r="AN319" s="128"/>
      <c r="AO319" s="128"/>
      <c r="AP319" s="128"/>
      <c r="AQ319" s="128"/>
      <c r="AR319" s="128"/>
      <c r="AS319" s="128"/>
      <c r="AT319" s="128"/>
      <c r="AU319" s="128"/>
      <c r="AV319" s="128"/>
      <c r="AW319" s="128"/>
      <c r="AX319" s="128"/>
      <c r="AY319" s="128"/>
      <c r="AZ319" s="128"/>
      <c r="BA319" s="128"/>
      <c r="BB319" s="128"/>
      <c r="BC319" s="128"/>
      <c r="BD319" s="128"/>
      <c r="BE319" s="128"/>
      <c r="BF319" s="128"/>
      <c r="BG319" s="128"/>
      <c r="BH319" s="128"/>
      <c r="BI319" s="128"/>
      <c r="BJ319" s="128"/>
      <c r="BK319" s="128"/>
      <c r="BL319" s="128"/>
      <c r="BM319" s="128"/>
      <c r="BN319" s="128"/>
      <c r="BO319" s="128"/>
      <c r="BP319" s="128"/>
      <c r="BQ319" s="128"/>
      <c r="BR319" s="128"/>
      <c r="BS319" s="128"/>
      <c r="BT319" s="128"/>
      <c r="BU319" s="128"/>
      <c r="BV319" s="128"/>
      <c r="BW319" s="128"/>
      <c r="BX319" s="128"/>
      <c r="BY319" s="128"/>
      <c r="BZ319" s="128"/>
      <c r="CA319" s="128"/>
      <c r="CB319" s="128"/>
      <c r="CC319" s="128"/>
      <c r="CD319" s="128"/>
      <c r="CE319" s="128"/>
      <c r="CF319" s="128"/>
      <c r="CG319" s="128"/>
    </row>
    <row r="320" spans="2:85" x14ac:dyDescent="0.2">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8"/>
      <c r="AG320" s="128"/>
      <c r="AH320" s="128"/>
      <c r="AI320" s="128"/>
      <c r="AJ320" s="128"/>
      <c r="AK320" s="128"/>
      <c r="AL320" s="128"/>
      <c r="AM320" s="128"/>
      <c r="AN320" s="128"/>
      <c r="AO320" s="128"/>
      <c r="AP320" s="128"/>
      <c r="AQ320" s="128"/>
      <c r="AR320" s="128"/>
      <c r="AS320" s="128"/>
      <c r="AT320" s="128"/>
      <c r="AU320" s="128"/>
      <c r="AV320" s="128"/>
      <c r="AW320" s="128"/>
      <c r="AX320" s="128"/>
      <c r="AY320" s="128"/>
      <c r="AZ320" s="128"/>
      <c r="BA320" s="128"/>
      <c r="BB320" s="128"/>
      <c r="BC320" s="128"/>
      <c r="BD320" s="128"/>
      <c r="BE320" s="128"/>
      <c r="BF320" s="128"/>
      <c r="BG320" s="128"/>
      <c r="BH320" s="128"/>
      <c r="BI320" s="128"/>
      <c r="BJ320" s="128"/>
      <c r="BK320" s="128"/>
      <c r="BL320" s="128"/>
      <c r="BM320" s="128"/>
      <c r="BN320" s="128"/>
      <c r="BO320" s="128"/>
      <c r="BP320" s="128"/>
      <c r="BQ320" s="128"/>
      <c r="BR320" s="128"/>
      <c r="BS320" s="128"/>
      <c r="BT320" s="128"/>
      <c r="BU320" s="128"/>
      <c r="BV320" s="128"/>
      <c r="BW320" s="128"/>
      <c r="BX320" s="128"/>
      <c r="BY320" s="128"/>
      <c r="BZ320" s="128"/>
      <c r="CA320" s="128"/>
      <c r="CB320" s="128"/>
      <c r="CC320" s="128"/>
      <c r="CD320" s="128"/>
      <c r="CE320" s="128"/>
      <c r="CF320" s="128"/>
      <c r="CG320" s="128"/>
    </row>
    <row r="321" spans="2:85" x14ac:dyDescent="0.2">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8"/>
      <c r="AG321" s="128"/>
      <c r="AH321" s="128"/>
      <c r="AI321" s="128"/>
      <c r="AJ321" s="128"/>
      <c r="AK321" s="128"/>
      <c r="AL321" s="128"/>
      <c r="AM321" s="128"/>
      <c r="AN321" s="128"/>
      <c r="AO321" s="128"/>
      <c r="AP321" s="128"/>
      <c r="AQ321" s="128"/>
      <c r="AR321" s="128"/>
      <c r="AS321" s="128"/>
      <c r="AT321" s="128"/>
      <c r="AU321" s="128"/>
      <c r="AV321" s="128"/>
      <c r="AW321" s="128"/>
      <c r="AX321" s="128"/>
      <c r="AY321" s="128"/>
      <c r="AZ321" s="128"/>
      <c r="BA321" s="128"/>
      <c r="BB321" s="128"/>
      <c r="BC321" s="128"/>
      <c r="BD321" s="128"/>
      <c r="BE321" s="128"/>
      <c r="BF321" s="128"/>
      <c r="BG321" s="128"/>
      <c r="BH321" s="128"/>
      <c r="BI321" s="128"/>
      <c r="BJ321" s="128"/>
      <c r="BK321" s="128"/>
      <c r="BL321" s="128"/>
      <c r="BM321" s="128"/>
      <c r="BN321" s="128"/>
      <c r="BO321" s="128"/>
      <c r="BP321" s="128"/>
      <c r="BQ321" s="128"/>
      <c r="BR321" s="128"/>
      <c r="BS321" s="128"/>
      <c r="BT321" s="128"/>
      <c r="BU321" s="128"/>
      <c r="BV321" s="128"/>
      <c r="BW321" s="128"/>
      <c r="BX321" s="128"/>
      <c r="BY321" s="128"/>
      <c r="BZ321" s="128"/>
      <c r="CA321" s="128"/>
      <c r="CB321" s="128"/>
      <c r="CC321" s="128"/>
      <c r="CD321" s="128"/>
      <c r="CE321" s="128"/>
      <c r="CF321" s="128"/>
      <c r="CG321" s="128"/>
    </row>
    <row r="322" spans="2:85" x14ac:dyDescent="0.2">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8"/>
      <c r="AG322" s="128"/>
      <c r="AH322" s="128"/>
      <c r="AI322" s="128"/>
      <c r="AJ322" s="128"/>
      <c r="AK322" s="128"/>
      <c r="AL322" s="128"/>
      <c r="AM322" s="128"/>
      <c r="AN322" s="128"/>
      <c r="AO322" s="128"/>
      <c r="AP322" s="128"/>
      <c r="AQ322" s="128"/>
      <c r="AR322" s="128"/>
      <c r="AS322" s="128"/>
      <c r="AT322" s="128"/>
      <c r="AU322" s="128"/>
      <c r="AV322" s="128"/>
      <c r="AW322" s="128"/>
      <c r="AX322" s="128"/>
      <c r="AY322" s="128"/>
      <c r="AZ322" s="128"/>
      <c r="BA322" s="128"/>
      <c r="BB322" s="128"/>
      <c r="BC322" s="128"/>
      <c r="BD322" s="128"/>
      <c r="BE322" s="128"/>
      <c r="BF322" s="128"/>
      <c r="BG322" s="128"/>
      <c r="BH322" s="128"/>
      <c r="BI322" s="128"/>
      <c r="BJ322" s="128"/>
      <c r="BK322" s="128"/>
      <c r="BL322" s="128"/>
      <c r="BM322" s="128"/>
      <c r="BN322" s="128"/>
      <c r="BO322" s="128"/>
      <c r="BP322" s="128"/>
      <c r="BQ322" s="128"/>
      <c r="BR322" s="128"/>
      <c r="BS322" s="128"/>
      <c r="BT322" s="128"/>
      <c r="BU322" s="128"/>
      <c r="BV322" s="128"/>
      <c r="BW322" s="128"/>
      <c r="BX322" s="128"/>
      <c r="BY322" s="128"/>
      <c r="BZ322" s="128"/>
      <c r="CA322" s="128"/>
      <c r="CB322" s="128"/>
      <c r="CC322" s="128"/>
      <c r="CD322" s="128"/>
      <c r="CE322" s="128"/>
      <c r="CF322" s="128"/>
      <c r="CG322" s="128"/>
    </row>
    <row r="323" spans="2:85" x14ac:dyDescent="0.2">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c r="AM323" s="128"/>
      <c r="AN323" s="128"/>
      <c r="AO323" s="128"/>
      <c r="AP323" s="128"/>
      <c r="AQ323" s="128"/>
      <c r="AR323" s="128"/>
      <c r="AS323" s="128"/>
      <c r="AT323" s="128"/>
      <c r="AU323" s="128"/>
      <c r="AV323" s="128"/>
      <c r="AW323" s="128"/>
      <c r="AX323" s="128"/>
      <c r="AY323" s="128"/>
      <c r="AZ323" s="128"/>
      <c r="BA323" s="128"/>
      <c r="BB323" s="128"/>
      <c r="BC323" s="128"/>
      <c r="BD323" s="128"/>
      <c r="BE323" s="128"/>
      <c r="BF323" s="128"/>
      <c r="BG323" s="128"/>
      <c r="BH323" s="128"/>
      <c r="BI323" s="128"/>
      <c r="BJ323" s="128"/>
      <c r="BK323" s="128"/>
      <c r="BL323" s="128"/>
      <c r="BM323" s="128"/>
      <c r="BN323" s="128"/>
      <c r="BO323" s="128"/>
      <c r="BP323" s="128"/>
      <c r="BQ323" s="128"/>
      <c r="BR323" s="128"/>
      <c r="BS323" s="128"/>
      <c r="BT323" s="128"/>
      <c r="BU323" s="128"/>
      <c r="BV323" s="128"/>
      <c r="BW323" s="128"/>
      <c r="BX323" s="128"/>
      <c r="BY323" s="128"/>
      <c r="BZ323" s="128"/>
      <c r="CA323" s="128"/>
      <c r="CB323" s="128"/>
      <c r="CC323" s="128"/>
      <c r="CD323" s="128"/>
      <c r="CE323" s="128"/>
      <c r="CF323" s="128"/>
      <c r="CG323" s="128"/>
    </row>
    <row r="324" spans="2:85" x14ac:dyDescent="0.2">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8"/>
      <c r="AG324" s="128"/>
      <c r="AH324" s="128"/>
      <c r="AI324" s="128"/>
      <c r="AJ324" s="128"/>
      <c r="AK324" s="128"/>
      <c r="AL324" s="128"/>
      <c r="AM324" s="128"/>
      <c r="AN324" s="128"/>
      <c r="AO324" s="128"/>
      <c r="AP324" s="128"/>
      <c r="AQ324" s="128"/>
      <c r="AR324" s="128"/>
      <c r="AS324" s="128"/>
      <c r="AT324" s="128"/>
      <c r="AU324" s="128"/>
      <c r="AV324" s="128"/>
      <c r="AW324" s="128"/>
      <c r="AX324" s="128"/>
      <c r="AY324" s="128"/>
      <c r="AZ324" s="128"/>
      <c r="BA324" s="128"/>
      <c r="BB324" s="128"/>
      <c r="BC324" s="128"/>
      <c r="BD324" s="128"/>
      <c r="BE324" s="128"/>
      <c r="BF324" s="128"/>
      <c r="BG324" s="128"/>
      <c r="BH324" s="128"/>
      <c r="BI324" s="128"/>
      <c r="BJ324" s="128"/>
      <c r="BK324" s="128"/>
      <c r="BL324" s="128"/>
      <c r="BM324" s="128"/>
      <c r="BN324" s="128"/>
      <c r="BO324" s="128"/>
      <c r="BP324" s="128"/>
      <c r="BQ324" s="128"/>
      <c r="BR324" s="128"/>
      <c r="BS324" s="128"/>
      <c r="BT324" s="128"/>
      <c r="BU324" s="128"/>
      <c r="BV324" s="128"/>
      <c r="BW324" s="128"/>
      <c r="BX324" s="128"/>
      <c r="BY324" s="128"/>
      <c r="BZ324" s="128"/>
      <c r="CA324" s="128"/>
      <c r="CB324" s="128"/>
      <c r="CC324" s="128"/>
      <c r="CD324" s="128"/>
      <c r="CE324" s="128"/>
      <c r="CF324" s="128"/>
      <c r="CG324" s="128"/>
    </row>
    <row r="325" spans="2:85" x14ac:dyDescent="0.2">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8"/>
      <c r="AL325" s="128"/>
      <c r="AM325" s="128"/>
      <c r="AN325" s="128"/>
      <c r="AO325" s="128"/>
      <c r="AP325" s="128"/>
      <c r="AQ325" s="128"/>
      <c r="AR325" s="128"/>
      <c r="AS325" s="128"/>
      <c r="AT325" s="128"/>
      <c r="AU325" s="128"/>
      <c r="AV325" s="128"/>
      <c r="AW325" s="128"/>
      <c r="AX325" s="128"/>
      <c r="AY325" s="128"/>
      <c r="AZ325" s="128"/>
      <c r="BA325" s="128"/>
      <c r="BB325" s="128"/>
      <c r="BC325" s="128"/>
      <c r="BD325" s="128"/>
      <c r="BE325" s="128"/>
      <c r="BF325" s="128"/>
      <c r="BG325" s="128"/>
      <c r="BH325" s="128"/>
      <c r="BI325" s="128"/>
      <c r="BJ325" s="128"/>
      <c r="BK325" s="128"/>
      <c r="BL325" s="128"/>
      <c r="BM325" s="128"/>
      <c r="BN325" s="128"/>
      <c r="BO325" s="128"/>
      <c r="BP325" s="128"/>
      <c r="BQ325" s="128"/>
      <c r="BR325" s="128"/>
      <c r="BS325" s="128"/>
      <c r="BT325" s="128"/>
      <c r="BU325" s="128"/>
      <c r="BV325" s="128"/>
      <c r="BW325" s="128"/>
      <c r="BX325" s="128"/>
      <c r="BY325" s="128"/>
      <c r="BZ325" s="128"/>
      <c r="CA325" s="128"/>
      <c r="CB325" s="128"/>
      <c r="CC325" s="128"/>
      <c r="CD325" s="128"/>
      <c r="CE325" s="128"/>
      <c r="CF325" s="128"/>
      <c r="CG325" s="128"/>
    </row>
    <row r="326" spans="2:85" x14ac:dyDescent="0.2">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8"/>
      <c r="AT326" s="128"/>
      <c r="AU326" s="128"/>
      <c r="AV326" s="128"/>
      <c r="AW326" s="128"/>
      <c r="AX326" s="128"/>
      <c r="AY326" s="128"/>
      <c r="AZ326" s="128"/>
      <c r="BA326" s="128"/>
      <c r="BB326" s="128"/>
      <c r="BC326" s="128"/>
      <c r="BD326" s="128"/>
      <c r="BE326" s="128"/>
      <c r="BF326" s="128"/>
      <c r="BG326" s="128"/>
      <c r="BH326" s="128"/>
      <c r="BI326" s="128"/>
      <c r="BJ326" s="128"/>
      <c r="BK326" s="128"/>
      <c r="BL326" s="128"/>
      <c r="BM326" s="128"/>
      <c r="BN326" s="128"/>
      <c r="BO326" s="128"/>
      <c r="BP326" s="128"/>
      <c r="BQ326" s="128"/>
      <c r="BR326" s="128"/>
      <c r="BS326" s="128"/>
      <c r="BT326" s="128"/>
      <c r="BU326" s="128"/>
      <c r="BV326" s="128"/>
      <c r="BW326" s="128"/>
      <c r="BX326" s="128"/>
      <c r="BY326" s="128"/>
      <c r="BZ326" s="128"/>
      <c r="CA326" s="128"/>
      <c r="CB326" s="128"/>
      <c r="CC326" s="128"/>
      <c r="CD326" s="128"/>
      <c r="CE326" s="128"/>
      <c r="CF326" s="128"/>
      <c r="CG326" s="128"/>
    </row>
    <row r="327" spans="2:85" x14ac:dyDescent="0.2">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c r="AM327" s="128"/>
      <c r="AN327" s="128"/>
      <c r="AO327" s="128"/>
      <c r="AP327" s="128"/>
      <c r="AQ327" s="128"/>
      <c r="AR327" s="128"/>
      <c r="AS327" s="128"/>
      <c r="AT327" s="128"/>
      <c r="AU327" s="128"/>
      <c r="AV327" s="128"/>
      <c r="AW327" s="128"/>
      <c r="AX327" s="128"/>
      <c r="AY327" s="128"/>
      <c r="AZ327" s="128"/>
      <c r="BA327" s="128"/>
      <c r="BB327" s="128"/>
      <c r="BC327" s="128"/>
      <c r="BD327" s="128"/>
      <c r="BE327" s="128"/>
      <c r="BF327" s="128"/>
      <c r="BG327" s="128"/>
      <c r="BH327" s="128"/>
      <c r="BI327" s="128"/>
      <c r="BJ327" s="128"/>
      <c r="BK327" s="128"/>
      <c r="BL327" s="128"/>
      <c r="BM327" s="128"/>
      <c r="BN327" s="128"/>
      <c r="BO327" s="128"/>
      <c r="BP327" s="128"/>
      <c r="BQ327" s="128"/>
      <c r="BR327" s="128"/>
      <c r="BS327" s="128"/>
      <c r="BT327" s="128"/>
      <c r="BU327" s="128"/>
      <c r="BV327" s="128"/>
      <c r="BW327" s="128"/>
      <c r="BX327" s="128"/>
      <c r="BY327" s="128"/>
      <c r="BZ327" s="128"/>
      <c r="CA327" s="128"/>
      <c r="CB327" s="128"/>
      <c r="CC327" s="128"/>
      <c r="CD327" s="128"/>
      <c r="CE327" s="128"/>
      <c r="CF327" s="128"/>
      <c r="CG327" s="128"/>
    </row>
    <row r="328" spans="2:85" x14ac:dyDescent="0.2">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c r="AM328" s="128"/>
      <c r="AN328" s="128"/>
      <c r="AO328" s="128"/>
      <c r="AP328" s="128"/>
      <c r="AQ328" s="128"/>
      <c r="AR328" s="128"/>
      <c r="AS328" s="128"/>
      <c r="AT328" s="128"/>
      <c r="AU328" s="128"/>
      <c r="AV328" s="128"/>
      <c r="AW328" s="128"/>
      <c r="AX328" s="128"/>
      <c r="AY328" s="128"/>
      <c r="AZ328" s="128"/>
      <c r="BA328" s="128"/>
      <c r="BB328" s="128"/>
      <c r="BC328" s="128"/>
      <c r="BD328" s="128"/>
      <c r="BE328" s="128"/>
      <c r="BF328" s="128"/>
      <c r="BG328" s="128"/>
      <c r="BH328" s="128"/>
      <c r="BI328" s="128"/>
      <c r="BJ328" s="128"/>
      <c r="BK328" s="128"/>
      <c r="BL328" s="128"/>
      <c r="BM328" s="128"/>
      <c r="BN328" s="128"/>
      <c r="BO328" s="128"/>
      <c r="BP328" s="128"/>
      <c r="BQ328" s="128"/>
      <c r="BR328" s="128"/>
      <c r="BS328" s="128"/>
      <c r="BT328" s="128"/>
      <c r="BU328" s="128"/>
      <c r="BV328" s="128"/>
      <c r="BW328" s="128"/>
      <c r="BX328" s="128"/>
      <c r="BY328" s="128"/>
      <c r="BZ328" s="128"/>
      <c r="CA328" s="128"/>
      <c r="CB328" s="128"/>
      <c r="CC328" s="128"/>
      <c r="CD328" s="128"/>
      <c r="CE328" s="128"/>
      <c r="CF328" s="128"/>
      <c r="CG328" s="128"/>
    </row>
    <row r="329" spans="2:85" x14ac:dyDescent="0.2">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8"/>
      <c r="AL329" s="128"/>
      <c r="AM329" s="128"/>
      <c r="AN329" s="128"/>
      <c r="AO329" s="128"/>
      <c r="AP329" s="128"/>
      <c r="AQ329" s="128"/>
      <c r="AR329" s="128"/>
      <c r="AS329" s="128"/>
      <c r="AT329" s="128"/>
      <c r="AU329" s="128"/>
      <c r="AV329" s="128"/>
      <c r="AW329" s="128"/>
      <c r="AX329" s="128"/>
      <c r="AY329" s="128"/>
      <c r="AZ329" s="128"/>
      <c r="BA329" s="128"/>
      <c r="BB329" s="128"/>
      <c r="BC329" s="128"/>
      <c r="BD329" s="128"/>
      <c r="BE329" s="128"/>
      <c r="BF329" s="128"/>
      <c r="BG329" s="128"/>
      <c r="BH329" s="128"/>
      <c r="BI329" s="128"/>
      <c r="BJ329" s="128"/>
      <c r="BK329" s="128"/>
      <c r="BL329" s="128"/>
      <c r="BM329" s="128"/>
      <c r="BN329" s="128"/>
      <c r="BO329" s="128"/>
      <c r="BP329" s="128"/>
      <c r="BQ329" s="128"/>
      <c r="BR329" s="128"/>
      <c r="BS329" s="128"/>
      <c r="BT329" s="128"/>
      <c r="BU329" s="128"/>
      <c r="BV329" s="128"/>
      <c r="BW329" s="128"/>
      <c r="BX329" s="128"/>
      <c r="BY329" s="128"/>
      <c r="BZ329" s="128"/>
      <c r="CA329" s="128"/>
      <c r="CB329" s="128"/>
      <c r="CC329" s="128"/>
      <c r="CD329" s="128"/>
      <c r="CE329" s="128"/>
      <c r="CF329" s="128"/>
      <c r="CG329" s="128"/>
    </row>
    <row r="330" spans="2:85" x14ac:dyDescent="0.2">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8"/>
      <c r="AT330" s="128"/>
      <c r="AU330" s="128"/>
      <c r="AV330" s="128"/>
      <c r="AW330" s="128"/>
      <c r="AX330" s="128"/>
      <c r="AY330" s="128"/>
      <c r="AZ330" s="128"/>
      <c r="BA330" s="128"/>
      <c r="BB330" s="128"/>
      <c r="BC330" s="128"/>
      <c r="BD330" s="128"/>
      <c r="BE330" s="128"/>
      <c r="BF330" s="128"/>
      <c r="BG330" s="128"/>
      <c r="BH330" s="128"/>
      <c r="BI330" s="128"/>
      <c r="BJ330" s="128"/>
      <c r="BK330" s="128"/>
      <c r="BL330" s="128"/>
      <c r="BM330" s="128"/>
      <c r="BN330" s="128"/>
      <c r="BO330" s="128"/>
      <c r="BP330" s="128"/>
      <c r="BQ330" s="128"/>
      <c r="BR330" s="128"/>
      <c r="BS330" s="128"/>
      <c r="BT330" s="128"/>
      <c r="BU330" s="128"/>
      <c r="BV330" s="128"/>
      <c r="BW330" s="128"/>
      <c r="BX330" s="128"/>
      <c r="BY330" s="128"/>
      <c r="BZ330" s="128"/>
      <c r="CA330" s="128"/>
      <c r="CB330" s="128"/>
      <c r="CC330" s="128"/>
      <c r="CD330" s="128"/>
      <c r="CE330" s="128"/>
      <c r="CF330" s="128"/>
      <c r="CG330" s="128"/>
    </row>
    <row r="331" spans="2:85" x14ac:dyDescent="0.2">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c r="AM331" s="128"/>
      <c r="AN331" s="128"/>
      <c r="AO331" s="128"/>
      <c r="AP331" s="128"/>
      <c r="AQ331" s="128"/>
      <c r="AR331" s="128"/>
      <c r="AS331" s="128"/>
      <c r="AT331" s="128"/>
      <c r="AU331" s="128"/>
      <c r="AV331" s="128"/>
      <c r="AW331" s="128"/>
      <c r="AX331" s="128"/>
      <c r="AY331" s="128"/>
      <c r="AZ331" s="128"/>
      <c r="BA331" s="128"/>
      <c r="BB331" s="128"/>
      <c r="BC331" s="128"/>
      <c r="BD331" s="128"/>
      <c r="BE331" s="128"/>
      <c r="BF331" s="128"/>
      <c r="BG331" s="128"/>
      <c r="BH331" s="128"/>
      <c r="BI331" s="128"/>
      <c r="BJ331" s="128"/>
      <c r="BK331" s="128"/>
      <c r="BL331" s="128"/>
      <c r="BM331" s="128"/>
      <c r="BN331" s="128"/>
      <c r="BO331" s="128"/>
      <c r="BP331" s="128"/>
      <c r="BQ331" s="128"/>
      <c r="BR331" s="128"/>
      <c r="BS331" s="128"/>
      <c r="BT331" s="128"/>
      <c r="BU331" s="128"/>
      <c r="BV331" s="128"/>
      <c r="BW331" s="128"/>
      <c r="BX331" s="128"/>
      <c r="BY331" s="128"/>
      <c r="BZ331" s="128"/>
      <c r="CA331" s="128"/>
      <c r="CB331" s="128"/>
      <c r="CC331" s="128"/>
      <c r="CD331" s="128"/>
      <c r="CE331" s="128"/>
      <c r="CF331" s="128"/>
      <c r="CG331" s="128"/>
    </row>
    <row r="332" spans="2:85" x14ac:dyDescent="0.2">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8"/>
      <c r="AT332" s="128"/>
      <c r="AU332" s="128"/>
      <c r="AV332" s="128"/>
      <c r="AW332" s="128"/>
      <c r="AX332" s="128"/>
      <c r="AY332" s="128"/>
      <c r="AZ332" s="128"/>
      <c r="BA332" s="128"/>
      <c r="BB332" s="128"/>
      <c r="BC332" s="128"/>
      <c r="BD332" s="128"/>
      <c r="BE332" s="128"/>
      <c r="BF332" s="128"/>
      <c r="BG332" s="128"/>
      <c r="BH332" s="128"/>
      <c r="BI332" s="128"/>
      <c r="BJ332" s="128"/>
      <c r="BK332" s="128"/>
      <c r="BL332" s="128"/>
      <c r="BM332" s="128"/>
      <c r="BN332" s="128"/>
      <c r="BO332" s="128"/>
      <c r="BP332" s="128"/>
      <c r="BQ332" s="128"/>
      <c r="BR332" s="128"/>
      <c r="BS332" s="128"/>
      <c r="BT332" s="128"/>
      <c r="BU332" s="128"/>
      <c r="BV332" s="128"/>
      <c r="BW332" s="128"/>
      <c r="BX332" s="128"/>
      <c r="BY332" s="128"/>
      <c r="BZ332" s="128"/>
      <c r="CA332" s="128"/>
      <c r="CB332" s="128"/>
      <c r="CC332" s="128"/>
      <c r="CD332" s="128"/>
      <c r="CE332" s="128"/>
      <c r="CF332" s="128"/>
      <c r="CG332" s="128"/>
    </row>
    <row r="333" spans="2:85" x14ac:dyDescent="0.2">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8"/>
      <c r="AG333" s="128"/>
      <c r="AH333" s="128"/>
      <c r="AI333" s="128"/>
      <c r="AJ333" s="128"/>
      <c r="AK333" s="128"/>
      <c r="AL333" s="128"/>
      <c r="AM333" s="128"/>
      <c r="AN333" s="128"/>
      <c r="AO333" s="128"/>
      <c r="AP333" s="128"/>
      <c r="AQ333" s="128"/>
      <c r="AR333" s="128"/>
      <c r="AS333" s="128"/>
      <c r="AT333" s="128"/>
      <c r="AU333" s="128"/>
      <c r="AV333" s="128"/>
      <c r="AW333" s="128"/>
      <c r="AX333" s="128"/>
      <c r="AY333" s="128"/>
      <c r="AZ333" s="128"/>
      <c r="BA333" s="128"/>
      <c r="BB333" s="128"/>
      <c r="BC333" s="128"/>
      <c r="BD333" s="128"/>
      <c r="BE333" s="128"/>
      <c r="BF333" s="128"/>
      <c r="BG333" s="128"/>
      <c r="BH333" s="128"/>
      <c r="BI333" s="128"/>
      <c r="BJ333" s="128"/>
      <c r="BK333" s="128"/>
      <c r="BL333" s="128"/>
      <c r="BM333" s="128"/>
      <c r="BN333" s="128"/>
      <c r="BO333" s="128"/>
      <c r="BP333" s="128"/>
      <c r="BQ333" s="128"/>
      <c r="BR333" s="128"/>
      <c r="BS333" s="128"/>
      <c r="BT333" s="128"/>
      <c r="BU333" s="128"/>
      <c r="BV333" s="128"/>
      <c r="BW333" s="128"/>
      <c r="BX333" s="128"/>
      <c r="BY333" s="128"/>
      <c r="BZ333" s="128"/>
      <c r="CA333" s="128"/>
      <c r="CB333" s="128"/>
      <c r="CC333" s="128"/>
      <c r="CD333" s="128"/>
      <c r="CE333" s="128"/>
      <c r="CF333" s="128"/>
      <c r="CG333" s="128"/>
    </row>
    <row r="334" spans="2:85" x14ac:dyDescent="0.2">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8"/>
      <c r="AL334" s="128"/>
      <c r="AM334" s="128"/>
      <c r="AN334" s="128"/>
      <c r="AO334" s="128"/>
      <c r="AP334" s="128"/>
      <c r="AQ334" s="128"/>
      <c r="AR334" s="128"/>
      <c r="AS334" s="128"/>
      <c r="AT334" s="128"/>
      <c r="AU334" s="128"/>
      <c r="AV334" s="128"/>
      <c r="AW334" s="128"/>
      <c r="AX334" s="128"/>
      <c r="AY334" s="128"/>
      <c r="AZ334" s="128"/>
      <c r="BA334" s="128"/>
      <c r="BB334" s="128"/>
      <c r="BC334" s="128"/>
      <c r="BD334" s="128"/>
      <c r="BE334" s="128"/>
      <c r="BF334" s="128"/>
      <c r="BG334" s="128"/>
      <c r="BH334" s="128"/>
      <c r="BI334" s="128"/>
      <c r="BJ334" s="128"/>
      <c r="BK334" s="128"/>
      <c r="BL334" s="128"/>
      <c r="BM334" s="128"/>
      <c r="BN334" s="128"/>
      <c r="BO334" s="128"/>
      <c r="BP334" s="128"/>
      <c r="BQ334" s="128"/>
      <c r="BR334" s="128"/>
      <c r="BS334" s="128"/>
      <c r="BT334" s="128"/>
      <c r="BU334" s="128"/>
      <c r="BV334" s="128"/>
      <c r="BW334" s="128"/>
      <c r="BX334" s="128"/>
      <c r="BY334" s="128"/>
      <c r="BZ334" s="128"/>
      <c r="CA334" s="128"/>
      <c r="CB334" s="128"/>
      <c r="CC334" s="128"/>
      <c r="CD334" s="128"/>
      <c r="CE334" s="128"/>
      <c r="CF334" s="128"/>
      <c r="CG334" s="128"/>
    </row>
    <row r="335" spans="2:85" x14ac:dyDescent="0.2">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c r="AA335" s="128"/>
      <c r="AB335" s="128"/>
      <c r="AC335" s="128"/>
      <c r="AD335" s="128"/>
      <c r="AE335" s="128"/>
      <c r="AF335" s="128"/>
      <c r="AG335" s="128"/>
      <c r="AH335" s="128"/>
      <c r="AI335" s="128"/>
      <c r="AJ335" s="128"/>
      <c r="AK335" s="128"/>
      <c r="AL335" s="128"/>
      <c r="AM335" s="128"/>
      <c r="AN335" s="128"/>
      <c r="AO335" s="128"/>
      <c r="AP335" s="128"/>
      <c r="AQ335" s="128"/>
      <c r="AR335" s="128"/>
      <c r="AS335" s="128"/>
      <c r="AT335" s="128"/>
      <c r="AU335" s="128"/>
      <c r="AV335" s="128"/>
      <c r="AW335" s="128"/>
      <c r="AX335" s="128"/>
      <c r="AY335" s="128"/>
      <c r="AZ335" s="128"/>
      <c r="BA335" s="128"/>
      <c r="BB335" s="128"/>
      <c r="BC335" s="128"/>
      <c r="BD335" s="128"/>
      <c r="BE335" s="128"/>
      <c r="BF335" s="128"/>
      <c r="BG335" s="128"/>
      <c r="BH335" s="128"/>
      <c r="BI335" s="128"/>
      <c r="BJ335" s="128"/>
      <c r="BK335" s="128"/>
      <c r="BL335" s="128"/>
      <c r="BM335" s="128"/>
      <c r="BN335" s="128"/>
      <c r="BO335" s="128"/>
      <c r="BP335" s="128"/>
      <c r="BQ335" s="128"/>
      <c r="BR335" s="128"/>
      <c r="BS335" s="128"/>
      <c r="BT335" s="128"/>
      <c r="BU335" s="128"/>
      <c r="BV335" s="128"/>
      <c r="BW335" s="128"/>
      <c r="BX335" s="128"/>
      <c r="BY335" s="128"/>
      <c r="BZ335" s="128"/>
      <c r="CA335" s="128"/>
      <c r="CB335" s="128"/>
      <c r="CC335" s="128"/>
      <c r="CD335" s="128"/>
      <c r="CE335" s="128"/>
      <c r="CF335" s="128"/>
      <c r="CG335" s="128"/>
    </row>
    <row r="336" spans="2:85" x14ac:dyDescent="0.2">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c r="AA336" s="128"/>
      <c r="AB336" s="128"/>
      <c r="AC336" s="128"/>
      <c r="AD336" s="128"/>
      <c r="AE336" s="128"/>
      <c r="AF336" s="128"/>
      <c r="AG336" s="128"/>
      <c r="AH336" s="128"/>
      <c r="AI336" s="128"/>
      <c r="AJ336" s="128"/>
      <c r="AK336" s="128"/>
      <c r="AL336" s="128"/>
      <c r="AM336" s="128"/>
      <c r="AN336" s="128"/>
      <c r="AO336" s="128"/>
      <c r="AP336" s="128"/>
      <c r="AQ336" s="128"/>
      <c r="AR336" s="128"/>
      <c r="AS336" s="128"/>
      <c r="AT336" s="128"/>
      <c r="AU336" s="128"/>
      <c r="AV336" s="128"/>
      <c r="AW336" s="128"/>
      <c r="AX336" s="128"/>
      <c r="AY336" s="128"/>
      <c r="AZ336" s="128"/>
      <c r="BA336" s="128"/>
      <c r="BB336" s="128"/>
      <c r="BC336" s="128"/>
      <c r="BD336" s="128"/>
      <c r="BE336" s="128"/>
      <c r="BF336" s="128"/>
      <c r="BG336" s="128"/>
      <c r="BH336" s="128"/>
      <c r="BI336" s="128"/>
      <c r="BJ336" s="128"/>
      <c r="BK336" s="128"/>
      <c r="BL336" s="128"/>
      <c r="BM336" s="128"/>
      <c r="BN336" s="128"/>
      <c r="BO336" s="128"/>
      <c r="BP336" s="128"/>
      <c r="BQ336" s="128"/>
      <c r="BR336" s="128"/>
      <c r="BS336" s="128"/>
      <c r="BT336" s="128"/>
      <c r="BU336" s="128"/>
      <c r="BV336" s="128"/>
      <c r="BW336" s="128"/>
      <c r="BX336" s="128"/>
      <c r="BY336" s="128"/>
      <c r="BZ336" s="128"/>
      <c r="CA336" s="128"/>
      <c r="CB336" s="128"/>
      <c r="CC336" s="128"/>
      <c r="CD336" s="128"/>
      <c r="CE336" s="128"/>
      <c r="CF336" s="128"/>
      <c r="CG336" s="128"/>
    </row>
    <row r="337" spans="2:85" x14ac:dyDescent="0.2">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c r="AA337" s="128"/>
      <c r="AB337" s="128"/>
      <c r="AC337" s="128"/>
      <c r="AD337" s="128"/>
      <c r="AE337" s="128"/>
      <c r="AF337" s="128"/>
      <c r="AG337" s="128"/>
      <c r="AH337" s="128"/>
      <c r="AI337" s="128"/>
      <c r="AJ337" s="128"/>
      <c r="AK337" s="128"/>
      <c r="AL337" s="128"/>
      <c r="AM337" s="128"/>
      <c r="AN337" s="128"/>
      <c r="AO337" s="128"/>
      <c r="AP337" s="128"/>
      <c r="AQ337" s="128"/>
      <c r="AR337" s="128"/>
      <c r="AS337" s="128"/>
      <c r="AT337" s="128"/>
      <c r="AU337" s="128"/>
      <c r="AV337" s="128"/>
      <c r="AW337" s="128"/>
      <c r="AX337" s="128"/>
      <c r="AY337" s="128"/>
      <c r="AZ337" s="128"/>
      <c r="BA337" s="128"/>
      <c r="BB337" s="128"/>
      <c r="BC337" s="128"/>
      <c r="BD337" s="128"/>
      <c r="BE337" s="128"/>
      <c r="BF337" s="128"/>
      <c r="BG337" s="128"/>
      <c r="BH337" s="128"/>
      <c r="BI337" s="128"/>
      <c r="BJ337" s="128"/>
      <c r="BK337" s="128"/>
      <c r="BL337" s="128"/>
      <c r="BM337" s="128"/>
      <c r="BN337" s="128"/>
      <c r="BO337" s="128"/>
      <c r="BP337" s="128"/>
      <c r="BQ337" s="128"/>
      <c r="BR337" s="128"/>
      <c r="BS337" s="128"/>
      <c r="BT337" s="128"/>
      <c r="BU337" s="128"/>
      <c r="BV337" s="128"/>
      <c r="BW337" s="128"/>
      <c r="BX337" s="128"/>
      <c r="BY337" s="128"/>
      <c r="BZ337" s="128"/>
      <c r="CA337" s="128"/>
      <c r="CB337" s="128"/>
      <c r="CC337" s="128"/>
      <c r="CD337" s="128"/>
      <c r="CE337" s="128"/>
      <c r="CF337" s="128"/>
      <c r="CG337" s="128"/>
    </row>
    <row r="338" spans="2:85" x14ac:dyDescent="0.2">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8"/>
      <c r="AG338" s="128"/>
      <c r="AH338" s="128"/>
      <c r="AI338" s="128"/>
      <c r="AJ338" s="128"/>
      <c r="AK338" s="128"/>
      <c r="AL338" s="128"/>
      <c r="AM338" s="128"/>
      <c r="AN338" s="128"/>
      <c r="AO338" s="128"/>
      <c r="AP338" s="128"/>
      <c r="AQ338" s="128"/>
      <c r="AR338" s="128"/>
      <c r="AS338" s="128"/>
      <c r="AT338" s="128"/>
      <c r="AU338" s="128"/>
      <c r="AV338" s="128"/>
      <c r="AW338" s="128"/>
      <c r="AX338" s="128"/>
      <c r="AY338" s="128"/>
      <c r="AZ338" s="128"/>
      <c r="BA338" s="128"/>
      <c r="BB338" s="128"/>
      <c r="BC338" s="128"/>
      <c r="BD338" s="128"/>
      <c r="BE338" s="128"/>
      <c r="BF338" s="128"/>
      <c r="BG338" s="128"/>
      <c r="BH338" s="128"/>
      <c r="BI338" s="128"/>
      <c r="BJ338" s="128"/>
      <c r="BK338" s="128"/>
      <c r="BL338" s="128"/>
      <c r="BM338" s="128"/>
      <c r="BN338" s="128"/>
      <c r="BO338" s="128"/>
      <c r="BP338" s="128"/>
      <c r="BQ338" s="128"/>
      <c r="BR338" s="128"/>
      <c r="BS338" s="128"/>
      <c r="BT338" s="128"/>
      <c r="BU338" s="128"/>
      <c r="BV338" s="128"/>
      <c r="BW338" s="128"/>
      <c r="BX338" s="128"/>
      <c r="BY338" s="128"/>
      <c r="BZ338" s="128"/>
      <c r="CA338" s="128"/>
      <c r="CB338" s="128"/>
      <c r="CC338" s="128"/>
      <c r="CD338" s="128"/>
      <c r="CE338" s="128"/>
      <c r="CF338" s="128"/>
      <c r="CG338" s="128"/>
    </row>
    <row r="339" spans="2:85" x14ac:dyDescent="0.2">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8"/>
      <c r="AG339" s="128"/>
      <c r="AH339" s="128"/>
      <c r="AI339" s="128"/>
      <c r="AJ339" s="128"/>
      <c r="AK339" s="128"/>
      <c r="AL339" s="128"/>
      <c r="AM339" s="128"/>
      <c r="AN339" s="128"/>
      <c r="AO339" s="128"/>
      <c r="AP339" s="128"/>
      <c r="AQ339" s="128"/>
      <c r="AR339" s="128"/>
      <c r="AS339" s="128"/>
      <c r="AT339" s="128"/>
      <c r="AU339" s="128"/>
      <c r="AV339" s="128"/>
      <c r="AW339" s="128"/>
      <c r="AX339" s="128"/>
      <c r="AY339" s="128"/>
      <c r="AZ339" s="128"/>
      <c r="BA339" s="128"/>
      <c r="BB339" s="128"/>
      <c r="BC339" s="128"/>
      <c r="BD339" s="128"/>
      <c r="BE339" s="128"/>
      <c r="BF339" s="128"/>
      <c r="BG339" s="128"/>
      <c r="BH339" s="128"/>
      <c r="BI339" s="128"/>
      <c r="BJ339" s="128"/>
      <c r="BK339" s="128"/>
      <c r="BL339" s="128"/>
      <c r="BM339" s="128"/>
      <c r="BN339" s="128"/>
      <c r="BO339" s="128"/>
      <c r="BP339" s="128"/>
      <c r="BQ339" s="128"/>
      <c r="BR339" s="128"/>
      <c r="BS339" s="128"/>
      <c r="BT339" s="128"/>
      <c r="BU339" s="128"/>
      <c r="BV339" s="128"/>
      <c r="BW339" s="128"/>
      <c r="BX339" s="128"/>
      <c r="BY339" s="128"/>
      <c r="BZ339" s="128"/>
      <c r="CA339" s="128"/>
      <c r="CB339" s="128"/>
      <c r="CC339" s="128"/>
      <c r="CD339" s="128"/>
      <c r="CE339" s="128"/>
      <c r="CF339" s="128"/>
      <c r="CG339" s="128"/>
    </row>
    <row r="340" spans="2:85" x14ac:dyDescent="0.2">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8"/>
      <c r="AG340" s="128"/>
      <c r="AH340" s="128"/>
      <c r="AI340" s="128"/>
      <c r="AJ340" s="128"/>
      <c r="AK340" s="128"/>
      <c r="AL340" s="128"/>
      <c r="AM340" s="128"/>
      <c r="AN340" s="128"/>
      <c r="AO340" s="128"/>
      <c r="AP340" s="128"/>
      <c r="AQ340" s="128"/>
      <c r="AR340" s="128"/>
      <c r="AS340" s="128"/>
      <c r="AT340" s="128"/>
      <c r="AU340" s="128"/>
      <c r="AV340" s="128"/>
      <c r="AW340" s="128"/>
      <c r="AX340" s="128"/>
      <c r="AY340" s="128"/>
      <c r="AZ340" s="128"/>
      <c r="BA340" s="128"/>
      <c r="BB340" s="128"/>
      <c r="BC340" s="128"/>
      <c r="BD340" s="128"/>
      <c r="BE340" s="128"/>
      <c r="BF340" s="128"/>
      <c r="BG340" s="128"/>
      <c r="BH340" s="128"/>
      <c r="BI340" s="128"/>
      <c r="BJ340" s="128"/>
      <c r="BK340" s="128"/>
      <c r="BL340" s="128"/>
      <c r="BM340" s="128"/>
      <c r="BN340" s="128"/>
      <c r="BO340" s="128"/>
      <c r="BP340" s="128"/>
      <c r="BQ340" s="128"/>
      <c r="BR340" s="128"/>
      <c r="BS340" s="128"/>
      <c r="BT340" s="128"/>
      <c r="BU340" s="128"/>
      <c r="BV340" s="128"/>
      <c r="BW340" s="128"/>
      <c r="BX340" s="128"/>
      <c r="BY340" s="128"/>
      <c r="BZ340" s="128"/>
      <c r="CA340" s="128"/>
      <c r="CB340" s="128"/>
      <c r="CC340" s="128"/>
      <c r="CD340" s="128"/>
      <c r="CE340" s="128"/>
      <c r="CF340" s="128"/>
      <c r="CG340" s="128"/>
    </row>
    <row r="341" spans="2:85" x14ac:dyDescent="0.2">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28"/>
      <c r="AB341" s="128"/>
      <c r="AC341" s="128"/>
      <c r="AD341" s="128"/>
      <c r="AE341" s="128"/>
      <c r="AF341" s="128"/>
      <c r="AG341" s="128"/>
      <c r="AH341" s="128"/>
      <c r="AI341" s="128"/>
      <c r="AJ341" s="128"/>
      <c r="AK341" s="128"/>
      <c r="AL341" s="128"/>
      <c r="AM341" s="128"/>
      <c r="AN341" s="128"/>
      <c r="AO341" s="128"/>
      <c r="AP341" s="128"/>
      <c r="AQ341" s="128"/>
      <c r="AR341" s="128"/>
      <c r="AS341" s="128"/>
      <c r="AT341" s="128"/>
      <c r="AU341" s="128"/>
      <c r="AV341" s="128"/>
      <c r="AW341" s="128"/>
      <c r="AX341" s="128"/>
      <c r="AY341" s="128"/>
      <c r="AZ341" s="128"/>
      <c r="BA341" s="128"/>
      <c r="BB341" s="128"/>
      <c r="BC341" s="128"/>
      <c r="BD341" s="128"/>
      <c r="BE341" s="128"/>
      <c r="BF341" s="128"/>
      <c r="BG341" s="128"/>
      <c r="BH341" s="128"/>
      <c r="BI341" s="128"/>
      <c r="BJ341" s="128"/>
      <c r="BK341" s="128"/>
      <c r="BL341" s="128"/>
      <c r="BM341" s="128"/>
      <c r="BN341" s="128"/>
      <c r="BO341" s="128"/>
      <c r="BP341" s="128"/>
      <c r="BQ341" s="128"/>
      <c r="BR341" s="128"/>
      <c r="BS341" s="128"/>
      <c r="BT341" s="128"/>
      <c r="BU341" s="128"/>
      <c r="BV341" s="128"/>
      <c r="BW341" s="128"/>
      <c r="BX341" s="128"/>
      <c r="BY341" s="128"/>
      <c r="BZ341" s="128"/>
      <c r="CA341" s="128"/>
      <c r="CB341" s="128"/>
      <c r="CC341" s="128"/>
      <c r="CD341" s="128"/>
      <c r="CE341" s="128"/>
      <c r="CF341" s="128"/>
      <c r="CG341" s="128"/>
    </row>
    <row r="342" spans="2:85" x14ac:dyDescent="0.2">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8"/>
      <c r="AE342" s="128"/>
      <c r="AF342" s="128"/>
      <c r="AG342" s="128"/>
      <c r="AH342" s="128"/>
      <c r="AI342" s="128"/>
      <c r="AJ342" s="128"/>
      <c r="AK342" s="128"/>
      <c r="AL342" s="128"/>
      <c r="AM342" s="128"/>
      <c r="AN342" s="128"/>
      <c r="AO342" s="128"/>
      <c r="AP342" s="128"/>
      <c r="AQ342" s="128"/>
      <c r="AR342" s="128"/>
      <c r="AS342" s="128"/>
      <c r="AT342" s="128"/>
      <c r="AU342" s="128"/>
      <c r="AV342" s="128"/>
      <c r="AW342" s="128"/>
      <c r="AX342" s="128"/>
      <c r="AY342" s="128"/>
      <c r="AZ342" s="128"/>
      <c r="BA342" s="128"/>
      <c r="BB342" s="128"/>
      <c r="BC342" s="128"/>
      <c r="BD342" s="128"/>
      <c r="BE342" s="128"/>
      <c r="BF342" s="128"/>
      <c r="BG342" s="128"/>
      <c r="BH342" s="128"/>
      <c r="BI342" s="128"/>
      <c r="BJ342" s="128"/>
      <c r="BK342" s="128"/>
      <c r="BL342" s="128"/>
      <c r="BM342" s="128"/>
      <c r="BN342" s="128"/>
      <c r="BO342" s="128"/>
      <c r="BP342" s="128"/>
      <c r="BQ342" s="128"/>
      <c r="BR342" s="128"/>
      <c r="BS342" s="128"/>
      <c r="BT342" s="128"/>
      <c r="BU342" s="128"/>
      <c r="BV342" s="128"/>
      <c r="BW342" s="128"/>
      <c r="BX342" s="128"/>
      <c r="BY342" s="128"/>
      <c r="BZ342" s="128"/>
      <c r="CA342" s="128"/>
      <c r="CB342" s="128"/>
      <c r="CC342" s="128"/>
      <c r="CD342" s="128"/>
      <c r="CE342" s="128"/>
      <c r="CF342" s="128"/>
      <c r="CG342" s="128"/>
    </row>
    <row r="343" spans="2:85" x14ac:dyDescent="0.2">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c r="AA343" s="128"/>
      <c r="AB343" s="128"/>
      <c r="AC343" s="128"/>
      <c r="AD343" s="128"/>
      <c r="AE343" s="128"/>
      <c r="AF343" s="128"/>
      <c r="AG343" s="128"/>
      <c r="AH343" s="128"/>
      <c r="AI343" s="128"/>
      <c r="AJ343" s="128"/>
      <c r="AK343" s="128"/>
      <c r="AL343" s="128"/>
      <c r="AM343" s="128"/>
      <c r="AN343" s="128"/>
      <c r="AO343" s="128"/>
      <c r="AP343" s="128"/>
      <c r="AQ343" s="128"/>
      <c r="AR343" s="128"/>
      <c r="AS343" s="128"/>
      <c r="AT343" s="128"/>
      <c r="AU343" s="128"/>
      <c r="AV343" s="128"/>
      <c r="AW343" s="128"/>
      <c r="AX343" s="128"/>
      <c r="AY343" s="128"/>
      <c r="AZ343" s="128"/>
      <c r="BA343" s="128"/>
      <c r="BB343" s="128"/>
      <c r="BC343" s="128"/>
      <c r="BD343" s="128"/>
      <c r="BE343" s="128"/>
      <c r="BF343" s="128"/>
      <c r="BG343" s="128"/>
      <c r="BH343" s="128"/>
      <c r="BI343" s="128"/>
      <c r="BJ343" s="128"/>
      <c r="BK343" s="128"/>
      <c r="BL343" s="128"/>
      <c r="BM343" s="128"/>
      <c r="BN343" s="128"/>
      <c r="BO343" s="128"/>
      <c r="BP343" s="128"/>
      <c r="BQ343" s="128"/>
      <c r="BR343" s="128"/>
      <c r="BS343" s="128"/>
      <c r="BT343" s="128"/>
      <c r="BU343" s="128"/>
      <c r="BV343" s="128"/>
      <c r="BW343" s="128"/>
      <c r="BX343" s="128"/>
      <c r="BY343" s="128"/>
      <c r="BZ343" s="128"/>
      <c r="CA343" s="128"/>
      <c r="CB343" s="128"/>
      <c r="CC343" s="128"/>
      <c r="CD343" s="128"/>
      <c r="CE343" s="128"/>
      <c r="CF343" s="128"/>
      <c r="CG343" s="128"/>
    </row>
    <row r="344" spans="2:85" x14ac:dyDescent="0.2">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8"/>
      <c r="AL344" s="128"/>
      <c r="AM344" s="128"/>
      <c r="AN344" s="128"/>
      <c r="AO344" s="128"/>
      <c r="AP344" s="128"/>
      <c r="AQ344" s="128"/>
      <c r="AR344" s="128"/>
      <c r="AS344" s="128"/>
      <c r="AT344" s="128"/>
      <c r="AU344" s="128"/>
      <c r="AV344" s="128"/>
      <c r="AW344" s="128"/>
      <c r="AX344" s="128"/>
      <c r="AY344" s="128"/>
      <c r="AZ344" s="128"/>
      <c r="BA344" s="128"/>
      <c r="BB344" s="128"/>
      <c r="BC344" s="128"/>
      <c r="BD344" s="128"/>
      <c r="BE344" s="128"/>
      <c r="BF344" s="128"/>
      <c r="BG344" s="128"/>
      <c r="BH344" s="128"/>
      <c r="BI344" s="128"/>
      <c r="BJ344" s="128"/>
      <c r="BK344" s="128"/>
      <c r="BL344" s="128"/>
      <c r="BM344" s="128"/>
      <c r="BN344" s="128"/>
      <c r="BO344" s="128"/>
      <c r="BP344" s="128"/>
      <c r="BQ344" s="128"/>
      <c r="BR344" s="128"/>
      <c r="BS344" s="128"/>
      <c r="BT344" s="128"/>
      <c r="BU344" s="128"/>
      <c r="BV344" s="128"/>
      <c r="BW344" s="128"/>
      <c r="BX344" s="128"/>
      <c r="BY344" s="128"/>
      <c r="BZ344" s="128"/>
      <c r="CA344" s="128"/>
      <c r="CB344" s="128"/>
      <c r="CC344" s="128"/>
      <c r="CD344" s="128"/>
      <c r="CE344" s="128"/>
      <c r="CF344" s="128"/>
      <c r="CG344" s="128"/>
    </row>
    <row r="345" spans="2:85" x14ac:dyDescent="0.2">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8"/>
      <c r="AL345" s="128"/>
      <c r="AM345" s="128"/>
      <c r="AN345" s="128"/>
      <c r="AO345" s="128"/>
      <c r="AP345" s="128"/>
      <c r="AQ345" s="128"/>
      <c r="AR345" s="128"/>
      <c r="AS345" s="128"/>
      <c r="AT345" s="128"/>
      <c r="AU345" s="128"/>
      <c r="AV345" s="128"/>
      <c r="AW345" s="128"/>
      <c r="AX345" s="128"/>
      <c r="AY345" s="128"/>
      <c r="AZ345" s="128"/>
      <c r="BA345" s="128"/>
      <c r="BB345" s="128"/>
      <c r="BC345" s="128"/>
      <c r="BD345" s="128"/>
      <c r="BE345" s="128"/>
      <c r="BF345" s="128"/>
      <c r="BG345" s="128"/>
      <c r="BH345" s="128"/>
      <c r="BI345" s="128"/>
      <c r="BJ345" s="128"/>
      <c r="BK345" s="128"/>
      <c r="BL345" s="128"/>
      <c r="BM345" s="128"/>
      <c r="BN345" s="128"/>
      <c r="BO345" s="128"/>
      <c r="BP345" s="128"/>
      <c r="BQ345" s="128"/>
      <c r="BR345" s="128"/>
      <c r="BS345" s="128"/>
      <c r="BT345" s="128"/>
      <c r="BU345" s="128"/>
      <c r="BV345" s="128"/>
      <c r="BW345" s="128"/>
      <c r="BX345" s="128"/>
      <c r="BY345" s="128"/>
      <c r="BZ345" s="128"/>
      <c r="CA345" s="128"/>
      <c r="CB345" s="128"/>
      <c r="CC345" s="128"/>
      <c r="CD345" s="128"/>
      <c r="CE345" s="128"/>
      <c r="CF345" s="128"/>
      <c r="CG345" s="128"/>
    </row>
    <row r="346" spans="2:85" x14ac:dyDescent="0.2">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c r="AA346" s="128"/>
      <c r="AB346" s="128"/>
      <c r="AC346" s="128"/>
      <c r="AD346" s="128"/>
      <c r="AE346" s="128"/>
      <c r="AF346" s="128"/>
      <c r="AG346" s="128"/>
      <c r="AH346" s="128"/>
      <c r="AI346" s="128"/>
      <c r="AJ346" s="128"/>
      <c r="AK346" s="128"/>
      <c r="AL346" s="128"/>
      <c r="AM346" s="128"/>
      <c r="AN346" s="128"/>
      <c r="AO346" s="128"/>
      <c r="AP346" s="128"/>
      <c r="AQ346" s="128"/>
      <c r="AR346" s="128"/>
      <c r="AS346" s="128"/>
      <c r="AT346" s="128"/>
      <c r="AU346" s="128"/>
      <c r="AV346" s="128"/>
      <c r="AW346" s="128"/>
      <c r="AX346" s="128"/>
      <c r="AY346" s="128"/>
      <c r="AZ346" s="128"/>
      <c r="BA346" s="128"/>
      <c r="BB346" s="128"/>
      <c r="BC346" s="128"/>
      <c r="BD346" s="128"/>
      <c r="BE346" s="128"/>
      <c r="BF346" s="128"/>
      <c r="BG346" s="128"/>
      <c r="BH346" s="128"/>
      <c r="BI346" s="128"/>
      <c r="BJ346" s="128"/>
      <c r="BK346" s="128"/>
      <c r="BL346" s="128"/>
      <c r="BM346" s="128"/>
      <c r="BN346" s="128"/>
      <c r="BO346" s="128"/>
      <c r="BP346" s="128"/>
      <c r="BQ346" s="128"/>
      <c r="BR346" s="128"/>
      <c r="BS346" s="128"/>
      <c r="BT346" s="128"/>
      <c r="BU346" s="128"/>
      <c r="BV346" s="128"/>
      <c r="BW346" s="128"/>
      <c r="BX346" s="128"/>
      <c r="BY346" s="128"/>
      <c r="BZ346" s="128"/>
      <c r="CA346" s="128"/>
      <c r="CB346" s="128"/>
      <c r="CC346" s="128"/>
      <c r="CD346" s="128"/>
      <c r="CE346" s="128"/>
      <c r="CF346" s="128"/>
      <c r="CG346" s="128"/>
    </row>
    <row r="347" spans="2:85" x14ac:dyDescent="0.2">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8"/>
      <c r="AC347" s="128"/>
      <c r="AD347" s="128"/>
      <c r="AE347" s="128"/>
      <c r="AF347" s="128"/>
      <c r="AG347" s="128"/>
      <c r="AH347" s="128"/>
      <c r="AI347" s="128"/>
      <c r="AJ347" s="128"/>
      <c r="AK347" s="128"/>
      <c r="AL347" s="128"/>
      <c r="AM347" s="128"/>
      <c r="AN347" s="128"/>
      <c r="AO347" s="128"/>
      <c r="AP347" s="128"/>
      <c r="AQ347" s="128"/>
      <c r="AR347" s="128"/>
      <c r="AS347" s="128"/>
      <c r="AT347" s="128"/>
      <c r="AU347" s="128"/>
      <c r="AV347" s="128"/>
      <c r="AW347" s="128"/>
      <c r="AX347" s="128"/>
      <c r="AY347" s="128"/>
      <c r="AZ347" s="128"/>
      <c r="BA347" s="128"/>
      <c r="BB347" s="128"/>
      <c r="BC347" s="128"/>
      <c r="BD347" s="128"/>
      <c r="BE347" s="128"/>
      <c r="BF347" s="128"/>
      <c r="BG347" s="128"/>
      <c r="BH347" s="128"/>
      <c r="BI347" s="128"/>
      <c r="BJ347" s="128"/>
      <c r="BK347" s="128"/>
      <c r="BL347" s="128"/>
      <c r="BM347" s="128"/>
      <c r="BN347" s="128"/>
      <c r="BO347" s="128"/>
      <c r="BP347" s="128"/>
      <c r="BQ347" s="128"/>
      <c r="BR347" s="128"/>
      <c r="BS347" s="128"/>
      <c r="BT347" s="128"/>
      <c r="BU347" s="128"/>
      <c r="BV347" s="128"/>
      <c r="BW347" s="128"/>
      <c r="BX347" s="128"/>
      <c r="BY347" s="128"/>
      <c r="BZ347" s="128"/>
      <c r="CA347" s="128"/>
      <c r="CB347" s="128"/>
      <c r="CC347" s="128"/>
      <c r="CD347" s="128"/>
      <c r="CE347" s="128"/>
      <c r="CF347" s="128"/>
      <c r="CG347" s="128"/>
    </row>
    <row r="348" spans="2:85" x14ac:dyDescent="0.2">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28"/>
      <c r="AB348" s="128"/>
      <c r="AC348" s="128"/>
      <c r="AD348" s="128"/>
      <c r="AE348" s="128"/>
      <c r="AF348" s="128"/>
      <c r="AG348" s="128"/>
      <c r="AH348" s="128"/>
      <c r="AI348" s="128"/>
      <c r="AJ348" s="128"/>
      <c r="AK348" s="128"/>
      <c r="AL348" s="128"/>
      <c r="AM348" s="128"/>
      <c r="AN348" s="128"/>
      <c r="AO348" s="128"/>
      <c r="AP348" s="128"/>
      <c r="AQ348" s="128"/>
      <c r="AR348" s="128"/>
      <c r="AS348" s="128"/>
      <c r="AT348" s="128"/>
      <c r="AU348" s="128"/>
      <c r="AV348" s="128"/>
      <c r="AW348" s="128"/>
      <c r="AX348" s="128"/>
      <c r="AY348" s="128"/>
      <c r="AZ348" s="128"/>
      <c r="BA348" s="128"/>
      <c r="BB348" s="128"/>
      <c r="BC348" s="128"/>
      <c r="BD348" s="128"/>
      <c r="BE348" s="128"/>
      <c r="BF348" s="128"/>
      <c r="BG348" s="128"/>
      <c r="BH348" s="128"/>
      <c r="BI348" s="128"/>
      <c r="BJ348" s="128"/>
      <c r="BK348" s="128"/>
      <c r="BL348" s="128"/>
      <c r="BM348" s="128"/>
      <c r="BN348" s="128"/>
      <c r="BO348" s="128"/>
      <c r="BP348" s="128"/>
      <c r="BQ348" s="128"/>
      <c r="BR348" s="128"/>
      <c r="BS348" s="128"/>
      <c r="BT348" s="128"/>
      <c r="BU348" s="128"/>
      <c r="BV348" s="128"/>
      <c r="BW348" s="128"/>
      <c r="BX348" s="128"/>
      <c r="BY348" s="128"/>
      <c r="BZ348" s="128"/>
      <c r="CA348" s="128"/>
      <c r="CB348" s="128"/>
      <c r="CC348" s="128"/>
      <c r="CD348" s="128"/>
      <c r="CE348" s="128"/>
      <c r="CF348" s="128"/>
      <c r="CG348" s="128"/>
    </row>
    <row r="349" spans="2:85" x14ac:dyDescent="0.2">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c r="AA349" s="128"/>
      <c r="AB349" s="128"/>
      <c r="AC349" s="128"/>
      <c r="AD349" s="128"/>
      <c r="AE349" s="128"/>
      <c r="AF349" s="128"/>
      <c r="AG349" s="128"/>
      <c r="AH349" s="128"/>
      <c r="AI349" s="128"/>
      <c r="AJ349" s="128"/>
      <c r="AK349" s="128"/>
      <c r="AL349" s="128"/>
      <c r="AM349" s="128"/>
      <c r="AN349" s="128"/>
      <c r="AO349" s="128"/>
      <c r="AP349" s="128"/>
      <c r="AQ349" s="128"/>
      <c r="AR349" s="128"/>
      <c r="AS349" s="128"/>
      <c r="AT349" s="128"/>
      <c r="AU349" s="128"/>
      <c r="AV349" s="128"/>
      <c r="AW349" s="128"/>
      <c r="AX349" s="128"/>
      <c r="AY349" s="128"/>
      <c r="AZ349" s="128"/>
      <c r="BA349" s="128"/>
      <c r="BB349" s="128"/>
      <c r="BC349" s="128"/>
      <c r="BD349" s="128"/>
      <c r="BE349" s="128"/>
      <c r="BF349" s="128"/>
      <c r="BG349" s="128"/>
      <c r="BH349" s="128"/>
      <c r="BI349" s="128"/>
      <c r="BJ349" s="128"/>
      <c r="BK349" s="128"/>
      <c r="BL349" s="128"/>
      <c r="BM349" s="128"/>
      <c r="BN349" s="128"/>
      <c r="BO349" s="128"/>
      <c r="BP349" s="128"/>
      <c r="BQ349" s="128"/>
      <c r="BR349" s="128"/>
      <c r="BS349" s="128"/>
      <c r="BT349" s="128"/>
      <c r="BU349" s="128"/>
      <c r="BV349" s="128"/>
      <c r="BW349" s="128"/>
      <c r="BX349" s="128"/>
      <c r="BY349" s="128"/>
      <c r="BZ349" s="128"/>
      <c r="CA349" s="128"/>
      <c r="CB349" s="128"/>
      <c r="CC349" s="128"/>
      <c r="CD349" s="128"/>
      <c r="CE349" s="128"/>
      <c r="CF349" s="128"/>
      <c r="CG349" s="128"/>
    </row>
    <row r="350" spans="2:85" x14ac:dyDescent="0.2">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8"/>
      <c r="AG350" s="128"/>
      <c r="AH350" s="128"/>
      <c r="AI350" s="128"/>
      <c r="AJ350" s="128"/>
      <c r="AK350" s="128"/>
      <c r="AL350" s="128"/>
      <c r="AM350" s="128"/>
      <c r="AN350" s="128"/>
      <c r="AO350" s="128"/>
      <c r="AP350" s="128"/>
      <c r="AQ350" s="128"/>
      <c r="AR350" s="128"/>
      <c r="AS350" s="128"/>
      <c r="AT350" s="128"/>
      <c r="AU350" s="128"/>
      <c r="AV350" s="128"/>
      <c r="AW350" s="128"/>
      <c r="AX350" s="128"/>
      <c r="AY350" s="128"/>
      <c r="AZ350" s="128"/>
      <c r="BA350" s="128"/>
      <c r="BB350" s="128"/>
      <c r="BC350" s="128"/>
      <c r="BD350" s="128"/>
      <c r="BE350" s="128"/>
      <c r="BF350" s="128"/>
      <c r="BG350" s="128"/>
      <c r="BH350" s="128"/>
      <c r="BI350" s="128"/>
      <c r="BJ350" s="128"/>
      <c r="BK350" s="128"/>
      <c r="BL350" s="128"/>
      <c r="BM350" s="128"/>
      <c r="BN350" s="128"/>
      <c r="BO350" s="128"/>
      <c r="BP350" s="128"/>
      <c r="BQ350" s="128"/>
      <c r="BR350" s="128"/>
      <c r="BS350" s="128"/>
      <c r="BT350" s="128"/>
      <c r="BU350" s="128"/>
      <c r="BV350" s="128"/>
      <c r="BW350" s="128"/>
      <c r="BX350" s="128"/>
      <c r="BY350" s="128"/>
      <c r="BZ350" s="128"/>
      <c r="CA350" s="128"/>
      <c r="CB350" s="128"/>
      <c r="CC350" s="128"/>
      <c r="CD350" s="128"/>
      <c r="CE350" s="128"/>
      <c r="CF350" s="128"/>
      <c r="CG350" s="128"/>
    </row>
    <row r="351" spans="2:85" x14ac:dyDescent="0.2">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8"/>
      <c r="AG351" s="128"/>
      <c r="AH351" s="128"/>
      <c r="AI351" s="128"/>
      <c r="AJ351" s="128"/>
      <c r="AK351" s="128"/>
      <c r="AL351" s="128"/>
      <c r="AM351" s="128"/>
      <c r="AN351" s="128"/>
      <c r="AO351" s="128"/>
      <c r="AP351" s="128"/>
      <c r="AQ351" s="128"/>
      <c r="AR351" s="128"/>
      <c r="AS351" s="128"/>
      <c r="AT351" s="128"/>
      <c r="AU351" s="128"/>
      <c r="AV351" s="128"/>
      <c r="AW351" s="128"/>
      <c r="AX351" s="128"/>
      <c r="AY351" s="128"/>
      <c r="AZ351" s="128"/>
      <c r="BA351" s="128"/>
      <c r="BB351" s="128"/>
      <c r="BC351" s="128"/>
      <c r="BD351" s="128"/>
      <c r="BE351" s="128"/>
      <c r="BF351" s="128"/>
      <c r="BG351" s="128"/>
      <c r="BH351" s="128"/>
      <c r="BI351" s="128"/>
      <c r="BJ351" s="128"/>
      <c r="BK351" s="128"/>
      <c r="BL351" s="128"/>
      <c r="BM351" s="128"/>
      <c r="BN351" s="128"/>
      <c r="BO351" s="128"/>
      <c r="BP351" s="128"/>
      <c r="BQ351" s="128"/>
      <c r="BR351" s="128"/>
      <c r="BS351" s="128"/>
      <c r="BT351" s="128"/>
      <c r="BU351" s="128"/>
      <c r="BV351" s="128"/>
      <c r="BW351" s="128"/>
      <c r="BX351" s="128"/>
      <c r="BY351" s="128"/>
      <c r="BZ351" s="128"/>
      <c r="CA351" s="128"/>
      <c r="CB351" s="128"/>
      <c r="CC351" s="128"/>
      <c r="CD351" s="128"/>
      <c r="CE351" s="128"/>
      <c r="CF351" s="128"/>
      <c r="CG351" s="128"/>
    </row>
    <row r="352" spans="2:85" x14ac:dyDescent="0.2">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c r="AA352" s="128"/>
      <c r="AB352" s="128"/>
      <c r="AC352" s="128"/>
      <c r="AD352" s="128"/>
      <c r="AE352" s="128"/>
      <c r="AF352" s="128"/>
      <c r="AG352" s="128"/>
      <c r="AH352" s="128"/>
      <c r="AI352" s="128"/>
      <c r="AJ352" s="128"/>
      <c r="AK352" s="128"/>
      <c r="AL352" s="128"/>
      <c r="AM352" s="128"/>
      <c r="AN352" s="128"/>
      <c r="AO352" s="128"/>
      <c r="AP352" s="128"/>
      <c r="AQ352" s="128"/>
      <c r="AR352" s="128"/>
      <c r="AS352" s="128"/>
      <c r="AT352" s="128"/>
      <c r="AU352" s="128"/>
      <c r="AV352" s="128"/>
      <c r="AW352" s="128"/>
      <c r="AX352" s="128"/>
      <c r="AY352" s="128"/>
      <c r="AZ352" s="128"/>
      <c r="BA352" s="128"/>
      <c r="BB352" s="128"/>
      <c r="BC352" s="128"/>
      <c r="BD352" s="128"/>
      <c r="BE352" s="128"/>
      <c r="BF352" s="128"/>
      <c r="BG352" s="128"/>
      <c r="BH352" s="128"/>
      <c r="BI352" s="128"/>
      <c r="BJ352" s="128"/>
      <c r="BK352" s="128"/>
      <c r="BL352" s="128"/>
      <c r="BM352" s="128"/>
      <c r="BN352" s="128"/>
      <c r="BO352" s="128"/>
      <c r="BP352" s="128"/>
      <c r="BQ352" s="128"/>
      <c r="BR352" s="128"/>
      <c r="BS352" s="128"/>
      <c r="BT352" s="128"/>
      <c r="BU352" s="128"/>
      <c r="BV352" s="128"/>
      <c r="BW352" s="128"/>
      <c r="BX352" s="128"/>
      <c r="BY352" s="128"/>
      <c r="BZ352" s="128"/>
      <c r="CA352" s="128"/>
      <c r="CB352" s="128"/>
      <c r="CC352" s="128"/>
      <c r="CD352" s="128"/>
      <c r="CE352" s="128"/>
      <c r="CF352" s="128"/>
      <c r="CG352" s="128"/>
    </row>
    <row r="353" spans="2:85" x14ac:dyDescent="0.2">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c r="AD353" s="128"/>
      <c r="AE353" s="128"/>
      <c r="AF353" s="128"/>
      <c r="AG353" s="128"/>
      <c r="AH353" s="128"/>
      <c r="AI353" s="128"/>
      <c r="AJ353" s="128"/>
      <c r="AK353" s="128"/>
      <c r="AL353" s="128"/>
      <c r="AM353" s="128"/>
      <c r="AN353" s="128"/>
      <c r="AO353" s="128"/>
      <c r="AP353" s="128"/>
      <c r="AQ353" s="128"/>
      <c r="AR353" s="128"/>
      <c r="AS353" s="128"/>
      <c r="AT353" s="128"/>
      <c r="AU353" s="128"/>
      <c r="AV353" s="128"/>
      <c r="AW353" s="128"/>
      <c r="AX353" s="128"/>
      <c r="AY353" s="128"/>
      <c r="AZ353" s="128"/>
      <c r="BA353" s="128"/>
      <c r="BB353" s="128"/>
      <c r="BC353" s="128"/>
      <c r="BD353" s="128"/>
      <c r="BE353" s="128"/>
      <c r="BF353" s="128"/>
      <c r="BG353" s="128"/>
      <c r="BH353" s="128"/>
      <c r="BI353" s="128"/>
      <c r="BJ353" s="128"/>
      <c r="BK353" s="128"/>
      <c r="BL353" s="128"/>
      <c r="BM353" s="128"/>
      <c r="BN353" s="128"/>
      <c r="BO353" s="128"/>
      <c r="BP353" s="128"/>
      <c r="BQ353" s="128"/>
      <c r="BR353" s="128"/>
      <c r="BS353" s="128"/>
      <c r="BT353" s="128"/>
      <c r="BU353" s="128"/>
      <c r="BV353" s="128"/>
      <c r="BW353" s="128"/>
      <c r="BX353" s="128"/>
      <c r="BY353" s="128"/>
      <c r="BZ353" s="128"/>
      <c r="CA353" s="128"/>
      <c r="CB353" s="128"/>
      <c r="CC353" s="128"/>
      <c r="CD353" s="128"/>
      <c r="CE353" s="128"/>
      <c r="CF353" s="128"/>
      <c r="CG353" s="128"/>
    </row>
    <row r="354" spans="2:85" x14ac:dyDescent="0.2">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8"/>
      <c r="AG354" s="128"/>
      <c r="AH354" s="128"/>
      <c r="AI354" s="128"/>
      <c r="AJ354" s="128"/>
      <c r="AK354" s="128"/>
      <c r="AL354" s="128"/>
      <c r="AM354" s="128"/>
      <c r="AN354" s="128"/>
      <c r="AO354" s="128"/>
      <c r="AP354" s="128"/>
      <c r="AQ354" s="128"/>
      <c r="AR354" s="128"/>
      <c r="AS354" s="128"/>
      <c r="AT354" s="128"/>
      <c r="AU354" s="128"/>
      <c r="AV354" s="128"/>
      <c r="AW354" s="128"/>
      <c r="AX354" s="128"/>
      <c r="AY354" s="128"/>
      <c r="AZ354" s="128"/>
      <c r="BA354" s="128"/>
      <c r="BB354" s="128"/>
      <c r="BC354" s="128"/>
      <c r="BD354" s="128"/>
      <c r="BE354" s="128"/>
      <c r="BF354" s="128"/>
      <c r="BG354" s="128"/>
      <c r="BH354" s="128"/>
      <c r="BI354" s="128"/>
      <c r="BJ354" s="128"/>
      <c r="BK354" s="128"/>
      <c r="BL354" s="128"/>
      <c r="BM354" s="128"/>
      <c r="BN354" s="128"/>
      <c r="BO354" s="128"/>
      <c r="BP354" s="128"/>
      <c r="BQ354" s="128"/>
      <c r="BR354" s="128"/>
      <c r="BS354" s="128"/>
      <c r="BT354" s="128"/>
      <c r="BU354" s="128"/>
      <c r="BV354" s="128"/>
      <c r="BW354" s="128"/>
      <c r="BX354" s="128"/>
      <c r="BY354" s="128"/>
      <c r="BZ354" s="128"/>
      <c r="CA354" s="128"/>
      <c r="CB354" s="128"/>
      <c r="CC354" s="128"/>
      <c r="CD354" s="128"/>
      <c r="CE354" s="128"/>
      <c r="CF354" s="128"/>
      <c r="CG354" s="128"/>
    </row>
    <row r="355" spans="2:85" x14ac:dyDescent="0.2">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8"/>
      <c r="AG355" s="128"/>
      <c r="AH355" s="128"/>
      <c r="AI355" s="128"/>
      <c r="AJ355" s="128"/>
      <c r="AK355" s="128"/>
      <c r="AL355" s="128"/>
      <c r="AM355" s="128"/>
      <c r="AN355" s="128"/>
      <c r="AO355" s="128"/>
      <c r="AP355" s="128"/>
      <c r="AQ355" s="128"/>
      <c r="AR355" s="128"/>
      <c r="AS355" s="128"/>
      <c r="AT355" s="128"/>
      <c r="AU355" s="128"/>
      <c r="AV355" s="128"/>
      <c r="AW355" s="128"/>
      <c r="AX355" s="128"/>
      <c r="AY355" s="128"/>
      <c r="AZ355" s="128"/>
      <c r="BA355" s="128"/>
      <c r="BB355" s="128"/>
      <c r="BC355" s="128"/>
      <c r="BD355" s="128"/>
      <c r="BE355" s="128"/>
      <c r="BF355" s="128"/>
      <c r="BG355" s="128"/>
      <c r="BH355" s="128"/>
      <c r="BI355" s="128"/>
      <c r="BJ355" s="128"/>
      <c r="BK355" s="128"/>
      <c r="BL355" s="128"/>
      <c r="BM355" s="128"/>
      <c r="BN355" s="128"/>
      <c r="BO355" s="128"/>
      <c r="BP355" s="128"/>
      <c r="BQ355" s="128"/>
      <c r="BR355" s="128"/>
      <c r="BS355" s="128"/>
      <c r="BT355" s="128"/>
      <c r="BU355" s="128"/>
      <c r="BV355" s="128"/>
      <c r="BW355" s="128"/>
      <c r="BX355" s="128"/>
      <c r="BY355" s="128"/>
      <c r="BZ355" s="128"/>
      <c r="CA355" s="128"/>
      <c r="CB355" s="128"/>
      <c r="CC355" s="128"/>
      <c r="CD355" s="128"/>
      <c r="CE355" s="128"/>
      <c r="CF355" s="128"/>
      <c r="CG355" s="128"/>
    </row>
    <row r="356" spans="2:85" x14ac:dyDescent="0.2">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8"/>
      <c r="AG356" s="128"/>
      <c r="AH356" s="128"/>
      <c r="AI356" s="128"/>
      <c r="AJ356" s="128"/>
      <c r="AK356" s="128"/>
      <c r="AL356" s="128"/>
      <c r="AM356" s="128"/>
      <c r="AN356" s="128"/>
      <c r="AO356" s="128"/>
      <c r="AP356" s="128"/>
      <c r="AQ356" s="128"/>
      <c r="AR356" s="128"/>
      <c r="AS356" s="128"/>
      <c r="AT356" s="128"/>
      <c r="AU356" s="128"/>
      <c r="AV356" s="128"/>
      <c r="AW356" s="128"/>
      <c r="AX356" s="128"/>
      <c r="AY356" s="128"/>
      <c r="AZ356" s="128"/>
      <c r="BA356" s="128"/>
      <c r="BB356" s="128"/>
      <c r="BC356" s="128"/>
      <c r="BD356" s="128"/>
      <c r="BE356" s="128"/>
      <c r="BF356" s="128"/>
      <c r="BG356" s="128"/>
      <c r="BH356" s="128"/>
      <c r="BI356" s="128"/>
      <c r="BJ356" s="128"/>
      <c r="BK356" s="128"/>
      <c r="BL356" s="128"/>
      <c r="BM356" s="128"/>
      <c r="BN356" s="128"/>
      <c r="BO356" s="128"/>
      <c r="BP356" s="128"/>
      <c r="BQ356" s="128"/>
      <c r="BR356" s="128"/>
      <c r="BS356" s="128"/>
      <c r="BT356" s="128"/>
      <c r="BU356" s="128"/>
      <c r="BV356" s="128"/>
      <c r="BW356" s="128"/>
      <c r="BX356" s="128"/>
      <c r="BY356" s="128"/>
      <c r="BZ356" s="128"/>
      <c r="CA356" s="128"/>
      <c r="CB356" s="128"/>
      <c r="CC356" s="128"/>
      <c r="CD356" s="128"/>
      <c r="CE356" s="128"/>
      <c r="CF356" s="128"/>
      <c r="CG356" s="128"/>
    </row>
    <row r="357" spans="2:85" x14ac:dyDescent="0.2">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c r="AD357" s="128"/>
      <c r="AE357" s="128"/>
      <c r="AF357" s="128"/>
      <c r="AG357" s="128"/>
      <c r="AH357" s="128"/>
      <c r="AI357" s="128"/>
      <c r="AJ357" s="128"/>
      <c r="AK357" s="128"/>
      <c r="AL357" s="128"/>
      <c r="AM357" s="128"/>
      <c r="AN357" s="128"/>
      <c r="AO357" s="128"/>
      <c r="AP357" s="128"/>
      <c r="AQ357" s="128"/>
      <c r="AR357" s="128"/>
      <c r="AS357" s="128"/>
      <c r="AT357" s="128"/>
      <c r="AU357" s="128"/>
      <c r="AV357" s="128"/>
      <c r="AW357" s="128"/>
      <c r="AX357" s="128"/>
      <c r="AY357" s="128"/>
      <c r="AZ357" s="128"/>
      <c r="BA357" s="128"/>
      <c r="BB357" s="128"/>
      <c r="BC357" s="128"/>
      <c r="BD357" s="128"/>
      <c r="BE357" s="128"/>
      <c r="BF357" s="128"/>
      <c r="BG357" s="128"/>
      <c r="BH357" s="128"/>
      <c r="BI357" s="128"/>
      <c r="BJ357" s="128"/>
      <c r="BK357" s="128"/>
      <c r="BL357" s="128"/>
      <c r="BM357" s="128"/>
      <c r="BN357" s="128"/>
      <c r="BO357" s="128"/>
      <c r="BP357" s="128"/>
      <c r="BQ357" s="128"/>
      <c r="BR357" s="128"/>
      <c r="BS357" s="128"/>
      <c r="BT357" s="128"/>
      <c r="BU357" s="128"/>
      <c r="BV357" s="128"/>
      <c r="BW357" s="128"/>
      <c r="BX357" s="128"/>
      <c r="BY357" s="128"/>
      <c r="BZ357" s="128"/>
      <c r="CA357" s="128"/>
      <c r="CB357" s="128"/>
      <c r="CC357" s="128"/>
      <c r="CD357" s="128"/>
      <c r="CE357" s="128"/>
      <c r="CF357" s="128"/>
      <c r="CG357" s="128"/>
    </row>
    <row r="358" spans="2:85" x14ac:dyDescent="0.2">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8"/>
      <c r="AG358" s="128"/>
      <c r="AH358" s="128"/>
      <c r="AI358" s="128"/>
      <c r="AJ358" s="128"/>
      <c r="AK358" s="128"/>
      <c r="AL358" s="128"/>
      <c r="AM358" s="128"/>
      <c r="AN358" s="128"/>
      <c r="AO358" s="128"/>
      <c r="AP358" s="128"/>
      <c r="AQ358" s="128"/>
      <c r="AR358" s="128"/>
      <c r="AS358" s="128"/>
      <c r="AT358" s="128"/>
      <c r="AU358" s="128"/>
      <c r="AV358" s="128"/>
      <c r="AW358" s="128"/>
      <c r="AX358" s="128"/>
      <c r="AY358" s="128"/>
      <c r="AZ358" s="128"/>
      <c r="BA358" s="128"/>
      <c r="BB358" s="128"/>
      <c r="BC358" s="128"/>
      <c r="BD358" s="128"/>
      <c r="BE358" s="128"/>
      <c r="BF358" s="128"/>
      <c r="BG358" s="128"/>
      <c r="BH358" s="128"/>
      <c r="BI358" s="128"/>
      <c r="BJ358" s="128"/>
      <c r="BK358" s="128"/>
      <c r="BL358" s="128"/>
      <c r="BM358" s="128"/>
      <c r="BN358" s="128"/>
      <c r="BO358" s="128"/>
      <c r="BP358" s="128"/>
      <c r="BQ358" s="128"/>
      <c r="BR358" s="128"/>
      <c r="BS358" s="128"/>
      <c r="BT358" s="128"/>
      <c r="BU358" s="128"/>
      <c r="BV358" s="128"/>
      <c r="BW358" s="128"/>
      <c r="BX358" s="128"/>
      <c r="BY358" s="128"/>
      <c r="BZ358" s="128"/>
      <c r="CA358" s="128"/>
      <c r="CB358" s="128"/>
      <c r="CC358" s="128"/>
      <c r="CD358" s="128"/>
      <c r="CE358" s="128"/>
      <c r="CF358" s="128"/>
      <c r="CG358" s="128"/>
    </row>
    <row r="359" spans="2:85" x14ac:dyDescent="0.2">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8"/>
      <c r="AG359" s="128"/>
      <c r="AH359" s="128"/>
      <c r="AI359" s="128"/>
      <c r="AJ359" s="128"/>
      <c r="AK359" s="128"/>
      <c r="AL359" s="128"/>
      <c r="AM359" s="128"/>
      <c r="AN359" s="128"/>
      <c r="AO359" s="128"/>
      <c r="AP359" s="128"/>
      <c r="AQ359" s="128"/>
      <c r="AR359" s="128"/>
      <c r="AS359" s="128"/>
      <c r="AT359" s="128"/>
      <c r="AU359" s="128"/>
      <c r="AV359" s="128"/>
      <c r="AW359" s="128"/>
      <c r="AX359" s="128"/>
      <c r="AY359" s="128"/>
      <c r="AZ359" s="128"/>
      <c r="BA359" s="128"/>
      <c r="BB359" s="128"/>
      <c r="BC359" s="128"/>
      <c r="BD359" s="128"/>
      <c r="BE359" s="128"/>
      <c r="BF359" s="128"/>
      <c r="BG359" s="128"/>
      <c r="BH359" s="128"/>
      <c r="BI359" s="128"/>
      <c r="BJ359" s="128"/>
      <c r="BK359" s="128"/>
      <c r="BL359" s="128"/>
      <c r="BM359" s="128"/>
      <c r="BN359" s="128"/>
      <c r="BO359" s="128"/>
      <c r="BP359" s="128"/>
      <c r="BQ359" s="128"/>
      <c r="BR359" s="128"/>
      <c r="BS359" s="128"/>
      <c r="BT359" s="128"/>
      <c r="BU359" s="128"/>
      <c r="BV359" s="128"/>
      <c r="BW359" s="128"/>
      <c r="BX359" s="128"/>
      <c r="BY359" s="128"/>
      <c r="BZ359" s="128"/>
      <c r="CA359" s="128"/>
      <c r="CB359" s="128"/>
      <c r="CC359" s="128"/>
      <c r="CD359" s="128"/>
      <c r="CE359" s="128"/>
      <c r="CF359" s="128"/>
      <c r="CG359" s="128"/>
    </row>
    <row r="360" spans="2:85" x14ac:dyDescent="0.2">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8"/>
      <c r="AL360" s="128"/>
      <c r="AM360" s="128"/>
      <c r="AN360" s="128"/>
      <c r="AO360" s="128"/>
      <c r="AP360" s="128"/>
      <c r="AQ360" s="128"/>
      <c r="AR360" s="128"/>
      <c r="AS360" s="128"/>
      <c r="AT360" s="128"/>
      <c r="AU360" s="128"/>
      <c r="AV360" s="128"/>
      <c r="AW360" s="128"/>
      <c r="AX360" s="128"/>
      <c r="AY360" s="128"/>
      <c r="AZ360" s="128"/>
      <c r="BA360" s="128"/>
      <c r="BB360" s="128"/>
      <c r="BC360" s="128"/>
      <c r="BD360" s="128"/>
      <c r="BE360" s="128"/>
      <c r="BF360" s="128"/>
      <c r="BG360" s="128"/>
      <c r="BH360" s="128"/>
      <c r="BI360" s="128"/>
      <c r="BJ360" s="128"/>
      <c r="BK360" s="128"/>
      <c r="BL360" s="128"/>
      <c r="BM360" s="128"/>
      <c r="BN360" s="128"/>
      <c r="BO360" s="128"/>
      <c r="BP360" s="128"/>
      <c r="BQ360" s="128"/>
      <c r="BR360" s="128"/>
      <c r="BS360" s="128"/>
      <c r="BT360" s="128"/>
      <c r="BU360" s="128"/>
      <c r="BV360" s="128"/>
      <c r="BW360" s="128"/>
      <c r="BX360" s="128"/>
      <c r="BY360" s="128"/>
      <c r="BZ360" s="128"/>
      <c r="CA360" s="128"/>
      <c r="CB360" s="128"/>
      <c r="CC360" s="128"/>
      <c r="CD360" s="128"/>
      <c r="CE360" s="128"/>
      <c r="CF360" s="128"/>
      <c r="CG360" s="128"/>
    </row>
    <row r="361" spans="2:85" x14ac:dyDescent="0.2">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8"/>
      <c r="AT361" s="128"/>
      <c r="AU361" s="128"/>
      <c r="AV361" s="128"/>
      <c r="AW361" s="128"/>
      <c r="AX361" s="128"/>
      <c r="AY361" s="128"/>
      <c r="AZ361" s="128"/>
      <c r="BA361" s="128"/>
      <c r="BB361" s="128"/>
      <c r="BC361" s="128"/>
      <c r="BD361" s="128"/>
      <c r="BE361" s="128"/>
      <c r="BF361" s="128"/>
      <c r="BG361" s="128"/>
      <c r="BH361" s="128"/>
      <c r="BI361" s="128"/>
      <c r="BJ361" s="128"/>
      <c r="BK361" s="128"/>
      <c r="BL361" s="128"/>
      <c r="BM361" s="128"/>
      <c r="BN361" s="128"/>
      <c r="BO361" s="128"/>
      <c r="BP361" s="128"/>
      <c r="BQ361" s="128"/>
      <c r="BR361" s="128"/>
      <c r="BS361" s="128"/>
      <c r="BT361" s="128"/>
      <c r="BU361" s="128"/>
      <c r="BV361" s="128"/>
      <c r="BW361" s="128"/>
      <c r="BX361" s="128"/>
      <c r="BY361" s="128"/>
      <c r="BZ361" s="128"/>
      <c r="CA361" s="128"/>
      <c r="CB361" s="128"/>
      <c r="CC361" s="128"/>
      <c r="CD361" s="128"/>
      <c r="CE361" s="128"/>
      <c r="CF361" s="128"/>
      <c r="CG361" s="128"/>
    </row>
    <row r="362" spans="2:85" x14ac:dyDescent="0.2">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8"/>
      <c r="AL362" s="128"/>
      <c r="AM362" s="128"/>
      <c r="AN362" s="128"/>
      <c r="AO362" s="128"/>
      <c r="AP362" s="128"/>
      <c r="AQ362" s="128"/>
      <c r="AR362" s="128"/>
      <c r="AS362" s="128"/>
      <c r="AT362" s="128"/>
      <c r="AU362" s="128"/>
      <c r="AV362" s="128"/>
      <c r="AW362" s="128"/>
      <c r="AX362" s="128"/>
      <c r="AY362" s="128"/>
      <c r="AZ362" s="128"/>
      <c r="BA362" s="128"/>
      <c r="BB362" s="128"/>
      <c r="BC362" s="128"/>
      <c r="BD362" s="128"/>
      <c r="BE362" s="128"/>
      <c r="BF362" s="128"/>
      <c r="BG362" s="128"/>
      <c r="BH362" s="128"/>
      <c r="BI362" s="128"/>
      <c r="BJ362" s="128"/>
      <c r="BK362" s="128"/>
      <c r="BL362" s="128"/>
      <c r="BM362" s="128"/>
      <c r="BN362" s="128"/>
      <c r="BO362" s="128"/>
      <c r="BP362" s="128"/>
      <c r="BQ362" s="128"/>
      <c r="BR362" s="128"/>
      <c r="BS362" s="128"/>
      <c r="BT362" s="128"/>
      <c r="BU362" s="128"/>
      <c r="BV362" s="128"/>
      <c r="BW362" s="128"/>
      <c r="BX362" s="128"/>
      <c r="BY362" s="128"/>
      <c r="BZ362" s="128"/>
      <c r="CA362" s="128"/>
      <c r="CB362" s="128"/>
      <c r="CC362" s="128"/>
      <c r="CD362" s="128"/>
      <c r="CE362" s="128"/>
      <c r="CF362" s="128"/>
      <c r="CG362" s="128"/>
    </row>
    <row r="363" spans="2:85" x14ac:dyDescent="0.2">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28"/>
      <c r="AJ363" s="128"/>
      <c r="AK363" s="128"/>
      <c r="AL363" s="128"/>
      <c r="AM363" s="128"/>
      <c r="AN363" s="128"/>
      <c r="AO363" s="128"/>
      <c r="AP363" s="128"/>
      <c r="AQ363" s="128"/>
      <c r="AR363" s="128"/>
      <c r="AS363" s="128"/>
      <c r="AT363" s="128"/>
      <c r="AU363" s="128"/>
      <c r="AV363" s="128"/>
      <c r="AW363" s="128"/>
      <c r="AX363" s="128"/>
      <c r="AY363" s="128"/>
      <c r="AZ363" s="128"/>
      <c r="BA363" s="128"/>
      <c r="BB363" s="128"/>
      <c r="BC363" s="128"/>
      <c r="BD363" s="128"/>
      <c r="BE363" s="128"/>
      <c r="BF363" s="128"/>
      <c r="BG363" s="128"/>
      <c r="BH363" s="128"/>
      <c r="BI363" s="128"/>
      <c r="BJ363" s="128"/>
      <c r="BK363" s="128"/>
      <c r="BL363" s="128"/>
      <c r="BM363" s="128"/>
      <c r="BN363" s="128"/>
      <c r="BO363" s="128"/>
      <c r="BP363" s="128"/>
      <c r="BQ363" s="128"/>
      <c r="BR363" s="128"/>
      <c r="BS363" s="128"/>
      <c r="BT363" s="128"/>
      <c r="BU363" s="128"/>
      <c r="BV363" s="128"/>
      <c r="BW363" s="128"/>
      <c r="BX363" s="128"/>
      <c r="BY363" s="128"/>
      <c r="BZ363" s="128"/>
      <c r="CA363" s="128"/>
      <c r="CB363" s="128"/>
      <c r="CC363" s="128"/>
      <c r="CD363" s="128"/>
      <c r="CE363" s="128"/>
      <c r="CF363" s="128"/>
      <c r="CG363" s="128"/>
    </row>
    <row r="364" spans="2:85" x14ac:dyDescent="0.2">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128"/>
      <c r="AL364" s="128"/>
      <c r="AM364" s="128"/>
      <c r="AN364" s="128"/>
      <c r="AO364" s="128"/>
      <c r="AP364" s="128"/>
      <c r="AQ364" s="128"/>
      <c r="AR364" s="128"/>
      <c r="AS364" s="128"/>
      <c r="AT364" s="128"/>
      <c r="AU364" s="128"/>
      <c r="AV364" s="128"/>
      <c r="AW364" s="128"/>
      <c r="AX364" s="128"/>
      <c r="AY364" s="128"/>
      <c r="AZ364" s="128"/>
      <c r="BA364" s="128"/>
      <c r="BB364" s="128"/>
      <c r="BC364" s="128"/>
      <c r="BD364" s="128"/>
      <c r="BE364" s="128"/>
      <c r="BF364" s="128"/>
      <c r="BG364" s="128"/>
      <c r="BH364" s="128"/>
      <c r="BI364" s="128"/>
      <c r="BJ364" s="128"/>
      <c r="BK364" s="128"/>
      <c r="BL364" s="128"/>
      <c r="BM364" s="128"/>
      <c r="BN364" s="128"/>
      <c r="BO364" s="128"/>
      <c r="BP364" s="128"/>
      <c r="BQ364" s="128"/>
      <c r="BR364" s="128"/>
      <c r="BS364" s="128"/>
      <c r="BT364" s="128"/>
      <c r="BU364" s="128"/>
      <c r="BV364" s="128"/>
      <c r="BW364" s="128"/>
      <c r="BX364" s="128"/>
      <c r="BY364" s="128"/>
      <c r="BZ364" s="128"/>
      <c r="CA364" s="128"/>
      <c r="CB364" s="128"/>
      <c r="CC364" s="128"/>
      <c r="CD364" s="128"/>
      <c r="CE364" s="128"/>
      <c r="CF364" s="128"/>
      <c r="CG364" s="128"/>
    </row>
    <row r="365" spans="2:85" x14ac:dyDescent="0.2">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c r="AA365" s="128"/>
      <c r="AB365" s="128"/>
      <c r="AC365" s="128"/>
      <c r="AD365" s="128"/>
      <c r="AE365" s="128"/>
      <c r="AF365" s="128"/>
      <c r="AG365" s="128"/>
      <c r="AH365" s="128"/>
      <c r="AI365" s="128"/>
      <c r="AJ365" s="128"/>
      <c r="AK365" s="128"/>
      <c r="AL365" s="128"/>
      <c r="AM365" s="128"/>
      <c r="AN365" s="128"/>
      <c r="AO365" s="128"/>
      <c r="AP365" s="128"/>
      <c r="AQ365" s="128"/>
      <c r="AR365" s="128"/>
      <c r="AS365" s="128"/>
      <c r="AT365" s="128"/>
      <c r="AU365" s="128"/>
      <c r="AV365" s="128"/>
      <c r="AW365" s="128"/>
      <c r="AX365" s="128"/>
      <c r="AY365" s="128"/>
      <c r="AZ365" s="128"/>
      <c r="BA365" s="128"/>
      <c r="BB365" s="128"/>
      <c r="BC365" s="128"/>
      <c r="BD365" s="128"/>
      <c r="BE365" s="128"/>
      <c r="BF365" s="128"/>
      <c r="BG365" s="128"/>
      <c r="BH365" s="128"/>
      <c r="BI365" s="128"/>
      <c r="BJ365" s="128"/>
      <c r="BK365" s="128"/>
      <c r="BL365" s="128"/>
      <c r="BM365" s="128"/>
      <c r="BN365" s="128"/>
      <c r="BO365" s="128"/>
      <c r="BP365" s="128"/>
      <c r="BQ365" s="128"/>
      <c r="BR365" s="128"/>
      <c r="BS365" s="128"/>
      <c r="BT365" s="128"/>
      <c r="BU365" s="128"/>
      <c r="BV365" s="128"/>
      <c r="BW365" s="128"/>
      <c r="BX365" s="128"/>
      <c r="BY365" s="128"/>
      <c r="BZ365" s="128"/>
      <c r="CA365" s="128"/>
      <c r="CB365" s="128"/>
      <c r="CC365" s="128"/>
      <c r="CD365" s="128"/>
      <c r="CE365" s="128"/>
      <c r="CF365" s="128"/>
      <c r="CG365" s="128"/>
    </row>
    <row r="366" spans="2:85" x14ac:dyDescent="0.2">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c r="AA366" s="128"/>
      <c r="AB366" s="128"/>
      <c r="AC366" s="128"/>
      <c r="AD366" s="128"/>
      <c r="AE366" s="128"/>
      <c r="AF366" s="128"/>
      <c r="AG366" s="128"/>
      <c r="AH366" s="128"/>
      <c r="AI366" s="128"/>
      <c r="AJ366" s="128"/>
      <c r="AK366" s="128"/>
      <c r="AL366" s="128"/>
      <c r="AM366" s="128"/>
      <c r="AN366" s="128"/>
      <c r="AO366" s="128"/>
      <c r="AP366" s="128"/>
      <c r="AQ366" s="128"/>
      <c r="AR366" s="128"/>
      <c r="AS366" s="128"/>
      <c r="AT366" s="128"/>
      <c r="AU366" s="128"/>
      <c r="AV366" s="128"/>
      <c r="AW366" s="128"/>
      <c r="AX366" s="128"/>
      <c r="AY366" s="128"/>
      <c r="AZ366" s="128"/>
      <c r="BA366" s="128"/>
      <c r="BB366" s="128"/>
      <c r="BC366" s="128"/>
      <c r="BD366" s="128"/>
      <c r="BE366" s="128"/>
      <c r="BF366" s="128"/>
      <c r="BG366" s="128"/>
      <c r="BH366" s="128"/>
      <c r="BI366" s="128"/>
      <c r="BJ366" s="128"/>
      <c r="BK366" s="128"/>
      <c r="BL366" s="128"/>
      <c r="BM366" s="128"/>
      <c r="BN366" s="128"/>
      <c r="BO366" s="128"/>
      <c r="BP366" s="128"/>
      <c r="BQ366" s="128"/>
      <c r="BR366" s="128"/>
      <c r="BS366" s="128"/>
      <c r="BT366" s="128"/>
      <c r="BU366" s="128"/>
      <c r="BV366" s="128"/>
      <c r="BW366" s="128"/>
      <c r="BX366" s="128"/>
      <c r="BY366" s="128"/>
      <c r="BZ366" s="128"/>
      <c r="CA366" s="128"/>
      <c r="CB366" s="128"/>
      <c r="CC366" s="128"/>
      <c r="CD366" s="128"/>
      <c r="CE366" s="128"/>
      <c r="CF366" s="128"/>
      <c r="CG366" s="128"/>
    </row>
    <row r="367" spans="2:85" x14ac:dyDescent="0.2">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8"/>
      <c r="AL367" s="128"/>
      <c r="AM367" s="128"/>
      <c r="AN367" s="128"/>
      <c r="AO367" s="128"/>
      <c r="AP367" s="128"/>
      <c r="AQ367" s="128"/>
      <c r="AR367" s="128"/>
      <c r="AS367" s="128"/>
      <c r="AT367" s="128"/>
      <c r="AU367" s="128"/>
      <c r="AV367" s="128"/>
      <c r="AW367" s="128"/>
      <c r="AX367" s="128"/>
      <c r="AY367" s="128"/>
      <c r="AZ367" s="128"/>
      <c r="BA367" s="128"/>
      <c r="BB367" s="128"/>
      <c r="BC367" s="128"/>
      <c r="BD367" s="128"/>
      <c r="BE367" s="128"/>
      <c r="BF367" s="128"/>
      <c r="BG367" s="128"/>
      <c r="BH367" s="128"/>
      <c r="BI367" s="128"/>
      <c r="BJ367" s="128"/>
      <c r="BK367" s="128"/>
      <c r="BL367" s="128"/>
      <c r="BM367" s="128"/>
      <c r="BN367" s="128"/>
      <c r="BO367" s="128"/>
      <c r="BP367" s="128"/>
      <c r="BQ367" s="128"/>
      <c r="BR367" s="128"/>
      <c r="BS367" s="128"/>
      <c r="BT367" s="128"/>
      <c r="BU367" s="128"/>
      <c r="BV367" s="128"/>
      <c r="BW367" s="128"/>
      <c r="BX367" s="128"/>
      <c r="BY367" s="128"/>
      <c r="BZ367" s="128"/>
      <c r="CA367" s="128"/>
      <c r="CB367" s="128"/>
      <c r="CC367" s="128"/>
      <c r="CD367" s="128"/>
      <c r="CE367" s="128"/>
      <c r="CF367" s="128"/>
      <c r="CG367" s="128"/>
    </row>
    <row r="368" spans="2:85" x14ac:dyDescent="0.2">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c r="AI368" s="128"/>
      <c r="AJ368" s="128"/>
      <c r="AK368" s="128"/>
      <c r="AL368" s="128"/>
      <c r="AM368" s="128"/>
      <c r="AN368" s="128"/>
      <c r="AO368" s="128"/>
      <c r="AP368" s="128"/>
      <c r="AQ368" s="128"/>
      <c r="AR368" s="128"/>
      <c r="AS368" s="128"/>
      <c r="AT368" s="128"/>
      <c r="AU368" s="128"/>
      <c r="AV368" s="128"/>
      <c r="AW368" s="128"/>
      <c r="AX368" s="128"/>
      <c r="AY368" s="128"/>
      <c r="AZ368" s="128"/>
      <c r="BA368" s="128"/>
      <c r="BB368" s="128"/>
      <c r="BC368" s="128"/>
      <c r="BD368" s="128"/>
      <c r="BE368" s="128"/>
      <c r="BF368" s="128"/>
      <c r="BG368" s="128"/>
      <c r="BH368" s="128"/>
      <c r="BI368" s="128"/>
      <c r="BJ368" s="128"/>
      <c r="BK368" s="128"/>
      <c r="BL368" s="128"/>
      <c r="BM368" s="128"/>
      <c r="BN368" s="128"/>
      <c r="BO368" s="128"/>
      <c r="BP368" s="128"/>
      <c r="BQ368" s="128"/>
      <c r="BR368" s="128"/>
      <c r="BS368" s="128"/>
      <c r="BT368" s="128"/>
      <c r="BU368" s="128"/>
      <c r="BV368" s="128"/>
      <c r="BW368" s="128"/>
      <c r="BX368" s="128"/>
      <c r="BY368" s="128"/>
      <c r="BZ368" s="128"/>
      <c r="CA368" s="128"/>
      <c r="CB368" s="128"/>
      <c r="CC368" s="128"/>
      <c r="CD368" s="128"/>
      <c r="CE368" s="128"/>
      <c r="CF368" s="128"/>
      <c r="CG368" s="128"/>
    </row>
    <row r="369" spans="2:85" x14ac:dyDescent="0.2">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c r="AI369" s="128"/>
      <c r="AJ369" s="128"/>
      <c r="AK369" s="128"/>
      <c r="AL369" s="128"/>
      <c r="AM369" s="128"/>
      <c r="AN369" s="128"/>
      <c r="AO369" s="128"/>
      <c r="AP369" s="128"/>
      <c r="AQ369" s="128"/>
      <c r="AR369" s="128"/>
      <c r="AS369" s="128"/>
      <c r="AT369" s="128"/>
      <c r="AU369" s="128"/>
      <c r="AV369" s="128"/>
      <c r="AW369" s="128"/>
      <c r="AX369" s="128"/>
      <c r="AY369" s="128"/>
      <c r="AZ369" s="128"/>
      <c r="BA369" s="128"/>
      <c r="BB369" s="128"/>
      <c r="BC369" s="128"/>
      <c r="BD369" s="128"/>
      <c r="BE369" s="128"/>
      <c r="BF369" s="128"/>
      <c r="BG369" s="128"/>
      <c r="BH369" s="128"/>
      <c r="BI369" s="128"/>
      <c r="BJ369" s="128"/>
      <c r="BK369" s="128"/>
      <c r="BL369" s="128"/>
      <c r="BM369" s="128"/>
      <c r="BN369" s="128"/>
      <c r="BO369" s="128"/>
      <c r="BP369" s="128"/>
      <c r="BQ369" s="128"/>
      <c r="BR369" s="128"/>
      <c r="BS369" s="128"/>
      <c r="BT369" s="128"/>
      <c r="BU369" s="128"/>
      <c r="BV369" s="128"/>
      <c r="BW369" s="128"/>
      <c r="BX369" s="128"/>
      <c r="BY369" s="128"/>
      <c r="BZ369" s="128"/>
      <c r="CA369" s="128"/>
      <c r="CB369" s="128"/>
      <c r="CC369" s="128"/>
      <c r="CD369" s="128"/>
      <c r="CE369" s="128"/>
      <c r="CF369" s="128"/>
      <c r="CG369" s="128"/>
    </row>
    <row r="370" spans="2:85" x14ac:dyDescent="0.2">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8"/>
      <c r="AG370" s="128"/>
      <c r="AH370" s="128"/>
      <c r="AI370" s="128"/>
      <c r="AJ370" s="128"/>
      <c r="AK370" s="128"/>
      <c r="AL370" s="128"/>
      <c r="AM370" s="128"/>
      <c r="AN370" s="128"/>
      <c r="AO370" s="128"/>
      <c r="AP370" s="128"/>
      <c r="AQ370" s="128"/>
      <c r="AR370" s="128"/>
      <c r="AS370" s="128"/>
      <c r="AT370" s="128"/>
      <c r="AU370" s="128"/>
      <c r="AV370" s="128"/>
      <c r="AW370" s="128"/>
      <c r="AX370" s="128"/>
      <c r="AY370" s="128"/>
      <c r="AZ370" s="128"/>
      <c r="BA370" s="128"/>
      <c r="BB370" s="128"/>
      <c r="BC370" s="128"/>
      <c r="BD370" s="128"/>
      <c r="BE370" s="128"/>
      <c r="BF370" s="128"/>
      <c r="BG370" s="128"/>
      <c r="BH370" s="128"/>
      <c r="BI370" s="128"/>
      <c r="BJ370" s="128"/>
      <c r="BK370" s="128"/>
      <c r="BL370" s="128"/>
      <c r="BM370" s="128"/>
      <c r="BN370" s="128"/>
      <c r="BO370" s="128"/>
      <c r="BP370" s="128"/>
      <c r="BQ370" s="128"/>
      <c r="BR370" s="128"/>
      <c r="BS370" s="128"/>
      <c r="BT370" s="128"/>
      <c r="BU370" s="128"/>
      <c r="BV370" s="128"/>
      <c r="BW370" s="128"/>
      <c r="BX370" s="128"/>
      <c r="BY370" s="128"/>
      <c r="BZ370" s="128"/>
      <c r="CA370" s="128"/>
      <c r="CB370" s="128"/>
      <c r="CC370" s="128"/>
      <c r="CD370" s="128"/>
      <c r="CE370" s="128"/>
      <c r="CF370" s="128"/>
      <c r="CG370" s="128"/>
    </row>
    <row r="371" spans="2:85" x14ac:dyDescent="0.2">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8"/>
      <c r="AG371" s="128"/>
      <c r="AH371" s="128"/>
      <c r="AI371" s="128"/>
      <c r="AJ371" s="128"/>
      <c r="AK371" s="128"/>
      <c r="AL371" s="128"/>
      <c r="AM371" s="128"/>
      <c r="AN371" s="128"/>
      <c r="AO371" s="128"/>
      <c r="AP371" s="128"/>
      <c r="AQ371" s="128"/>
      <c r="AR371" s="128"/>
      <c r="AS371" s="128"/>
      <c r="AT371" s="128"/>
      <c r="AU371" s="128"/>
      <c r="AV371" s="128"/>
      <c r="AW371" s="128"/>
      <c r="AX371" s="128"/>
      <c r="AY371" s="128"/>
      <c r="AZ371" s="128"/>
      <c r="BA371" s="128"/>
      <c r="BB371" s="128"/>
      <c r="BC371" s="128"/>
      <c r="BD371" s="128"/>
      <c r="BE371" s="128"/>
      <c r="BF371" s="128"/>
      <c r="BG371" s="128"/>
      <c r="BH371" s="128"/>
      <c r="BI371" s="128"/>
      <c r="BJ371" s="128"/>
      <c r="BK371" s="128"/>
      <c r="BL371" s="128"/>
      <c r="BM371" s="128"/>
      <c r="BN371" s="128"/>
      <c r="BO371" s="128"/>
      <c r="BP371" s="128"/>
      <c r="BQ371" s="128"/>
      <c r="BR371" s="128"/>
      <c r="BS371" s="128"/>
      <c r="BT371" s="128"/>
      <c r="BU371" s="128"/>
      <c r="BV371" s="128"/>
      <c r="BW371" s="128"/>
      <c r="BX371" s="128"/>
      <c r="BY371" s="128"/>
      <c r="BZ371" s="128"/>
      <c r="CA371" s="128"/>
      <c r="CB371" s="128"/>
      <c r="CC371" s="128"/>
      <c r="CD371" s="128"/>
      <c r="CE371" s="128"/>
      <c r="CF371" s="128"/>
      <c r="CG371" s="128"/>
    </row>
    <row r="372" spans="2:85" x14ac:dyDescent="0.2">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c r="AI372" s="128"/>
      <c r="AJ372" s="128"/>
      <c r="AK372" s="128"/>
      <c r="AL372" s="128"/>
      <c r="AM372" s="128"/>
      <c r="AN372" s="128"/>
      <c r="AO372" s="128"/>
      <c r="AP372" s="128"/>
      <c r="AQ372" s="128"/>
      <c r="AR372" s="128"/>
      <c r="AS372" s="128"/>
      <c r="AT372" s="128"/>
      <c r="AU372" s="128"/>
      <c r="AV372" s="128"/>
      <c r="AW372" s="128"/>
      <c r="AX372" s="128"/>
      <c r="AY372" s="128"/>
      <c r="AZ372" s="128"/>
      <c r="BA372" s="128"/>
      <c r="BB372" s="128"/>
      <c r="BC372" s="128"/>
      <c r="BD372" s="128"/>
      <c r="BE372" s="128"/>
      <c r="BF372" s="128"/>
      <c r="BG372" s="128"/>
      <c r="BH372" s="128"/>
      <c r="BI372" s="128"/>
      <c r="BJ372" s="128"/>
      <c r="BK372" s="128"/>
      <c r="BL372" s="128"/>
      <c r="BM372" s="128"/>
      <c r="BN372" s="128"/>
      <c r="BO372" s="128"/>
      <c r="BP372" s="128"/>
      <c r="BQ372" s="128"/>
      <c r="BR372" s="128"/>
      <c r="BS372" s="128"/>
      <c r="BT372" s="128"/>
      <c r="BU372" s="128"/>
      <c r="BV372" s="128"/>
      <c r="BW372" s="128"/>
      <c r="BX372" s="128"/>
      <c r="BY372" s="128"/>
      <c r="BZ372" s="128"/>
      <c r="CA372" s="128"/>
      <c r="CB372" s="128"/>
      <c r="CC372" s="128"/>
      <c r="CD372" s="128"/>
      <c r="CE372" s="128"/>
      <c r="CF372" s="128"/>
      <c r="CG372" s="128"/>
    </row>
    <row r="373" spans="2:85" x14ac:dyDescent="0.2">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8"/>
      <c r="AG373" s="128"/>
      <c r="AH373" s="128"/>
      <c r="AI373" s="128"/>
      <c r="AJ373" s="128"/>
      <c r="AK373" s="128"/>
      <c r="AL373" s="128"/>
      <c r="AM373" s="128"/>
      <c r="AN373" s="128"/>
      <c r="AO373" s="128"/>
      <c r="AP373" s="128"/>
      <c r="AQ373" s="128"/>
      <c r="AR373" s="128"/>
      <c r="AS373" s="128"/>
      <c r="AT373" s="128"/>
      <c r="AU373" s="128"/>
      <c r="AV373" s="128"/>
      <c r="AW373" s="128"/>
      <c r="AX373" s="128"/>
      <c r="AY373" s="128"/>
      <c r="AZ373" s="128"/>
      <c r="BA373" s="128"/>
      <c r="BB373" s="128"/>
      <c r="BC373" s="128"/>
      <c r="BD373" s="128"/>
      <c r="BE373" s="128"/>
      <c r="BF373" s="128"/>
      <c r="BG373" s="128"/>
      <c r="BH373" s="128"/>
      <c r="BI373" s="128"/>
      <c r="BJ373" s="128"/>
      <c r="BK373" s="128"/>
      <c r="BL373" s="128"/>
      <c r="BM373" s="128"/>
      <c r="BN373" s="128"/>
      <c r="BO373" s="128"/>
      <c r="BP373" s="128"/>
      <c r="BQ373" s="128"/>
      <c r="BR373" s="128"/>
      <c r="BS373" s="128"/>
      <c r="BT373" s="128"/>
      <c r="BU373" s="128"/>
      <c r="BV373" s="128"/>
      <c r="BW373" s="128"/>
      <c r="BX373" s="128"/>
      <c r="BY373" s="128"/>
      <c r="BZ373" s="128"/>
      <c r="CA373" s="128"/>
      <c r="CB373" s="128"/>
      <c r="CC373" s="128"/>
      <c r="CD373" s="128"/>
      <c r="CE373" s="128"/>
      <c r="CF373" s="128"/>
      <c r="CG373" s="128"/>
    </row>
    <row r="374" spans="2:85" x14ac:dyDescent="0.2">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8"/>
      <c r="AG374" s="128"/>
      <c r="AH374" s="128"/>
      <c r="AI374" s="128"/>
      <c r="AJ374" s="128"/>
      <c r="AK374" s="128"/>
      <c r="AL374" s="128"/>
      <c r="AM374" s="128"/>
      <c r="AN374" s="128"/>
      <c r="AO374" s="128"/>
      <c r="AP374" s="128"/>
      <c r="AQ374" s="128"/>
      <c r="AR374" s="128"/>
      <c r="AS374" s="128"/>
      <c r="AT374" s="128"/>
      <c r="AU374" s="128"/>
      <c r="AV374" s="128"/>
      <c r="AW374" s="128"/>
      <c r="AX374" s="128"/>
      <c r="AY374" s="128"/>
      <c r="AZ374" s="128"/>
      <c r="BA374" s="128"/>
      <c r="BB374" s="128"/>
      <c r="BC374" s="128"/>
      <c r="BD374" s="128"/>
      <c r="BE374" s="128"/>
      <c r="BF374" s="128"/>
      <c r="BG374" s="128"/>
      <c r="BH374" s="128"/>
      <c r="BI374" s="128"/>
      <c r="BJ374" s="128"/>
      <c r="BK374" s="128"/>
      <c r="BL374" s="128"/>
      <c r="BM374" s="128"/>
      <c r="BN374" s="128"/>
      <c r="BO374" s="128"/>
      <c r="BP374" s="128"/>
      <c r="BQ374" s="128"/>
      <c r="BR374" s="128"/>
      <c r="BS374" s="128"/>
      <c r="BT374" s="128"/>
      <c r="BU374" s="128"/>
      <c r="BV374" s="128"/>
      <c r="BW374" s="128"/>
      <c r="BX374" s="128"/>
      <c r="BY374" s="128"/>
      <c r="BZ374" s="128"/>
      <c r="CA374" s="128"/>
      <c r="CB374" s="128"/>
      <c r="CC374" s="128"/>
      <c r="CD374" s="128"/>
      <c r="CE374" s="128"/>
      <c r="CF374" s="128"/>
      <c r="CG374" s="128"/>
    </row>
    <row r="375" spans="2:85" x14ac:dyDescent="0.2">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c r="AI375" s="128"/>
      <c r="AJ375" s="128"/>
      <c r="AK375" s="128"/>
      <c r="AL375" s="128"/>
      <c r="AM375" s="128"/>
      <c r="AN375" s="128"/>
      <c r="AO375" s="128"/>
      <c r="AP375" s="128"/>
      <c r="AQ375" s="128"/>
      <c r="AR375" s="128"/>
      <c r="AS375" s="128"/>
      <c r="AT375" s="128"/>
      <c r="AU375" s="128"/>
      <c r="AV375" s="128"/>
      <c r="AW375" s="128"/>
      <c r="AX375" s="128"/>
      <c r="AY375" s="128"/>
      <c r="AZ375" s="128"/>
      <c r="BA375" s="128"/>
      <c r="BB375" s="128"/>
      <c r="BC375" s="128"/>
      <c r="BD375" s="128"/>
      <c r="BE375" s="128"/>
      <c r="BF375" s="128"/>
      <c r="BG375" s="128"/>
      <c r="BH375" s="128"/>
      <c r="BI375" s="128"/>
      <c r="BJ375" s="128"/>
      <c r="BK375" s="128"/>
      <c r="BL375" s="128"/>
      <c r="BM375" s="128"/>
      <c r="BN375" s="128"/>
      <c r="BO375" s="128"/>
      <c r="BP375" s="128"/>
      <c r="BQ375" s="128"/>
      <c r="BR375" s="128"/>
      <c r="BS375" s="128"/>
      <c r="BT375" s="128"/>
      <c r="BU375" s="128"/>
      <c r="BV375" s="128"/>
      <c r="BW375" s="128"/>
      <c r="BX375" s="128"/>
      <c r="BY375" s="128"/>
      <c r="BZ375" s="128"/>
      <c r="CA375" s="128"/>
      <c r="CB375" s="128"/>
      <c r="CC375" s="128"/>
      <c r="CD375" s="128"/>
      <c r="CE375" s="128"/>
      <c r="CF375" s="128"/>
      <c r="CG375" s="128"/>
    </row>
    <row r="376" spans="2:85" x14ac:dyDescent="0.2">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c r="AI376" s="128"/>
      <c r="AJ376" s="128"/>
      <c r="AK376" s="128"/>
      <c r="AL376" s="128"/>
      <c r="AM376" s="128"/>
      <c r="AN376" s="128"/>
      <c r="AO376" s="128"/>
      <c r="AP376" s="128"/>
      <c r="AQ376" s="128"/>
      <c r="AR376" s="128"/>
      <c r="AS376" s="128"/>
      <c r="AT376" s="128"/>
      <c r="AU376" s="128"/>
      <c r="AV376" s="128"/>
      <c r="AW376" s="128"/>
      <c r="AX376" s="128"/>
      <c r="AY376" s="128"/>
      <c r="AZ376" s="128"/>
      <c r="BA376" s="128"/>
      <c r="BB376" s="128"/>
      <c r="BC376" s="128"/>
      <c r="BD376" s="128"/>
      <c r="BE376" s="128"/>
      <c r="BF376" s="128"/>
      <c r="BG376" s="128"/>
      <c r="BH376" s="128"/>
      <c r="BI376" s="128"/>
      <c r="BJ376" s="128"/>
      <c r="BK376" s="128"/>
      <c r="BL376" s="128"/>
      <c r="BM376" s="128"/>
      <c r="BN376" s="128"/>
      <c r="BO376" s="128"/>
      <c r="BP376" s="128"/>
      <c r="BQ376" s="128"/>
      <c r="BR376" s="128"/>
      <c r="BS376" s="128"/>
      <c r="BT376" s="128"/>
      <c r="BU376" s="128"/>
      <c r="BV376" s="128"/>
      <c r="BW376" s="128"/>
      <c r="BX376" s="128"/>
      <c r="BY376" s="128"/>
      <c r="BZ376" s="128"/>
      <c r="CA376" s="128"/>
      <c r="CB376" s="128"/>
      <c r="CC376" s="128"/>
      <c r="CD376" s="128"/>
      <c r="CE376" s="128"/>
      <c r="CF376" s="128"/>
      <c r="CG376" s="128"/>
    </row>
    <row r="377" spans="2:85" x14ac:dyDescent="0.2">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8"/>
      <c r="AL377" s="128"/>
      <c r="AM377" s="128"/>
      <c r="AN377" s="128"/>
      <c r="AO377" s="128"/>
      <c r="AP377" s="128"/>
      <c r="AQ377" s="128"/>
      <c r="AR377" s="128"/>
      <c r="AS377" s="128"/>
      <c r="AT377" s="128"/>
      <c r="AU377" s="128"/>
      <c r="AV377" s="128"/>
      <c r="AW377" s="128"/>
      <c r="AX377" s="128"/>
      <c r="AY377" s="128"/>
      <c r="AZ377" s="128"/>
      <c r="BA377" s="128"/>
      <c r="BB377" s="128"/>
      <c r="BC377" s="128"/>
      <c r="BD377" s="128"/>
      <c r="BE377" s="128"/>
      <c r="BF377" s="128"/>
      <c r="BG377" s="128"/>
      <c r="BH377" s="128"/>
      <c r="BI377" s="128"/>
      <c r="BJ377" s="128"/>
      <c r="BK377" s="128"/>
      <c r="BL377" s="128"/>
      <c r="BM377" s="128"/>
      <c r="BN377" s="128"/>
      <c r="BO377" s="128"/>
      <c r="BP377" s="128"/>
      <c r="BQ377" s="128"/>
      <c r="BR377" s="128"/>
      <c r="BS377" s="128"/>
      <c r="BT377" s="128"/>
      <c r="BU377" s="128"/>
      <c r="BV377" s="128"/>
      <c r="BW377" s="128"/>
      <c r="BX377" s="128"/>
      <c r="BY377" s="128"/>
      <c r="BZ377" s="128"/>
      <c r="CA377" s="128"/>
      <c r="CB377" s="128"/>
      <c r="CC377" s="128"/>
      <c r="CD377" s="128"/>
      <c r="CE377" s="128"/>
      <c r="CF377" s="128"/>
      <c r="CG377" s="128"/>
    </row>
    <row r="378" spans="2:85" x14ac:dyDescent="0.2">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8"/>
      <c r="AL378" s="128"/>
      <c r="AM378" s="128"/>
      <c r="AN378" s="128"/>
      <c r="AO378" s="128"/>
      <c r="AP378" s="128"/>
      <c r="AQ378" s="128"/>
      <c r="AR378" s="128"/>
      <c r="AS378" s="128"/>
      <c r="AT378" s="128"/>
      <c r="AU378" s="128"/>
      <c r="AV378" s="128"/>
      <c r="AW378" s="128"/>
      <c r="AX378" s="128"/>
      <c r="AY378" s="128"/>
      <c r="AZ378" s="128"/>
      <c r="BA378" s="128"/>
      <c r="BB378" s="128"/>
      <c r="BC378" s="128"/>
      <c r="BD378" s="128"/>
      <c r="BE378" s="128"/>
      <c r="BF378" s="128"/>
      <c r="BG378" s="128"/>
      <c r="BH378" s="128"/>
      <c r="BI378" s="128"/>
      <c r="BJ378" s="128"/>
      <c r="BK378" s="128"/>
      <c r="BL378" s="128"/>
      <c r="BM378" s="128"/>
      <c r="BN378" s="128"/>
      <c r="BO378" s="128"/>
      <c r="BP378" s="128"/>
      <c r="BQ378" s="128"/>
      <c r="BR378" s="128"/>
      <c r="BS378" s="128"/>
      <c r="BT378" s="128"/>
      <c r="BU378" s="128"/>
      <c r="BV378" s="128"/>
      <c r="BW378" s="128"/>
      <c r="BX378" s="128"/>
      <c r="BY378" s="128"/>
      <c r="BZ378" s="128"/>
      <c r="CA378" s="128"/>
      <c r="CB378" s="128"/>
      <c r="CC378" s="128"/>
      <c r="CD378" s="128"/>
      <c r="CE378" s="128"/>
      <c r="CF378" s="128"/>
      <c r="CG378" s="128"/>
    </row>
    <row r="379" spans="2:85" x14ac:dyDescent="0.2">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8"/>
      <c r="AG379" s="128"/>
      <c r="AH379" s="128"/>
      <c r="AI379" s="128"/>
      <c r="AJ379" s="128"/>
      <c r="AK379" s="128"/>
      <c r="AL379" s="128"/>
      <c r="AM379" s="128"/>
      <c r="AN379" s="128"/>
      <c r="AO379" s="128"/>
      <c r="AP379" s="128"/>
      <c r="AQ379" s="128"/>
      <c r="AR379" s="128"/>
      <c r="AS379" s="128"/>
      <c r="AT379" s="128"/>
      <c r="AU379" s="128"/>
      <c r="AV379" s="128"/>
      <c r="AW379" s="128"/>
      <c r="AX379" s="128"/>
      <c r="AY379" s="128"/>
      <c r="AZ379" s="128"/>
      <c r="BA379" s="128"/>
      <c r="BB379" s="128"/>
      <c r="BC379" s="128"/>
      <c r="BD379" s="128"/>
      <c r="BE379" s="128"/>
      <c r="BF379" s="128"/>
      <c r="BG379" s="128"/>
      <c r="BH379" s="128"/>
      <c r="BI379" s="128"/>
      <c r="BJ379" s="128"/>
      <c r="BK379" s="128"/>
      <c r="BL379" s="128"/>
      <c r="BM379" s="128"/>
      <c r="BN379" s="128"/>
      <c r="BO379" s="128"/>
      <c r="BP379" s="128"/>
      <c r="BQ379" s="128"/>
      <c r="BR379" s="128"/>
      <c r="BS379" s="128"/>
      <c r="BT379" s="128"/>
      <c r="BU379" s="128"/>
      <c r="BV379" s="128"/>
      <c r="BW379" s="128"/>
      <c r="BX379" s="128"/>
      <c r="BY379" s="128"/>
      <c r="BZ379" s="128"/>
      <c r="CA379" s="128"/>
      <c r="CB379" s="128"/>
      <c r="CC379" s="128"/>
      <c r="CD379" s="128"/>
      <c r="CE379" s="128"/>
      <c r="CF379" s="128"/>
      <c r="CG379" s="128"/>
    </row>
    <row r="380" spans="2:85" x14ac:dyDescent="0.2">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c r="AC380" s="128"/>
      <c r="AD380" s="128"/>
      <c r="AE380" s="128"/>
      <c r="AF380" s="128"/>
      <c r="AG380" s="128"/>
      <c r="AH380" s="128"/>
      <c r="AI380" s="128"/>
      <c r="AJ380" s="128"/>
      <c r="AK380" s="128"/>
      <c r="AL380" s="128"/>
      <c r="AM380" s="128"/>
      <c r="AN380" s="128"/>
      <c r="AO380" s="128"/>
      <c r="AP380" s="128"/>
      <c r="AQ380" s="128"/>
      <c r="AR380" s="128"/>
      <c r="AS380" s="128"/>
      <c r="AT380" s="128"/>
      <c r="AU380" s="128"/>
      <c r="AV380" s="128"/>
      <c r="AW380" s="128"/>
      <c r="AX380" s="128"/>
      <c r="AY380" s="128"/>
      <c r="AZ380" s="128"/>
      <c r="BA380" s="128"/>
      <c r="BB380" s="128"/>
      <c r="BC380" s="128"/>
      <c r="BD380" s="128"/>
      <c r="BE380" s="128"/>
      <c r="BF380" s="128"/>
      <c r="BG380" s="128"/>
      <c r="BH380" s="128"/>
      <c r="BI380" s="128"/>
      <c r="BJ380" s="128"/>
      <c r="BK380" s="128"/>
      <c r="BL380" s="128"/>
      <c r="BM380" s="128"/>
      <c r="BN380" s="128"/>
      <c r="BO380" s="128"/>
      <c r="BP380" s="128"/>
      <c r="BQ380" s="128"/>
      <c r="BR380" s="128"/>
      <c r="BS380" s="128"/>
      <c r="BT380" s="128"/>
      <c r="BU380" s="128"/>
      <c r="BV380" s="128"/>
      <c r="BW380" s="128"/>
      <c r="BX380" s="128"/>
      <c r="BY380" s="128"/>
      <c r="BZ380" s="128"/>
      <c r="CA380" s="128"/>
      <c r="CB380" s="128"/>
      <c r="CC380" s="128"/>
      <c r="CD380" s="128"/>
      <c r="CE380" s="128"/>
      <c r="CF380" s="128"/>
      <c r="CG380" s="128"/>
    </row>
    <row r="381" spans="2:85" x14ac:dyDescent="0.2">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c r="AC381" s="128"/>
      <c r="AD381" s="128"/>
      <c r="AE381" s="128"/>
      <c r="AF381" s="128"/>
      <c r="AG381" s="128"/>
      <c r="AH381" s="128"/>
      <c r="AI381" s="128"/>
      <c r="AJ381" s="128"/>
      <c r="AK381" s="128"/>
      <c r="AL381" s="128"/>
      <c r="AM381" s="128"/>
      <c r="AN381" s="128"/>
      <c r="AO381" s="128"/>
      <c r="AP381" s="128"/>
      <c r="AQ381" s="128"/>
      <c r="AR381" s="128"/>
      <c r="AS381" s="128"/>
      <c r="AT381" s="128"/>
      <c r="AU381" s="128"/>
      <c r="AV381" s="128"/>
      <c r="AW381" s="128"/>
      <c r="AX381" s="128"/>
      <c r="AY381" s="128"/>
      <c r="AZ381" s="128"/>
      <c r="BA381" s="128"/>
      <c r="BB381" s="128"/>
      <c r="BC381" s="128"/>
      <c r="BD381" s="128"/>
      <c r="BE381" s="128"/>
      <c r="BF381" s="128"/>
      <c r="BG381" s="128"/>
      <c r="BH381" s="128"/>
      <c r="BI381" s="128"/>
      <c r="BJ381" s="128"/>
      <c r="BK381" s="128"/>
      <c r="BL381" s="128"/>
      <c r="BM381" s="128"/>
      <c r="BN381" s="128"/>
      <c r="BO381" s="128"/>
      <c r="BP381" s="128"/>
      <c r="BQ381" s="128"/>
      <c r="BR381" s="128"/>
      <c r="BS381" s="128"/>
      <c r="BT381" s="128"/>
      <c r="BU381" s="128"/>
      <c r="BV381" s="128"/>
      <c r="BW381" s="128"/>
      <c r="BX381" s="128"/>
      <c r="BY381" s="128"/>
      <c r="BZ381" s="128"/>
      <c r="CA381" s="128"/>
      <c r="CB381" s="128"/>
      <c r="CC381" s="128"/>
      <c r="CD381" s="128"/>
      <c r="CE381" s="128"/>
      <c r="CF381" s="128"/>
      <c r="CG381" s="128"/>
    </row>
    <row r="382" spans="2:85" x14ac:dyDescent="0.2">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c r="AC382" s="128"/>
      <c r="AD382" s="128"/>
      <c r="AE382" s="128"/>
      <c r="AF382" s="128"/>
      <c r="AG382" s="128"/>
      <c r="AH382" s="128"/>
      <c r="AI382" s="128"/>
      <c r="AJ382" s="128"/>
      <c r="AK382" s="128"/>
      <c r="AL382" s="128"/>
      <c r="AM382" s="128"/>
      <c r="AN382" s="128"/>
      <c r="AO382" s="128"/>
      <c r="AP382" s="128"/>
      <c r="AQ382" s="128"/>
      <c r="AR382" s="128"/>
      <c r="AS382" s="128"/>
      <c r="AT382" s="128"/>
      <c r="AU382" s="128"/>
      <c r="AV382" s="128"/>
      <c r="AW382" s="128"/>
      <c r="AX382" s="128"/>
      <c r="AY382" s="128"/>
      <c r="AZ382" s="128"/>
      <c r="BA382" s="128"/>
      <c r="BB382" s="128"/>
      <c r="BC382" s="128"/>
      <c r="BD382" s="128"/>
      <c r="BE382" s="128"/>
      <c r="BF382" s="128"/>
      <c r="BG382" s="128"/>
      <c r="BH382" s="128"/>
      <c r="BI382" s="128"/>
      <c r="BJ382" s="128"/>
      <c r="BK382" s="128"/>
      <c r="BL382" s="128"/>
      <c r="BM382" s="128"/>
      <c r="BN382" s="128"/>
      <c r="BO382" s="128"/>
      <c r="BP382" s="128"/>
      <c r="BQ382" s="128"/>
      <c r="BR382" s="128"/>
      <c r="BS382" s="128"/>
      <c r="BT382" s="128"/>
      <c r="BU382" s="128"/>
      <c r="BV382" s="128"/>
      <c r="BW382" s="128"/>
      <c r="BX382" s="128"/>
      <c r="BY382" s="128"/>
      <c r="BZ382" s="128"/>
      <c r="CA382" s="128"/>
      <c r="CB382" s="128"/>
      <c r="CC382" s="128"/>
      <c r="CD382" s="128"/>
      <c r="CE382" s="128"/>
      <c r="CF382" s="128"/>
      <c r="CG382" s="128"/>
    </row>
    <row r="383" spans="2:85" x14ac:dyDescent="0.2">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128"/>
      <c r="AL383" s="128"/>
      <c r="AM383" s="128"/>
      <c r="AN383" s="128"/>
      <c r="AO383" s="128"/>
      <c r="AP383" s="128"/>
      <c r="AQ383" s="128"/>
      <c r="AR383" s="128"/>
      <c r="AS383" s="128"/>
      <c r="AT383" s="128"/>
      <c r="AU383" s="128"/>
      <c r="AV383" s="128"/>
      <c r="AW383" s="128"/>
      <c r="AX383" s="128"/>
      <c r="AY383" s="128"/>
      <c r="AZ383" s="128"/>
      <c r="BA383" s="128"/>
      <c r="BB383" s="128"/>
      <c r="BC383" s="128"/>
      <c r="BD383" s="128"/>
      <c r="BE383" s="128"/>
      <c r="BF383" s="128"/>
      <c r="BG383" s="128"/>
      <c r="BH383" s="128"/>
      <c r="BI383" s="128"/>
      <c r="BJ383" s="128"/>
      <c r="BK383" s="128"/>
      <c r="BL383" s="128"/>
      <c r="BM383" s="128"/>
      <c r="BN383" s="128"/>
      <c r="BO383" s="128"/>
      <c r="BP383" s="128"/>
      <c r="BQ383" s="128"/>
      <c r="BR383" s="128"/>
      <c r="BS383" s="128"/>
      <c r="BT383" s="128"/>
      <c r="BU383" s="128"/>
      <c r="BV383" s="128"/>
      <c r="BW383" s="128"/>
      <c r="BX383" s="128"/>
      <c r="BY383" s="128"/>
      <c r="BZ383" s="128"/>
      <c r="CA383" s="128"/>
      <c r="CB383" s="128"/>
      <c r="CC383" s="128"/>
      <c r="CD383" s="128"/>
      <c r="CE383" s="128"/>
      <c r="CF383" s="128"/>
      <c r="CG383" s="128"/>
    </row>
    <row r="384" spans="2:85" x14ac:dyDescent="0.2">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c r="AC384" s="128"/>
      <c r="AD384" s="128"/>
      <c r="AE384" s="128"/>
      <c r="AF384" s="128"/>
      <c r="AG384" s="128"/>
      <c r="AH384" s="128"/>
      <c r="AI384" s="128"/>
      <c r="AJ384" s="128"/>
      <c r="AK384" s="128"/>
      <c r="AL384" s="128"/>
      <c r="AM384" s="128"/>
      <c r="AN384" s="128"/>
      <c r="AO384" s="128"/>
      <c r="AP384" s="128"/>
      <c r="AQ384" s="128"/>
      <c r="AR384" s="128"/>
      <c r="AS384" s="128"/>
      <c r="AT384" s="128"/>
      <c r="AU384" s="128"/>
      <c r="AV384" s="128"/>
      <c r="AW384" s="128"/>
      <c r="AX384" s="128"/>
      <c r="AY384" s="128"/>
      <c r="AZ384" s="128"/>
      <c r="BA384" s="128"/>
      <c r="BB384" s="128"/>
      <c r="BC384" s="128"/>
      <c r="BD384" s="128"/>
      <c r="BE384" s="128"/>
      <c r="BF384" s="128"/>
      <c r="BG384" s="128"/>
      <c r="BH384" s="128"/>
      <c r="BI384" s="128"/>
      <c r="BJ384" s="128"/>
      <c r="BK384" s="128"/>
      <c r="BL384" s="128"/>
      <c r="BM384" s="128"/>
      <c r="BN384" s="128"/>
      <c r="BO384" s="128"/>
      <c r="BP384" s="128"/>
      <c r="BQ384" s="128"/>
      <c r="BR384" s="128"/>
      <c r="BS384" s="128"/>
      <c r="BT384" s="128"/>
      <c r="BU384" s="128"/>
      <c r="BV384" s="128"/>
      <c r="BW384" s="128"/>
      <c r="BX384" s="128"/>
      <c r="BY384" s="128"/>
      <c r="BZ384" s="128"/>
      <c r="CA384" s="128"/>
      <c r="CB384" s="128"/>
      <c r="CC384" s="128"/>
      <c r="CD384" s="128"/>
      <c r="CE384" s="128"/>
      <c r="CF384" s="128"/>
      <c r="CG384" s="128"/>
    </row>
    <row r="385" spans="2:85" x14ac:dyDescent="0.2">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c r="AC385" s="128"/>
      <c r="AD385" s="128"/>
      <c r="AE385" s="128"/>
      <c r="AF385" s="128"/>
      <c r="AG385" s="128"/>
      <c r="AH385" s="128"/>
      <c r="AI385" s="128"/>
      <c r="AJ385" s="128"/>
      <c r="AK385" s="128"/>
      <c r="AL385" s="128"/>
      <c r="AM385" s="128"/>
      <c r="AN385" s="128"/>
      <c r="AO385" s="128"/>
      <c r="AP385" s="128"/>
      <c r="AQ385" s="128"/>
      <c r="AR385" s="128"/>
      <c r="AS385" s="128"/>
      <c r="AT385" s="128"/>
      <c r="AU385" s="128"/>
      <c r="AV385" s="128"/>
      <c r="AW385" s="128"/>
      <c r="AX385" s="128"/>
      <c r="AY385" s="128"/>
      <c r="AZ385" s="128"/>
      <c r="BA385" s="128"/>
      <c r="BB385" s="128"/>
      <c r="BC385" s="128"/>
      <c r="BD385" s="128"/>
      <c r="BE385" s="128"/>
      <c r="BF385" s="128"/>
      <c r="BG385" s="128"/>
      <c r="BH385" s="128"/>
      <c r="BI385" s="128"/>
      <c r="BJ385" s="128"/>
      <c r="BK385" s="128"/>
      <c r="BL385" s="128"/>
      <c r="BM385" s="128"/>
      <c r="BN385" s="128"/>
      <c r="BO385" s="128"/>
      <c r="BP385" s="128"/>
      <c r="BQ385" s="128"/>
      <c r="BR385" s="128"/>
      <c r="BS385" s="128"/>
      <c r="BT385" s="128"/>
      <c r="BU385" s="128"/>
      <c r="BV385" s="128"/>
      <c r="BW385" s="128"/>
      <c r="BX385" s="128"/>
      <c r="BY385" s="128"/>
      <c r="BZ385" s="128"/>
      <c r="CA385" s="128"/>
      <c r="CB385" s="128"/>
      <c r="CC385" s="128"/>
      <c r="CD385" s="128"/>
      <c r="CE385" s="128"/>
      <c r="CF385" s="128"/>
      <c r="CG385" s="128"/>
    </row>
    <row r="386" spans="2:85" x14ac:dyDescent="0.2">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c r="AC386" s="128"/>
      <c r="AD386" s="128"/>
      <c r="AE386" s="128"/>
      <c r="AF386" s="128"/>
      <c r="AG386" s="128"/>
      <c r="AH386" s="128"/>
      <c r="AI386" s="128"/>
      <c r="AJ386" s="128"/>
      <c r="AK386" s="128"/>
      <c r="AL386" s="128"/>
      <c r="AM386" s="128"/>
      <c r="AN386" s="128"/>
      <c r="AO386" s="128"/>
      <c r="AP386" s="128"/>
      <c r="AQ386" s="128"/>
      <c r="AR386" s="128"/>
      <c r="AS386" s="128"/>
      <c r="AT386" s="128"/>
      <c r="AU386" s="128"/>
      <c r="AV386" s="128"/>
      <c r="AW386" s="128"/>
      <c r="AX386" s="128"/>
      <c r="AY386" s="128"/>
      <c r="AZ386" s="128"/>
      <c r="BA386" s="128"/>
      <c r="BB386" s="128"/>
      <c r="BC386" s="128"/>
      <c r="BD386" s="128"/>
      <c r="BE386" s="128"/>
      <c r="BF386" s="128"/>
      <c r="BG386" s="128"/>
      <c r="BH386" s="128"/>
      <c r="BI386" s="128"/>
      <c r="BJ386" s="128"/>
      <c r="BK386" s="128"/>
      <c r="BL386" s="128"/>
      <c r="BM386" s="128"/>
      <c r="BN386" s="128"/>
      <c r="BO386" s="128"/>
      <c r="BP386" s="128"/>
      <c r="BQ386" s="128"/>
      <c r="BR386" s="128"/>
      <c r="BS386" s="128"/>
      <c r="BT386" s="128"/>
      <c r="BU386" s="128"/>
      <c r="BV386" s="128"/>
      <c r="BW386" s="128"/>
      <c r="BX386" s="128"/>
      <c r="BY386" s="128"/>
      <c r="BZ386" s="128"/>
      <c r="CA386" s="128"/>
      <c r="CB386" s="128"/>
      <c r="CC386" s="128"/>
      <c r="CD386" s="128"/>
      <c r="CE386" s="128"/>
      <c r="CF386" s="128"/>
      <c r="CG386" s="128"/>
    </row>
    <row r="387" spans="2:85" x14ac:dyDescent="0.2">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8"/>
      <c r="AG387" s="128"/>
      <c r="AH387" s="128"/>
      <c r="AI387" s="128"/>
      <c r="AJ387" s="128"/>
      <c r="AK387" s="128"/>
      <c r="AL387" s="128"/>
      <c r="AM387" s="128"/>
      <c r="AN387" s="128"/>
      <c r="AO387" s="128"/>
      <c r="AP387" s="128"/>
      <c r="AQ387" s="128"/>
      <c r="AR387" s="128"/>
      <c r="AS387" s="128"/>
      <c r="AT387" s="128"/>
      <c r="AU387" s="128"/>
      <c r="AV387" s="128"/>
      <c r="AW387" s="128"/>
      <c r="AX387" s="128"/>
      <c r="AY387" s="128"/>
      <c r="AZ387" s="128"/>
      <c r="BA387" s="128"/>
      <c r="BB387" s="128"/>
      <c r="BC387" s="128"/>
      <c r="BD387" s="128"/>
      <c r="BE387" s="128"/>
      <c r="BF387" s="128"/>
      <c r="BG387" s="128"/>
      <c r="BH387" s="128"/>
      <c r="BI387" s="128"/>
      <c r="BJ387" s="128"/>
      <c r="BK387" s="128"/>
      <c r="BL387" s="128"/>
      <c r="BM387" s="128"/>
      <c r="BN387" s="128"/>
      <c r="BO387" s="128"/>
      <c r="BP387" s="128"/>
      <c r="BQ387" s="128"/>
      <c r="BR387" s="128"/>
      <c r="BS387" s="128"/>
      <c r="BT387" s="128"/>
      <c r="BU387" s="128"/>
      <c r="BV387" s="128"/>
      <c r="BW387" s="128"/>
      <c r="BX387" s="128"/>
      <c r="BY387" s="128"/>
      <c r="BZ387" s="128"/>
      <c r="CA387" s="128"/>
      <c r="CB387" s="128"/>
      <c r="CC387" s="128"/>
      <c r="CD387" s="128"/>
      <c r="CE387" s="128"/>
      <c r="CF387" s="128"/>
      <c r="CG387" s="128"/>
    </row>
    <row r="388" spans="2:85" x14ac:dyDescent="0.2">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c r="AA388" s="128"/>
      <c r="AB388" s="128"/>
      <c r="AC388" s="128"/>
      <c r="AD388" s="128"/>
      <c r="AE388" s="128"/>
      <c r="AF388" s="128"/>
      <c r="AG388" s="128"/>
      <c r="AH388" s="128"/>
      <c r="AI388" s="128"/>
      <c r="AJ388" s="128"/>
      <c r="AK388" s="128"/>
      <c r="AL388" s="128"/>
      <c r="AM388" s="128"/>
      <c r="AN388" s="128"/>
      <c r="AO388" s="128"/>
      <c r="AP388" s="128"/>
      <c r="AQ388" s="128"/>
      <c r="AR388" s="128"/>
      <c r="AS388" s="128"/>
      <c r="AT388" s="128"/>
      <c r="AU388" s="128"/>
      <c r="AV388" s="128"/>
      <c r="AW388" s="128"/>
      <c r="AX388" s="128"/>
      <c r="AY388" s="128"/>
      <c r="AZ388" s="128"/>
      <c r="BA388" s="128"/>
      <c r="BB388" s="128"/>
      <c r="BC388" s="128"/>
      <c r="BD388" s="128"/>
      <c r="BE388" s="128"/>
      <c r="BF388" s="128"/>
      <c r="BG388" s="128"/>
      <c r="BH388" s="128"/>
      <c r="BI388" s="128"/>
      <c r="BJ388" s="128"/>
      <c r="BK388" s="128"/>
      <c r="BL388" s="128"/>
      <c r="BM388" s="128"/>
      <c r="BN388" s="128"/>
      <c r="BO388" s="128"/>
      <c r="BP388" s="128"/>
      <c r="BQ388" s="128"/>
      <c r="BR388" s="128"/>
      <c r="BS388" s="128"/>
      <c r="BT388" s="128"/>
      <c r="BU388" s="128"/>
      <c r="BV388" s="128"/>
      <c r="BW388" s="128"/>
      <c r="BX388" s="128"/>
      <c r="BY388" s="128"/>
      <c r="BZ388" s="128"/>
      <c r="CA388" s="128"/>
      <c r="CB388" s="128"/>
      <c r="CC388" s="128"/>
      <c r="CD388" s="128"/>
      <c r="CE388" s="128"/>
      <c r="CF388" s="128"/>
      <c r="CG388" s="128"/>
    </row>
    <row r="389" spans="2:85" x14ac:dyDescent="0.2">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c r="AA389" s="128"/>
      <c r="AB389" s="128"/>
      <c r="AC389" s="128"/>
      <c r="AD389" s="128"/>
      <c r="AE389" s="128"/>
      <c r="AF389" s="128"/>
      <c r="AG389" s="128"/>
      <c r="AH389" s="128"/>
      <c r="AI389" s="128"/>
      <c r="AJ389" s="128"/>
      <c r="AK389" s="128"/>
      <c r="AL389" s="128"/>
      <c r="AM389" s="128"/>
      <c r="AN389" s="128"/>
      <c r="AO389" s="128"/>
      <c r="AP389" s="128"/>
      <c r="AQ389" s="128"/>
      <c r="AR389" s="128"/>
      <c r="AS389" s="128"/>
      <c r="AT389" s="128"/>
      <c r="AU389" s="128"/>
      <c r="AV389" s="128"/>
      <c r="AW389" s="128"/>
      <c r="AX389" s="128"/>
      <c r="AY389" s="128"/>
      <c r="AZ389" s="128"/>
      <c r="BA389" s="128"/>
      <c r="BB389" s="128"/>
      <c r="BC389" s="128"/>
      <c r="BD389" s="128"/>
      <c r="BE389" s="128"/>
      <c r="BF389" s="128"/>
      <c r="BG389" s="128"/>
      <c r="BH389" s="128"/>
      <c r="BI389" s="128"/>
      <c r="BJ389" s="128"/>
      <c r="BK389" s="128"/>
      <c r="BL389" s="128"/>
      <c r="BM389" s="128"/>
      <c r="BN389" s="128"/>
      <c r="BO389" s="128"/>
      <c r="BP389" s="128"/>
      <c r="BQ389" s="128"/>
      <c r="BR389" s="128"/>
      <c r="BS389" s="128"/>
      <c r="BT389" s="128"/>
      <c r="BU389" s="128"/>
      <c r="BV389" s="128"/>
      <c r="BW389" s="128"/>
      <c r="BX389" s="128"/>
      <c r="BY389" s="128"/>
      <c r="BZ389" s="128"/>
      <c r="CA389" s="128"/>
      <c r="CB389" s="128"/>
      <c r="CC389" s="128"/>
      <c r="CD389" s="128"/>
      <c r="CE389" s="128"/>
      <c r="CF389" s="128"/>
      <c r="CG389" s="128"/>
    </row>
    <row r="390" spans="2:85" x14ac:dyDescent="0.2">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8"/>
      <c r="AG390" s="128"/>
      <c r="AH390" s="128"/>
      <c r="AI390" s="128"/>
      <c r="AJ390" s="128"/>
      <c r="AK390" s="128"/>
      <c r="AL390" s="128"/>
      <c r="AM390" s="128"/>
      <c r="AN390" s="128"/>
      <c r="AO390" s="128"/>
      <c r="AP390" s="128"/>
      <c r="AQ390" s="128"/>
      <c r="AR390" s="128"/>
      <c r="AS390" s="128"/>
      <c r="AT390" s="128"/>
      <c r="AU390" s="128"/>
      <c r="AV390" s="128"/>
      <c r="AW390" s="128"/>
      <c r="AX390" s="128"/>
      <c r="AY390" s="128"/>
      <c r="AZ390" s="128"/>
      <c r="BA390" s="128"/>
      <c r="BB390" s="128"/>
      <c r="BC390" s="128"/>
      <c r="BD390" s="128"/>
      <c r="BE390" s="128"/>
      <c r="BF390" s="128"/>
      <c r="BG390" s="128"/>
      <c r="BH390" s="128"/>
      <c r="BI390" s="128"/>
      <c r="BJ390" s="128"/>
      <c r="BK390" s="128"/>
      <c r="BL390" s="128"/>
      <c r="BM390" s="128"/>
      <c r="BN390" s="128"/>
      <c r="BO390" s="128"/>
      <c r="BP390" s="128"/>
      <c r="BQ390" s="128"/>
      <c r="BR390" s="128"/>
      <c r="BS390" s="128"/>
      <c r="BT390" s="128"/>
      <c r="BU390" s="128"/>
      <c r="BV390" s="128"/>
      <c r="BW390" s="128"/>
      <c r="BX390" s="128"/>
      <c r="BY390" s="128"/>
      <c r="BZ390" s="128"/>
      <c r="CA390" s="128"/>
      <c r="CB390" s="128"/>
      <c r="CC390" s="128"/>
      <c r="CD390" s="128"/>
      <c r="CE390" s="128"/>
      <c r="CF390" s="128"/>
      <c r="CG390" s="128"/>
    </row>
    <row r="391" spans="2:85" x14ac:dyDescent="0.2">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28"/>
      <c r="AJ391" s="128"/>
      <c r="AK391" s="128"/>
      <c r="AL391" s="128"/>
      <c r="AM391" s="128"/>
      <c r="AN391" s="128"/>
      <c r="AO391" s="128"/>
      <c r="AP391" s="128"/>
      <c r="AQ391" s="128"/>
      <c r="AR391" s="128"/>
      <c r="AS391" s="128"/>
      <c r="AT391" s="128"/>
      <c r="AU391" s="128"/>
      <c r="AV391" s="128"/>
      <c r="AW391" s="128"/>
      <c r="AX391" s="128"/>
      <c r="AY391" s="128"/>
      <c r="AZ391" s="128"/>
      <c r="BA391" s="128"/>
      <c r="BB391" s="128"/>
      <c r="BC391" s="128"/>
      <c r="BD391" s="128"/>
      <c r="BE391" s="128"/>
      <c r="BF391" s="128"/>
      <c r="BG391" s="128"/>
      <c r="BH391" s="128"/>
      <c r="BI391" s="128"/>
      <c r="BJ391" s="128"/>
      <c r="BK391" s="128"/>
      <c r="BL391" s="128"/>
      <c r="BM391" s="128"/>
      <c r="BN391" s="128"/>
      <c r="BO391" s="128"/>
      <c r="BP391" s="128"/>
      <c r="BQ391" s="128"/>
      <c r="BR391" s="128"/>
      <c r="BS391" s="128"/>
      <c r="BT391" s="128"/>
      <c r="BU391" s="128"/>
      <c r="BV391" s="128"/>
      <c r="BW391" s="128"/>
      <c r="BX391" s="128"/>
      <c r="BY391" s="128"/>
      <c r="BZ391" s="128"/>
      <c r="CA391" s="128"/>
      <c r="CB391" s="128"/>
      <c r="CC391" s="128"/>
      <c r="CD391" s="128"/>
      <c r="CE391" s="128"/>
      <c r="CF391" s="128"/>
      <c r="CG391" s="128"/>
    </row>
    <row r="392" spans="2:85" x14ac:dyDescent="0.2">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28"/>
      <c r="AJ392" s="128"/>
      <c r="AK392" s="128"/>
      <c r="AL392" s="128"/>
      <c r="AM392" s="128"/>
      <c r="AN392" s="128"/>
      <c r="AO392" s="128"/>
      <c r="AP392" s="128"/>
      <c r="AQ392" s="128"/>
      <c r="AR392" s="128"/>
      <c r="AS392" s="128"/>
      <c r="AT392" s="128"/>
      <c r="AU392" s="128"/>
      <c r="AV392" s="128"/>
      <c r="AW392" s="128"/>
      <c r="AX392" s="128"/>
      <c r="AY392" s="128"/>
      <c r="AZ392" s="128"/>
      <c r="BA392" s="128"/>
      <c r="BB392" s="128"/>
      <c r="BC392" s="128"/>
      <c r="BD392" s="128"/>
      <c r="BE392" s="128"/>
      <c r="BF392" s="128"/>
      <c r="BG392" s="128"/>
      <c r="BH392" s="128"/>
      <c r="BI392" s="128"/>
      <c r="BJ392" s="128"/>
      <c r="BK392" s="128"/>
      <c r="BL392" s="128"/>
      <c r="BM392" s="128"/>
      <c r="BN392" s="128"/>
      <c r="BO392" s="128"/>
      <c r="BP392" s="128"/>
      <c r="BQ392" s="128"/>
      <c r="BR392" s="128"/>
      <c r="BS392" s="128"/>
      <c r="BT392" s="128"/>
      <c r="BU392" s="128"/>
      <c r="BV392" s="128"/>
      <c r="BW392" s="128"/>
      <c r="BX392" s="128"/>
      <c r="BY392" s="128"/>
      <c r="BZ392" s="128"/>
      <c r="CA392" s="128"/>
      <c r="CB392" s="128"/>
      <c r="CC392" s="128"/>
      <c r="CD392" s="128"/>
      <c r="CE392" s="128"/>
      <c r="CF392" s="128"/>
      <c r="CG392" s="128"/>
    </row>
    <row r="393" spans="2:85" x14ac:dyDescent="0.2">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28"/>
      <c r="AJ393" s="128"/>
      <c r="AK393" s="128"/>
      <c r="AL393" s="128"/>
      <c r="AM393" s="128"/>
      <c r="AN393" s="128"/>
      <c r="AO393" s="128"/>
      <c r="AP393" s="128"/>
      <c r="AQ393" s="128"/>
      <c r="AR393" s="128"/>
      <c r="AS393" s="128"/>
      <c r="AT393" s="128"/>
      <c r="AU393" s="128"/>
      <c r="AV393" s="128"/>
      <c r="AW393" s="128"/>
      <c r="AX393" s="128"/>
      <c r="AY393" s="128"/>
      <c r="AZ393" s="128"/>
      <c r="BA393" s="128"/>
      <c r="BB393" s="128"/>
      <c r="BC393" s="128"/>
      <c r="BD393" s="128"/>
      <c r="BE393" s="128"/>
      <c r="BF393" s="128"/>
      <c r="BG393" s="128"/>
      <c r="BH393" s="128"/>
      <c r="BI393" s="128"/>
      <c r="BJ393" s="128"/>
      <c r="BK393" s="128"/>
      <c r="BL393" s="128"/>
      <c r="BM393" s="128"/>
      <c r="BN393" s="128"/>
      <c r="BO393" s="128"/>
      <c r="BP393" s="128"/>
      <c r="BQ393" s="128"/>
      <c r="BR393" s="128"/>
      <c r="BS393" s="128"/>
      <c r="BT393" s="128"/>
      <c r="BU393" s="128"/>
      <c r="BV393" s="128"/>
      <c r="BW393" s="128"/>
      <c r="BX393" s="128"/>
      <c r="BY393" s="128"/>
      <c r="BZ393" s="128"/>
      <c r="CA393" s="128"/>
      <c r="CB393" s="128"/>
      <c r="CC393" s="128"/>
      <c r="CD393" s="128"/>
      <c r="CE393" s="128"/>
      <c r="CF393" s="128"/>
      <c r="CG393" s="128"/>
    </row>
    <row r="394" spans="2:85" x14ac:dyDescent="0.2">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c r="AA394" s="128"/>
      <c r="AB394" s="128"/>
      <c r="AC394" s="128"/>
      <c r="AD394" s="128"/>
      <c r="AE394" s="128"/>
      <c r="AF394" s="128"/>
      <c r="AG394" s="128"/>
      <c r="AH394" s="128"/>
      <c r="AI394" s="128"/>
      <c r="AJ394" s="128"/>
      <c r="AK394" s="128"/>
      <c r="AL394" s="128"/>
      <c r="AM394" s="128"/>
      <c r="AN394" s="128"/>
      <c r="AO394" s="128"/>
      <c r="AP394" s="128"/>
      <c r="AQ394" s="128"/>
      <c r="AR394" s="128"/>
      <c r="AS394" s="128"/>
      <c r="AT394" s="128"/>
      <c r="AU394" s="128"/>
      <c r="AV394" s="128"/>
      <c r="AW394" s="128"/>
      <c r="AX394" s="128"/>
      <c r="AY394" s="128"/>
      <c r="AZ394" s="128"/>
      <c r="BA394" s="128"/>
      <c r="BB394" s="128"/>
      <c r="BC394" s="128"/>
      <c r="BD394" s="128"/>
      <c r="BE394" s="128"/>
      <c r="BF394" s="128"/>
      <c r="BG394" s="128"/>
      <c r="BH394" s="128"/>
      <c r="BI394" s="128"/>
      <c r="BJ394" s="128"/>
      <c r="BK394" s="128"/>
      <c r="BL394" s="128"/>
      <c r="BM394" s="128"/>
      <c r="BN394" s="128"/>
      <c r="BO394" s="128"/>
      <c r="BP394" s="128"/>
      <c r="BQ394" s="128"/>
      <c r="BR394" s="128"/>
      <c r="BS394" s="128"/>
      <c r="BT394" s="128"/>
      <c r="BU394" s="128"/>
      <c r="BV394" s="128"/>
      <c r="BW394" s="128"/>
      <c r="BX394" s="128"/>
      <c r="BY394" s="128"/>
      <c r="BZ394" s="128"/>
      <c r="CA394" s="128"/>
      <c r="CB394" s="128"/>
      <c r="CC394" s="128"/>
      <c r="CD394" s="128"/>
      <c r="CE394" s="128"/>
      <c r="CF394" s="128"/>
      <c r="CG394" s="128"/>
    </row>
    <row r="395" spans="2:85" x14ac:dyDescent="0.2">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8"/>
      <c r="AL395" s="128"/>
      <c r="AM395" s="128"/>
      <c r="AN395" s="128"/>
      <c r="AO395" s="128"/>
      <c r="AP395" s="128"/>
      <c r="AQ395" s="128"/>
      <c r="AR395" s="128"/>
      <c r="AS395" s="128"/>
      <c r="AT395" s="128"/>
      <c r="AU395" s="128"/>
      <c r="AV395" s="128"/>
      <c r="AW395" s="128"/>
      <c r="AX395" s="128"/>
      <c r="AY395" s="128"/>
      <c r="AZ395" s="128"/>
      <c r="BA395" s="128"/>
      <c r="BB395" s="128"/>
      <c r="BC395" s="128"/>
      <c r="BD395" s="128"/>
      <c r="BE395" s="128"/>
      <c r="BF395" s="128"/>
      <c r="BG395" s="128"/>
      <c r="BH395" s="128"/>
      <c r="BI395" s="128"/>
      <c r="BJ395" s="128"/>
      <c r="BK395" s="128"/>
      <c r="BL395" s="128"/>
      <c r="BM395" s="128"/>
      <c r="BN395" s="128"/>
      <c r="BO395" s="128"/>
      <c r="BP395" s="128"/>
      <c r="BQ395" s="128"/>
      <c r="BR395" s="128"/>
      <c r="BS395" s="128"/>
      <c r="BT395" s="128"/>
      <c r="BU395" s="128"/>
      <c r="BV395" s="128"/>
      <c r="BW395" s="128"/>
      <c r="BX395" s="128"/>
      <c r="BY395" s="128"/>
      <c r="BZ395" s="128"/>
      <c r="CA395" s="128"/>
      <c r="CB395" s="128"/>
      <c r="CC395" s="128"/>
      <c r="CD395" s="128"/>
      <c r="CE395" s="128"/>
      <c r="CF395" s="128"/>
      <c r="CG395" s="128"/>
    </row>
    <row r="396" spans="2:85" x14ac:dyDescent="0.2">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8"/>
      <c r="AO396" s="128"/>
      <c r="AP396" s="128"/>
      <c r="AQ396" s="128"/>
      <c r="AR396" s="128"/>
      <c r="AS396" s="128"/>
      <c r="AT396" s="128"/>
      <c r="AU396" s="128"/>
      <c r="AV396" s="128"/>
      <c r="AW396" s="128"/>
      <c r="AX396" s="128"/>
      <c r="AY396" s="128"/>
      <c r="AZ396" s="128"/>
      <c r="BA396" s="128"/>
      <c r="BB396" s="128"/>
      <c r="BC396" s="128"/>
      <c r="BD396" s="128"/>
      <c r="BE396" s="128"/>
      <c r="BF396" s="128"/>
      <c r="BG396" s="128"/>
      <c r="BH396" s="128"/>
      <c r="BI396" s="128"/>
      <c r="BJ396" s="128"/>
      <c r="BK396" s="128"/>
      <c r="BL396" s="128"/>
      <c r="BM396" s="128"/>
      <c r="BN396" s="128"/>
      <c r="BO396" s="128"/>
      <c r="BP396" s="128"/>
      <c r="BQ396" s="128"/>
      <c r="BR396" s="128"/>
      <c r="BS396" s="128"/>
      <c r="BT396" s="128"/>
      <c r="BU396" s="128"/>
      <c r="BV396" s="128"/>
      <c r="BW396" s="128"/>
      <c r="BX396" s="128"/>
      <c r="BY396" s="128"/>
      <c r="BZ396" s="128"/>
      <c r="CA396" s="128"/>
      <c r="CB396" s="128"/>
      <c r="CC396" s="128"/>
      <c r="CD396" s="128"/>
      <c r="CE396" s="128"/>
      <c r="CF396" s="128"/>
      <c r="CG396" s="128"/>
    </row>
    <row r="397" spans="2:85" x14ac:dyDescent="0.2">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8"/>
      <c r="AO397" s="128"/>
      <c r="AP397" s="128"/>
      <c r="AQ397" s="128"/>
      <c r="AR397" s="128"/>
      <c r="AS397" s="128"/>
      <c r="AT397" s="128"/>
      <c r="AU397" s="128"/>
      <c r="AV397" s="128"/>
      <c r="AW397" s="128"/>
      <c r="AX397" s="128"/>
      <c r="AY397" s="128"/>
      <c r="AZ397" s="128"/>
      <c r="BA397" s="128"/>
      <c r="BB397" s="128"/>
      <c r="BC397" s="128"/>
      <c r="BD397" s="128"/>
      <c r="BE397" s="128"/>
      <c r="BF397" s="128"/>
      <c r="BG397" s="128"/>
      <c r="BH397" s="128"/>
      <c r="BI397" s="128"/>
      <c r="BJ397" s="128"/>
      <c r="BK397" s="128"/>
      <c r="BL397" s="128"/>
      <c r="BM397" s="128"/>
      <c r="BN397" s="128"/>
      <c r="BO397" s="128"/>
      <c r="BP397" s="128"/>
      <c r="BQ397" s="128"/>
      <c r="BR397" s="128"/>
      <c r="BS397" s="128"/>
      <c r="BT397" s="128"/>
      <c r="BU397" s="128"/>
      <c r="BV397" s="128"/>
      <c r="BW397" s="128"/>
      <c r="BX397" s="128"/>
      <c r="BY397" s="128"/>
      <c r="BZ397" s="128"/>
      <c r="CA397" s="128"/>
      <c r="CB397" s="128"/>
      <c r="CC397" s="128"/>
      <c r="CD397" s="128"/>
      <c r="CE397" s="128"/>
      <c r="CF397" s="128"/>
      <c r="CG397" s="128"/>
    </row>
    <row r="398" spans="2:85" x14ac:dyDescent="0.2">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8"/>
      <c r="AO398" s="128"/>
      <c r="AP398" s="128"/>
      <c r="AQ398" s="128"/>
      <c r="AR398" s="128"/>
      <c r="AS398" s="128"/>
      <c r="AT398" s="128"/>
      <c r="AU398" s="128"/>
      <c r="AV398" s="128"/>
      <c r="AW398" s="128"/>
      <c r="AX398" s="128"/>
      <c r="AY398" s="128"/>
      <c r="AZ398" s="128"/>
      <c r="BA398" s="128"/>
      <c r="BB398" s="128"/>
      <c r="BC398" s="128"/>
      <c r="BD398" s="128"/>
      <c r="BE398" s="128"/>
      <c r="BF398" s="128"/>
      <c r="BG398" s="128"/>
      <c r="BH398" s="128"/>
      <c r="BI398" s="128"/>
      <c r="BJ398" s="128"/>
      <c r="BK398" s="128"/>
      <c r="BL398" s="128"/>
      <c r="BM398" s="128"/>
      <c r="BN398" s="128"/>
      <c r="BO398" s="128"/>
      <c r="BP398" s="128"/>
      <c r="BQ398" s="128"/>
      <c r="BR398" s="128"/>
      <c r="BS398" s="128"/>
      <c r="BT398" s="128"/>
      <c r="BU398" s="128"/>
      <c r="BV398" s="128"/>
      <c r="BW398" s="128"/>
      <c r="BX398" s="128"/>
      <c r="BY398" s="128"/>
      <c r="BZ398" s="128"/>
      <c r="CA398" s="128"/>
      <c r="CB398" s="128"/>
      <c r="CC398" s="128"/>
      <c r="CD398" s="128"/>
      <c r="CE398" s="128"/>
      <c r="CF398" s="128"/>
      <c r="CG398" s="128"/>
    </row>
    <row r="399" spans="2:85" x14ac:dyDescent="0.2">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8"/>
      <c r="AO399" s="128"/>
      <c r="AP399" s="128"/>
      <c r="AQ399" s="128"/>
      <c r="AR399" s="128"/>
      <c r="AS399" s="128"/>
      <c r="AT399" s="128"/>
      <c r="AU399" s="128"/>
      <c r="AV399" s="128"/>
      <c r="AW399" s="128"/>
      <c r="AX399" s="128"/>
      <c r="AY399" s="128"/>
      <c r="AZ399" s="128"/>
      <c r="BA399" s="128"/>
      <c r="BB399" s="128"/>
      <c r="BC399" s="128"/>
      <c r="BD399" s="128"/>
      <c r="BE399" s="128"/>
      <c r="BF399" s="128"/>
      <c r="BG399" s="128"/>
      <c r="BH399" s="128"/>
      <c r="BI399" s="128"/>
      <c r="BJ399" s="128"/>
      <c r="BK399" s="128"/>
      <c r="BL399" s="128"/>
      <c r="BM399" s="128"/>
      <c r="BN399" s="128"/>
      <c r="BO399" s="128"/>
      <c r="BP399" s="128"/>
      <c r="BQ399" s="128"/>
      <c r="BR399" s="128"/>
      <c r="BS399" s="128"/>
      <c r="BT399" s="128"/>
      <c r="BU399" s="128"/>
      <c r="BV399" s="128"/>
      <c r="BW399" s="128"/>
      <c r="BX399" s="128"/>
      <c r="BY399" s="128"/>
      <c r="BZ399" s="128"/>
      <c r="CA399" s="128"/>
      <c r="CB399" s="128"/>
      <c r="CC399" s="128"/>
      <c r="CD399" s="128"/>
      <c r="CE399" s="128"/>
      <c r="CF399" s="128"/>
      <c r="CG399" s="128"/>
    </row>
    <row r="400" spans="2:85" x14ac:dyDescent="0.2">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8"/>
      <c r="AL400" s="128"/>
      <c r="AM400" s="128"/>
      <c r="AN400" s="128"/>
      <c r="AO400" s="128"/>
      <c r="AP400" s="128"/>
      <c r="AQ400" s="128"/>
      <c r="AR400" s="128"/>
      <c r="AS400" s="128"/>
      <c r="AT400" s="128"/>
      <c r="AU400" s="128"/>
      <c r="AV400" s="128"/>
      <c r="AW400" s="128"/>
      <c r="AX400" s="128"/>
      <c r="AY400" s="128"/>
      <c r="AZ400" s="128"/>
      <c r="BA400" s="128"/>
      <c r="BB400" s="128"/>
      <c r="BC400" s="128"/>
      <c r="BD400" s="128"/>
      <c r="BE400" s="128"/>
      <c r="BF400" s="128"/>
      <c r="BG400" s="128"/>
      <c r="BH400" s="128"/>
      <c r="BI400" s="128"/>
      <c r="BJ400" s="128"/>
      <c r="BK400" s="128"/>
      <c r="BL400" s="128"/>
      <c r="BM400" s="128"/>
      <c r="BN400" s="128"/>
      <c r="BO400" s="128"/>
      <c r="BP400" s="128"/>
      <c r="BQ400" s="128"/>
      <c r="BR400" s="128"/>
      <c r="BS400" s="128"/>
      <c r="BT400" s="128"/>
      <c r="BU400" s="128"/>
      <c r="BV400" s="128"/>
      <c r="BW400" s="128"/>
      <c r="BX400" s="128"/>
      <c r="BY400" s="128"/>
      <c r="BZ400" s="128"/>
      <c r="CA400" s="128"/>
      <c r="CB400" s="128"/>
      <c r="CC400" s="128"/>
      <c r="CD400" s="128"/>
      <c r="CE400" s="128"/>
      <c r="CF400" s="128"/>
      <c r="CG400" s="128"/>
    </row>
    <row r="401" spans="2:85" x14ac:dyDescent="0.2">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8"/>
      <c r="AL401" s="128"/>
      <c r="AM401" s="128"/>
      <c r="AN401" s="128"/>
      <c r="AO401" s="128"/>
      <c r="AP401" s="128"/>
      <c r="AQ401" s="128"/>
      <c r="AR401" s="128"/>
      <c r="AS401" s="128"/>
      <c r="AT401" s="128"/>
      <c r="AU401" s="128"/>
      <c r="AV401" s="128"/>
      <c r="AW401" s="128"/>
      <c r="AX401" s="128"/>
      <c r="AY401" s="128"/>
      <c r="AZ401" s="128"/>
      <c r="BA401" s="128"/>
      <c r="BB401" s="128"/>
      <c r="BC401" s="128"/>
      <c r="BD401" s="128"/>
      <c r="BE401" s="128"/>
      <c r="BF401" s="128"/>
      <c r="BG401" s="128"/>
      <c r="BH401" s="128"/>
      <c r="BI401" s="128"/>
      <c r="BJ401" s="128"/>
      <c r="BK401" s="128"/>
      <c r="BL401" s="128"/>
      <c r="BM401" s="128"/>
      <c r="BN401" s="128"/>
      <c r="BO401" s="128"/>
      <c r="BP401" s="128"/>
      <c r="BQ401" s="128"/>
      <c r="BR401" s="128"/>
      <c r="BS401" s="128"/>
      <c r="BT401" s="128"/>
      <c r="BU401" s="128"/>
      <c r="BV401" s="128"/>
      <c r="BW401" s="128"/>
      <c r="BX401" s="128"/>
      <c r="BY401" s="128"/>
      <c r="BZ401" s="128"/>
      <c r="CA401" s="128"/>
      <c r="CB401" s="128"/>
      <c r="CC401" s="128"/>
      <c r="CD401" s="128"/>
      <c r="CE401" s="128"/>
      <c r="CF401" s="128"/>
      <c r="CG401" s="128"/>
    </row>
    <row r="402" spans="2:85" x14ac:dyDescent="0.2">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8"/>
      <c r="AL402" s="128"/>
      <c r="AM402" s="128"/>
      <c r="AN402" s="128"/>
      <c r="AO402" s="128"/>
      <c r="AP402" s="128"/>
      <c r="AQ402" s="128"/>
      <c r="AR402" s="128"/>
      <c r="AS402" s="128"/>
      <c r="AT402" s="128"/>
      <c r="AU402" s="128"/>
      <c r="AV402" s="128"/>
      <c r="AW402" s="128"/>
      <c r="AX402" s="128"/>
      <c r="AY402" s="128"/>
      <c r="AZ402" s="128"/>
      <c r="BA402" s="128"/>
      <c r="BB402" s="128"/>
      <c r="BC402" s="128"/>
      <c r="BD402" s="128"/>
      <c r="BE402" s="128"/>
      <c r="BF402" s="128"/>
      <c r="BG402" s="128"/>
      <c r="BH402" s="128"/>
      <c r="BI402" s="128"/>
      <c r="BJ402" s="128"/>
      <c r="BK402" s="128"/>
      <c r="BL402" s="128"/>
      <c r="BM402" s="128"/>
      <c r="BN402" s="128"/>
      <c r="BO402" s="128"/>
      <c r="BP402" s="128"/>
      <c r="BQ402" s="128"/>
      <c r="BR402" s="128"/>
      <c r="BS402" s="128"/>
      <c r="BT402" s="128"/>
      <c r="BU402" s="128"/>
      <c r="BV402" s="128"/>
      <c r="BW402" s="128"/>
      <c r="BX402" s="128"/>
      <c r="BY402" s="128"/>
      <c r="BZ402" s="128"/>
      <c r="CA402" s="128"/>
      <c r="CB402" s="128"/>
      <c r="CC402" s="128"/>
      <c r="CD402" s="128"/>
      <c r="CE402" s="128"/>
      <c r="CF402" s="128"/>
      <c r="CG402" s="128"/>
    </row>
    <row r="403" spans="2:85" x14ac:dyDescent="0.2">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8"/>
      <c r="AL403" s="128"/>
      <c r="AM403" s="128"/>
      <c r="AN403" s="128"/>
      <c r="AO403" s="128"/>
      <c r="AP403" s="128"/>
      <c r="AQ403" s="128"/>
      <c r="AR403" s="128"/>
      <c r="AS403" s="128"/>
      <c r="AT403" s="128"/>
      <c r="AU403" s="128"/>
      <c r="AV403" s="128"/>
      <c r="AW403" s="128"/>
      <c r="AX403" s="128"/>
      <c r="AY403" s="128"/>
      <c r="AZ403" s="128"/>
      <c r="BA403" s="128"/>
      <c r="BB403" s="128"/>
      <c r="BC403" s="128"/>
      <c r="BD403" s="128"/>
      <c r="BE403" s="128"/>
      <c r="BF403" s="128"/>
      <c r="BG403" s="128"/>
      <c r="BH403" s="128"/>
      <c r="BI403" s="128"/>
      <c r="BJ403" s="128"/>
      <c r="BK403" s="128"/>
      <c r="BL403" s="128"/>
      <c r="BM403" s="128"/>
      <c r="BN403" s="128"/>
      <c r="BO403" s="128"/>
      <c r="BP403" s="128"/>
      <c r="BQ403" s="128"/>
      <c r="BR403" s="128"/>
      <c r="BS403" s="128"/>
      <c r="BT403" s="128"/>
      <c r="BU403" s="128"/>
      <c r="BV403" s="128"/>
      <c r="BW403" s="128"/>
      <c r="BX403" s="128"/>
      <c r="BY403" s="128"/>
      <c r="BZ403" s="128"/>
      <c r="CA403" s="128"/>
      <c r="CB403" s="128"/>
      <c r="CC403" s="128"/>
      <c r="CD403" s="128"/>
      <c r="CE403" s="128"/>
      <c r="CF403" s="128"/>
      <c r="CG403" s="128"/>
    </row>
    <row r="404" spans="2:85" x14ac:dyDescent="0.2">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28"/>
      <c r="AJ404" s="128"/>
      <c r="AK404" s="128"/>
      <c r="AL404" s="128"/>
      <c r="AM404" s="128"/>
      <c r="AN404" s="128"/>
      <c r="AO404" s="128"/>
      <c r="AP404" s="128"/>
      <c r="AQ404" s="128"/>
      <c r="AR404" s="128"/>
      <c r="AS404" s="128"/>
      <c r="AT404" s="128"/>
      <c r="AU404" s="128"/>
      <c r="AV404" s="128"/>
      <c r="AW404" s="128"/>
      <c r="AX404" s="128"/>
      <c r="AY404" s="128"/>
      <c r="AZ404" s="128"/>
      <c r="BA404" s="128"/>
      <c r="BB404" s="128"/>
      <c r="BC404" s="128"/>
      <c r="BD404" s="128"/>
      <c r="BE404" s="128"/>
      <c r="BF404" s="128"/>
      <c r="BG404" s="128"/>
      <c r="BH404" s="128"/>
      <c r="BI404" s="128"/>
      <c r="BJ404" s="128"/>
      <c r="BK404" s="128"/>
      <c r="BL404" s="128"/>
      <c r="BM404" s="128"/>
      <c r="BN404" s="128"/>
      <c r="BO404" s="128"/>
      <c r="BP404" s="128"/>
      <c r="BQ404" s="128"/>
      <c r="BR404" s="128"/>
      <c r="BS404" s="128"/>
      <c r="BT404" s="128"/>
      <c r="BU404" s="128"/>
      <c r="BV404" s="128"/>
      <c r="BW404" s="128"/>
      <c r="BX404" s="128"/>
      <c r="BY404" s="128"/>
      <c r="BZ404" s="128"/>
      <c r="CA404" s="128"/>
      <c r="CB404" s="128"/>
      <c r="CC404" s="128"/>
      <c r="CD404" s="128"/>
      <c r="CE404" s="128"/>
      <c r="CF404" s="128"/>
      <c r="CG404" s="128"/>
    </row>
    <row r="405" spans="2:85" x14ac:dyDescent="0.2">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28"/>
      <c r="AJ405" s="128"/>
      <c r="AK405" s="128"/>
      <c r="AL405" s="128"/>
      <c r="AM405" s="128"/>
      <c r="AN405" s="128"/>
      <c r="AO405" s="128"/>
      <c r="AP405" s="128"/>
      <c r="AQ405" s="128"/>
      <c r="AR405" s="128"/>
      <c r="AS405" s="128"/>
      <c r="AT405" s="128"/>
      <c r="AU405" s="128"/>
      <c r="AV405" s="128"/>
      <c r="AW405" s="128"/>
      <c r="AX405" s="128"/>
      <c r="AY405" s="128"/>
      <c r="AZ405" s="128"/>
      <c r="BA405" s="128"/>
      <c r="BB405" s="128"/>
      <c r="BC405" s="128"/>
      <c r="BD405" s="128"/>
      <c r="BE405" s="128"/>
      <c r="BF405" s="128"/>
      <c r="BG405" s="128"/>
      <c r="BH405" s="128"/>
      <c r="BI405" s="128"/>
      <c r="BJ405" s="128"/>
      <c r="BK405" s="128"/>
      <c r="BL405" s="128"/>
      <c r="BM405" s="128"/>
      <c r="BN405" s="128"/>
      <c r="BO405" s="128"/>
      <c r="BP405" s="128"/>
      <c r="BQ405" s="128"/>
      <c r="BR405" s="128"/>
      <c r="BS405" s="128"/>
      <c r="BT405" s="128"/>
      <c r="BU405" s="128"/>
      <c r="BV405" s="128"/>
      <c r="BW405" s="128"/>
      <c r="BX405" s="128"/>
      <c r="BY405" s="128"/>
      <c r="BZ405" s="128"/>
      <c r="CA405" s="128"/>
      <c r="CB405" s="128"/>
      <c r="CC405" s="128"/>
      <c r="CD405" s="128"/>
      <c r="CE405" s="128"/>
      <c r="CF405" s="128"/>
      <c r="CG405" s="128"/>
    </row>
    <row r="406" spans="2:85" x14ac:dyDescent="0.2">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8"/>
      <c r="AT406" s="128"/>
      <c r="AU406" s="128"/>
      <c r="AV406" s="128"/>
      <c r="AW406" s="128"/>
      <c r="AX406" s="128"/>
      <c r="AY406" s="128"/>
      <c r="AZ406" s="128"/>
      <c r="BA406" s="128"/>
      <c r="BB406" s="128"/>
      <c r="BC406" s="128"/>
      <c r="BD406" s="128"/>
      <c r="BE406" s="128"/>
      <c r="BF406" s="128"/>
      <c r="BG406" s="128"/>
      <c r="BH406" s="128"/>
      <c r="BI406" s="128"/>
      <c r="BJ406" s="128"/>
      <c r="BK406" s="128"/>
      <c r="BL406" s="128"/>
      <c r="BM406" s="128"/>
      <c r="BN406" s="128"/>
      <c r="BO406" s="128"/>
      <c r="BP406" s="128"/>
      <c r="BQ406" s="128"/>
      <c r="BR406" s="128"/>
      <c r="BS406" s="128"/>
      <c r="BT406" s="128"/>
      <c r="BU406" s="128"/>
      <c r="BV406" s="128"/>
      <c r="BW406" s="128"/>
      <c r="BX406" s="128"/>
      <c r="BY406" s="128"/>
      <c r="BZ406" s="128"/>
      <c r="CA406" s="128"/>
      <c r="CB406" s="128"/>
      <c r="CC406" s="128"/>
      <c r="CD406" s="128"/>
      <c r="CE406" s="128"/>
      <c r="CF406" s="128"/>
      <c r="CG406" s="128"/>
    </row>
    <row r="407" spans="2:85" x14ac:dyDescent="0.2">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28"/>
      <c r="AJ407" s="128"/>
      <c r="AK407" s="128"/>
      <c r="AL407" s="128"/>
      <c r="AM407" s="128"/>
      <c r="AN407" s="128"/>
      <c r="AO407" s="128"/>
      <c r="AP407" s="128"/>
      <c r="AQ407" s="128"/>
      <c r="AR407" s="128"/>
      <c r="AS407" s="128"/>
      <c r="AT407" s="128"/>
      <c r="AU407" s="128"/>
      <c r="AV407" s="128"/>
      <c r="AW407" s="128"/>
      <c r="AX407" s="128"/>
      <c r="AY407" s="128"/>
      <c r="AZ407" s="128"/>
      <c r="BA407" s="128"/>
      <c r="BB407" s="128"/>
      <c r="BC407" s="128"/>
      <c r="BD407" s="128"/>
      <c r="BE407" s="128"/>
      <c r="BF407" s="128"/>
      <c r="BG407" s="128"/>
      <c r="BH407" s="128"/>
      <c r="BI407" s="128"/>
      <c r="BJ407" s="128"/>
      <c r="BK407" s="128"/>
      <c r="BL407" s="128"/>
      <c r="BM407" s="128"/>
      <c r="BN407" s="128"/>
      <c r="BO407" s="128"/>
      <c r="BP407" s="128"/>
      <c r="BQ407" s="128"/>
      <c r="BR407" s="128"/>
      <c r="BS407" s="128"/>
      <c r="BT407" s="128"/>
      <c r="BU407" s="128"/>
      <c r="BV407" s="128"/>
      <c r="BW407" s="128"/>
      <c r="BX407" s="128"/>
      <c r="BY407" s="128"/>
      <c r="BZ407" s="128"/>
      <c r="CA407" s="128"/>
      <c r="CB407" s="128"/>
      <c r="CC407" s="128"/>
      <c r="CD407" s="128"/>
      <c r="CE407" s="128"/>
      <c r="CF407" s="128"/>
      <c r="CG407" s="128"/>
    </row>
    <row r="408" spans="2:85" x14ac:dyDescent="0.2">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c r="AA408" s="128"/>
      <c r="AB408" s="128"/>
      <c r="AC408" s="128"/>
      <c r="AD408" s="128"/>
      <c r="AE408" s="128"/>
      <c r="AF408" s="128"/>
      <c r="AG408" s="128"/>
      <c r="AH408" s="128"/>
      <c r="AI408" s="128"/>
      <c r="AJ408" s="128"/>
      <c r="AK408" s="128"/>
      <c r="AL408" s="128"/>
      <c r="AM408" s="128"/>
      <c r="AN408" s="128"/>
      <c r="AO408" s="128"/>
      <c r="AP408" s="128"/>
      <c r="AQ408" s="128"/>
      <c r="AR408" s="128"/>
      <c r="AS408" s="128"/>
      <c r="AT408" s="128"/>
      <c r="AU408" s="128"/>
      <c r="AV408" s="128"/>
      <c r="AW408" s="128"/>
      <c r="AX408" s="128"/>
      <c r="AY408" s="128"/>
      <c r="AZ408" s="128"/>
      <c r="BA408" s="128"/>
      <c r="BB408" s="128"/>
      <c r="BC408" s="128"/>
      <c r="BD408" s="128"/>
      <c r="BE408" s="128"/>
      <c r="BF408" s="128"/>
      <c r="BG408" s="128"/>
      <c r="BH408" s="128"/>
      <c r="BI408" s="128"/>
      <c r="BJ408" s="128"/>
      <c r="BK408" s="128"/>
      <c r="BL408" s="128"/>
      <c r="BM408" s="128"/>
      <c r="BN408" s="128"/>
      <c r="BO408" s="128"/>
      <c r="BP408" s="128"/>
      <c r="BQ408" s="128"/>
      <c r="BR408" s="128"/>
      <c r="BS408" s="128"/>
      <c r="BT408" s="128"/>
      <c r="BU408" s="128"/>
      <c r="BV408" s="128"/>
      <c r="BW408" s="128"/>
      <c r="BX408" s="128"/>
      <c r="BY408" s="128"/>
      <c r="BZ408" s="128"/>
      <c r="CA408" s="128"/>
      <c r="CB408" s="128"/>
      <c r="CC408" s="128"/>
      <c r="CD408" s="128"/>
      <c r="CE408" s="128"/>
      <c r="CF408" s="128"/>
      <c r="CG408" s="128"/>
    </row>
    <row r="409" spans="2:85" x14ac:dyDescent="0.2">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8"/>
      <c r="AL409" s="128"/>
      <c r="AM409" s="128"/>
      <c r="AN409" s="128"/>
      <c r="AO409" s="128"/>
      <c r="AP409" s="128"/>
      <c r="AQ409" s="128"/>
      <c r="AR409" s="128"/>
      <c r="AS409" s="128"/>
      <c r="AT409" s="128"/>
      <c r="AU409" s="128"/>
      <c r="AV409" s="128"/>
      <c r="AW409" s="128"/>
      <c r="AX409" s="128"/>
      <c r="AY409" s="128"/>
      <c r="AZ409" s="128"/>
      <c r="BA409" s="128"/>
      <c r="BB409" s="128"/>
      <c r="BC409" s="128"/>
      <c r="BD409" s="128"/>
      <c r="BE409" s="128"/>
      <c r="BF409" s="128"/>
      <c r="BG409" s="128"/>
      <c r="BH409" s="128"/>
      <c r="BI409" s="128"/>
      <c r="BJ409" s="128"/>
      <c r="BK409" s="128"/>
      <c r="BL409" s="128"/>
      <c r="BM409" s="128"/>
      <c r="BN409" s="128"/>
      <c r="BO409" s="128"/>
      <c r="BP409" s="128"/>
      <c r="BQ409" s="128"/>
      <c r="BR409" s="128"/>
      <c r="BS409" s="128"/>
      <c r="BT409" s="128"/>
      <c r="BU409" s="128"/>
      <c r="BV409" s="128"/>
      <c r="BW409" s="128"/>
      <c r="BX409" s="128"/>
      <c r="BY409" s="128"/>
      <c r="BZ409" s="128"/>
      <c r="CA409" s="128"/>
      <c r="CB409" s="128"/>
      <c r="CC409" s="128"/>
      <c r="CD409" s="128"/>
      <c r="CE409" s="128"/>
      <c r="CF409" s="128"/>
      <c r="CG409" s="128"/>
    </row>
    <row r="410" spans="2:85" x14ac:dyDescent="0.2">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8"/>
      <c r="AL410" s="128"/>
      <c r="AM410" s="128"/>
      <c r="AN410" s="128"/>
      <c r="AO410" s="128"/>
      <c r="AP410" s="128"/>
      <c r="AQ410" s="128"/>
      <c r="AR410" s="128"/>
      <c r="AS410" s="128"/>
      <c r="AT410" s="128"/>
      <c r="AU410" s="128"/>
      <c r="AV410" s="128"/>
      <c r="AW410" s="128"/>
      <c r="AX410" s="128"/>
      <c r="AY410" s="128"/>
      <c r="AZ410" s="128"/>
      <c r="BA410" s="128"/>
      <c r="BB410" s="128"/>
      <c r="BC410" s="128"/>
      <c r="BD410" s="128"/>
      <c r="BE410" s="128"/>
      <c r="BF410" s="128"/>
      <c r="BG410" s="128"/>
      <c r="BH410" s="128"/>
      <c r="BI410" s="128"/>
      <c r="BJ410" s="128"/>
      <c r="BK410" s="128"/>
      <c r="BL410" s="128"/>
      <c r="BM410" s="128"/>
      <c r="BN410" s="128"/>
      <c r="BO410" s="128"/>
      <c r="BP410" s="128"/>
      <c r="BQ410" s="128"/>
      <c r="BR410" s="128"/>
      <c r="BS410" s="128"/>
      <c r="BT410" s="128"/>
      <c r="BU410" s="128"/>
      <c r="BV410" s="128"/>
      <c r="BW410" s="128"/>
      <c r="BX410" s="128"/>
      <c r="BY410" s="128"/>
      <c r="BZ410" s="128"/>
      <c r="CA410" s="128"/>
      <c r="CB410" s="128"/>
      <c r="CC410" s="128"/>
      <c r="CD410" s="128"/>
      <c r="CE410" s="128"/>
      <c r="CF410" s="128"/>
      <c r="CG410" s="128"/>
    </row>
    <row r="411" spans="2:85" x14ac:dyDescent="0.2">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8"/>
      <c r="AG411" s="128"/>
      <c r="AH411" s="128"/>
      <c r="AI411" s="128"/>
      <c r="AJ411" s="128"/>
      <c r="AK411" s="128"/>
      <c r="AL411" s="128"/>
      <c r="AM411" s="128"/>
      <c r="AN411" s="128"/>
      <c r="AO411" s="128"/>
      <c r="AP411" s="128"/>
      <c r="AQ411" s="128"/>
      <c r="AR411" s="128"/>
      <c r="AS411" s="128"/>
      <c r="AT411" s="128"/>
      <c r="AU411" s="128"/>
      <c r="AV411" s="128"/>
      <c r="AW411" s="128"/>
      <c r="AX411" s="128"/>
      <c r="AY411" s="128"/>
      <c r="AZ411" s="128"/>
      <c r="BA411" s="128"/>
      <c r="BB411" s="128"/>
      <c r="BC411" s="128"/>
      <c r="BD411" s="128"/>
      <c r="BE411" s="128"/>
      <c r="BF411" s="128"/>
      <c r="BG411" s="128"/>
      <c r="BH411" s="128"/>
      <c r="BI411" s="128"/>
      <c r="BJ411" s="128"/>
      <c r="BK411" s="128"/>
      <c r="BL411" s="128"/>
      <c r="BM411" s="128"/>
      <c r="BN411" s="128"/>
      <c r="BO411" s="128"/>
      <c r="BP411" s="128"/>
      <c r="BQ411" s="128"/>
      <c r="BR411" s="128"/>
      <c r="BS411" s="128"/>
      <c r="BT411" s="128"/>
      <c r="BU411" s="128"/>
      <c r="BV411" s="128"/>
      <c r="BW411" s="128"/>
      <c r="BX411" s="128"/>
      <c r="BY411" s="128"/>
      <c r="BZ411" s="128"/>
      <c r="CA411" s="128"/>
      <c r="CB411" s="128"/>
      <c r="CC411" s="128"/>
      <c r="CD411" s="128"/>
      <c r="CE411" s="128"/>
      <c r="CF411" s="128"/>
      <c r="CG411" s="128"/>
    </row>
    <row r="412" spans="2:85" x14ac:dyDescent="0.2">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c r="AA412" s="128"/>
      <c r="AB412" s="128"/>
      <c r="AC412" s="128"/>
      <c r="AD412" s="128"/>
      <c r="AE412" s="128"/>
      <c r="AF412" s="128"/>
      <c r="AG412" s="128"/>
      <c r="AH412" s="128"/>
      <c r="AI412" s="128"/>
      <c r="AJ412" s="128"/>
      <c r="AK412" s="128"/>
      <c r="AL412" s="128"/>
      <c r="AM412" s="128"/>
      <c r="AN412" s="128"/>
      <c r="AO412" s="128"/>
      <c r="AP412" s="128"/>
      <c r="AQ412" s="128"/>
      <c r="AR412" s="128"/>
      <c r="AS412" s="128"/>
      <c r="AT412" s="128"/>
      <c r="AU412" s="128"/>
      <c r="AV412" s="128"/>
      <c r="AW412" s="128"/>
      <c r="AX412" s="128"/>
      <c r="AY412" s="128"/>
      <c r="AZ412" s="128"/>
      <c r="BA412" s="128"/>
      <c r="BB412" s="128"/>
      <c r="BC412" s="128"/>
      <c r="BD412" s="128"/>
      <c r="BE412" s="128"/>
      <c r="BF412" s="128"/>
      <c r="BG412" s="128"/>
      <c r="BH412" s="128"/>
      <c r="BI412" s="128"/>
      <c r="BJ412" s="128"/>
      <c r="BK412" s="128"/>
      <c r="BL412" s="128"/>
      <c r="BM412" s="128"/>
      <c r="BN412" s="128"/>
      <c r="BO412" s="128"/>
      <c r="BP412" s="128"/>
      <c r="BQ412" s="128"/>
      <c r="BR412" s="128"/>
      <c r="BS412" s="128"/>
      <c r="BT412" s="128"/>
      <c r="BU412" s="128"/>
      <c r="BV412" s="128"/>
      <c r="BW412" s="128"/>
      <c r="BX412" s="128"/>
      <c r="BY412" s="128"/>
      <c r="BZ412" s="128"/>
      <c r="CA412" s="128"/>
      <c r="CB412" s="128"/>
      <c r="CC412" s="128"/>
      <c r="CD412" s="128"/>
      <c r="CE412" s="128"/>
      <c r="CF412" s="128"/>
      <c r="CG412" s="128"/>
    </row>
    <row r="413" spans="2:85" x14ac:dyDescent="0.2">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c r="AA413" s="128"/>
      <c r="AB413" s="128"/>
      <c r="AC413" s="128"/>
      <c r="AD413" s="128"/>
      <c r="AE413" s="128"/>
      <c r="AF413" s="128"/>
      <c r="AG413" s="128"/>
      <c r="AH413" s="128"/>
      <c r="AI413" s="128"/>
      <c r="AJ413" s="128"/>
      <c r="AK413" s="128"/>
      <c r="AL413" s="128"/>
      <c r="AM413" s="128"/>
      <c r="AN413" s="128"/>
      <c r="AO413" s="128"/>
      <c r="AP413" s="128"/>
      <c r="AQ413" s="128"/>
      <c r="AR413" s="128"/>
      <c r="AS413" s="128"/>
      <c r="AT413" s="128"/>
      <c r="AU413" s="128"/>
      <c r="AV413" s="128"/>
      <c r="AW413" s="128"/>
      <c r="AX413" s="128"/>
      <c r="AY413" s="128"/>
      <c r="AZ413" s="128"/>
      <c r="BA413" s="128"/>
      <c r="BB413" s="128"/>
      <c r="BC413" s="128"/>
      <c r="BD413" s="128"/>
      <c r="BE413" s="128"/>
      <c r="BF413" s="128"/>
      <c r="BG413" s="128"/>
      <c r="BH413" s="128"/>
      <c r="BI413" s="128"/>
      <c r="BJ413" s="128"/>
      <c r="BK413" s="128"/>
      <c r="BL413" s="128"/>
      <c r="BM413" s="128"/>
      <c r="BN413" s="128"/>
      <c r="BO413" s="128"/>
      <c r="BP413" s="128"/>
      <c r="BQ413" s="128"/>
      <c r="BR413" s="128"/>
      <c r="BS413" s="128"/>
      <c r="BT413" s="128"/>
      <c r="BU413" s="128"/>
      <c r="BV413" s="128"/>
      <c r="BW413" s="128"/>
      <c r="BX413" s="128"/>
      <c r="BY413" s="128"/>
      <c r="BZ413" s="128"/>
      <c r="CA413" s="128"/>
      <c r="CB413" s="128"/>
      <c r="CC413" s="128"/>
      <c r="CD413" s="128"/>
      <c r="CE413" s="128"/>
      <c r="CF413" s="128"/>
      <c r="CG413" s="128"/>
    </row>
    <row r="414" spans="2:85" x14ac:dyDescent="0.2">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c r="AA414" s="128"/>
      <c r="AB414" s="128"/>
      <c r="AC414" s="128"/>
      <c r="AD414" s="128"/>
      <c r="AE414" s="128"/>
      <c r="AF414" s="128"/>
      <c r="AG414" s="128"/>
      <c r="AH414" s="128"/>
      <c r="AI414" s="128"/>
      <c r="AJ414" s="128"/>
      <c r="AK414" s="128"/>
      <c r="AL414" s="128"/>
      <c r="AM414" s="128"/>
      <c r="AN414" s="128"/>
      <c r="AO414" s="128"/>
      <c r="AP414" s="128"/>
      <c r="AQ414" s="128"/>
      <c r="AR414" s="128"/>
      <c r="AS414" s="128"/>
      <c r="AT414" s="128"/>
      <c r="AU414" s="128"/>
      <c r="AV414" s="128"/>
      <c r="AW414" s="128"/>
      <c r="AX414" s="128"/>
      <c r="AY414" s="128"/>
      <c r="AZ414" s="128"/>
      <c r="BA414" s="128"/>
      <c r="BB414" s="128"/>
      <c r="BC414" s="128"/>
      <c r="BD414" s="128"/>
      <c r="BE414" s="128"/>
      <c r="BF414" s="128"/>
      <c r="BG414" s="128"/>
      <c r="BH414" s="128"/>
      <c r="BI414" s="128"/>
      <c r="BJ414" s="128"/>
      <c r="BK414" s="128"/>
      <c r="BL414" s="128"/>
      <c r="BM414" s="128"/>
      <c r="BN414" s="128"/>
      <c r="BO414" s="128"/>
      <c r="BP414" s="128"/>
      <c r="BQ414" s="128"/>
      <c r="BR414" s="128"/>
      <c r="BS414" s="128"/>
      <c r="BT414" s="128"/>
      <c r="BU414" s="128"/>
      <c r="BV414" s="128"/>
      <c r="BW414" s="128"/>
      <c r="BX414" s="128"/>
      <c r="BY414" s="128"/>
      <c r="BZ414" s="128"/>
      <c r="CA414" s="128"/>
      <c r="CB414" s="128"/>
      <c r="CC414" s="128"/>
      <c r="CD414" s="128"/>
      <c r="CE414" s="128"/>
      <c r="CF414" s="128"/>
      <c r="CG414" s="128"/>
    </row>
    <row r="415" spans="2:85" x14ac:dyDescent="0.2">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28"/>
      <c r="AB415" s="128"/>
      <c r="AC415" s="128"/>
      <c r="AD415" s="128"/>
      <c r="AE415" s="128"/>
      <c r="AF415" s="128"/>
      <c r="AG415" s="128"/>
      <c r="AH415" s="128"/>
      <c r="AI415" s="128"/>
      <c r="AJ415" s="128"/>
      <c r="AK415" s="128"/>
      <c r="AL415" s="128"/>
      <c r="AM415" s="128"/>
      <c r="AN415" s="128"/>
      <c r="AO415" s="128"/>
      <c r="AP415" s="128"/>
      <c r="AQ415" s="128"/>
      <c r="AR415" s="128"/>
      <c r="AS415" s="128"/>
      <c r="AT415" s="128"/>
      <c r="AU415" s="128"/>
      <c r="AV415" s="128"/>
      <c r="AW415" s="128"/>
      <c r="AX415" s="128"/>
      <c r="AY415" s="128"/>
      <c r="AZ415" s="128"/>
      <c r="BA415" s="128"/>
      <c r="BB415" s="128"/>
      <c r="BC415" s="128"/>
      <c r="BD415" s="128"/>
      <c r="BE415" s="128"/>
      <c r="BF415" s="128"/>
      <c r="BG415" s="128"/>
      <c r="BH415" s="128"/>
      <c r="BI415" s="128"/>
      <c r="BJ415" s="128"/>
      <c r="BK415" s="128"/>
      <c r="BL415" s="128"/>
      <c r="BM415" s="128"/>
      <c r="BN415" s="128"/>
      <c r="BO415" s="128"/>
      <c r="BP415" s="128"/>
      <c r="BQ415" s="128"/>
      <c r="BR415" s="128"/>
      <c r="BS415" s="128"/>
      <c r="BT415" s="128"/>
      <c r="BU415" s="128"/>
      <c r="BV415" s="128"/>
      <c r="BW415" s="128"/>
      <c r="BX415" s="128"/>
      <c r="BY415" s="128"/>
      <c r="BZ415" s="128"/>
      <c r="CA415" s="128"/>
      <c r="CB415" s="128"/>
      <c r="CC415" s="128"/>
      <c r="CD415" s="128"/>
      <c r="CE415" s="128"/>
      <c r="CF415" s="128"/>
      <c r="CG415" s="128"/>
    </row>
    <row r="416" spans="2:85" x14ac:dyDescent="0.2">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c r="AA416" s="128"/>
      <c r="AB416" s="128"/>
      <c r="AC416" s="128"/>
      <c r="AD416" s="128"/>
      <c r="AE416" s="128"/>
      <c r="AF416" s="128"/>
      <c r="AG416" s="128"/>
      <c r="AH416" s="128"/>
      <c r="AI416" s="128"/>
      <c r="AJ416" s="128"/>
      <c r="AK416" s="128"/>
      <c r="AL416" s="128"/>
      <c r="AM416" s="128"/>
      <c r="AN416" s="128"/>
      <c r="AO416" s="128"/>
      <c r="AP416" s="128"/>
      <c r="AQ416" s="128"/>
      <c r="AR416" s="128"/>
      <c r="AS416" s="128"/>
      <c r="AT416" s="128"/>
      <c r="AU416" s="128"/>
      <c r="AV416" s="128"/>
      <c r="AW416" s="128"/>
      <c r="AX416" s="128"/>
      <c r="AY416" s="128"/>
      <c r="AZ416" s="128"/>
      <c r="BA416" s="128"/>
      <c r="BB416" s="128"/>
      <c r="BC416" s="128"/>
      <c r="BD416" s="128"/>
      <c r="BE416" s="128"/>
      <c r="BF416" s="128"/>
      <c r="BG416" s="128"/>
      <c r="BH416" s="128"/>
      <c r="BI416" s="128"/>
      <c r="BJ416" s="128"/>
      <c r="BK416" s="128"/>
      <c r="BL416" s="128"/>
      <c r="BM416" s="128"/>
      <c r="BN416" s="128"/>
      <c r="BO416" s="128"/>
      <c r="BP416" s="128"/>
      <c r="BQ416" s="128"/>
      <c r="BR416" s="128"/>
      <c r="BS416" s="128"/>
      <c r="BT416" s="128"/>
      <c r="BU416" s="128"/>
      <c r="BV416" s="128"/>
      <c r="BW416" s="128"/>
      <c r="BX416" s="128"/>
      <c r="BY416" s="128"/>
      <c r="BZ416" s="128"/>
      <c r="CA416" s="128"/>
      <c r="CB416" s="128"/>
      <c r="CC416" s="128"/>
      <c r="CD416" s="128"/>
      <c r="CE416" s="128"/>
      <c r="CF416" s="128"/>
      <c r="CG416" s="128"/>
    </row>
    <row r="417" spans="2:85" x14ac:dyDescent="0.2">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28"/>
      <c r="AJ417" s="128"/>
      <c r="AK417" s="128"/>
      <c r="AL417" s="128"/>
      <c r="AM417" s="128"/>
      <c r="AN417" s="128"/>
      <c r="AO417" s="128"/>
      <c r="AP417" s="128"/>
      <c r="AQ417" s="128"/>
      <c r="AR417" s="128"/>
      <c r="AS417" s="128"/>
      <c r="AT417" s="128"/>
      <c r="AU417" s="128"/>
      <c r="AV417" s="128"/>
      <c r="AW417" s="128"/>
      <c r="AX417" s="128"/>
      <c r="AY417" s="128"/>
      <c r="AZ417" s="128"/>
      <c r="BA417" s="128"/>
      <c r="BB417" s="128"/>
      <c r="BC417" s="128"/>
      <c r="BD417" s="128"/>
      <c r="BE417" s="128"/>
      <c r="BF417" s="128"/>
      <c r="BG417" s="128"/>
      <c r="BH417" s="128"/>
      <c r="BI417" s="128"/>
      <c r="BJ417" s="128"/>
      <c r="BK417" s="128"/>
      <c r="BL417" s="128"/>
      <c r="BM417" s="128"/>
      <c r="BN417" s="128"/>
      <c r="BO417" s="128"/>
      <c r="BP417" s="128"/>
      <c r="BQ417" s="128"/>
      <c r="BR417" s="128"/>
      <c r="BS417" s="128"/>
      <c r="BT417" s="128"/>
      <c r="BU417" s="128"/>
      <c r="BV417" s="128"/>
      <c r="BW417" s="128"/>
      <c r="BX417" s="128"/>
      <c r="BY417" s="128"/>
      <c r="BZ417" s="128"/>
      <c r="CA417" s="128"/>
      <c r="CB417" s="128"/>
      <c r="CC417" s="128"/>
      <c r="CD417" s="128"/>
      <c r="CE417" s="128"/>
      <c r="CF417" s="128"/>
      <c r="CG417" s="128"/>
    </row>
    <row r="418" spans="2:85" x14ac:dyDescent="0.2">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c r="AA418" s="128"/>
      <c r="AB418" s="128"/>
      <c r="AC418" s="128"/>
      <c r="AD418" s="128"/>
      <c r="AE418" s="128"/>
      <c r="AF418" s="128"/>
      <c r="AG418" s="128"/>
      <c r="AH418" s="128"/>
      <c r="AI418" s="128"/>
      <c r="AJ418" s="128"/>
      <c r="AK418" s="128"/>
      <c r="AL418" s="128"/>
      <c r="AM418" s="128"/>
      <c r="AN418" s="128"/>
      <c r="AO418" s="128"/>
      <c r="AP418" s="128"/>
      <c r="AQ418" s="128"/>
      <c r="AR418" s="128"/>
      <c r="AS418" s="128"/>
      <c r="AT418" s="128"/>
      <c r="AU418" s="128"/>
      <c r="AV418" s="128"/>
      <c r="AW418" s="128"/>
      <c r="AX418" s="128"/>
      <c r="AY418" s="128"/>
      <c r="AZ418" s="128"/>
      <c r="BA418" s="128"/>
      <c r="BB418" s="128"/>
      <c r="BC418" s="128"/>
      <c r="BD418" s="128"/>
      <c r="BE418" s="128"/>
      <c r="BF418" s="128"/>
      <c r="BG418" s="128"/>
      <c r="BH418" s="128"/>
      <c r="BI418" s="128"/>
      <c r="BJ418" s="128"/>
      <c r="BK418" s="128"/>
      <c r="BL418" s="128"/>
      <c r="BM418" s="128"/>
      <c r="BN418" s="128"/>
      <c r="BO418" s="128"/>
      <c r="BP418" s="128"/>
      <c r="BQ418" s="128"/>
      <c r="BR418" s="128"/>
      <c r="BS418" s="128"/>
      <c r="BT418" s="128"/>
      <c r="BU418" s="128"/>
      <c r="BV418" s="128"/>
      <c r="BW418" s="128"/>
      <c r="BX418" s="128"/>
      <c r="BY418" s="128"/>
      <c r="BZ418" s="128"/>
      <c r="CA418" s="128"/>
      <c r="CB418" s="128"/>
      <c r="CC418" s="128"/>
      <c r="CD418" s="128"/>
      <c r="CE418" s="128"/>
      <c r="CF418" s="128"/>
      <c r="CG418" s="128"/>
    </row>
    <row r="419" spans="2:85" x14ac:dyDescent="0.2">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28"/>
      <c r="AJ419" s="128"/>
      <c r="AK419" s="128"/>
      <c r="AL419" s="128"/>
      <c r="AM419" s="128"/>
      <c r="AN419" s="128"/>
      <c r="AO419" s="128"/>
      <c r="AP419" s="128"/>
      <c r="AQ419" s="128"/>
      <c r="AR419" s="128"/>
      <c r="AS419" s="128"/>
      <c r="AT419" s="128"/>
      <c r="AU419" s="128"/>
      <c r="AV419" s="128"/>
      <c r="AW419" s="128"/>
      <c r="AX419" s="128"/>
      <c r="AY419" s="128"/>
      <c r="AZ419" s="128"/>
      <c r="BA419" s="128"/>
      <c r="BB419" s="128"/>
      <c r="BC419" s="128"/>
      <c r="BD419" s="128"/>
      <c r="BE419" s="128"/>
      <c r="BF419" s="128"/>
      <c r="BG419" s="128"/>
      <c r="BH419" s="128"/>
      <c r="BI419" s="128"/>
      <c r="BJ419" s="128"/>
      <c r="BK419" s="128"/>
      <c r="BL419" s="128"/>
      <c r="BM419" s="128"/>
      <c r="BN419" s="128"/>
      <c r="BO419" s="128"/>
      <c r="BP419" s="128"/>
      <c r="BQ419" s="128"/>
      <c r="BR419" s="128"/>
      <c r="BS419" s="128"/>
      <c r="BT419" s="128"/>
      <c r="BU419" s="128"/>
      <c r="BV419" s="128"/>
      <c r="BW419" s="128"/>
      <c r="BX419" s="128"/>
      <c r="BY419" s="128"/>
      <c r="BZ419" s="128"/>
      <c r="CA419" s="128"/>
      <c r="CB419" s="128"/>
      <c r="CC419" s="128"/>
      <c r="CD419" s="128"/>
      <c r="CE419" s="128"/>
      <c r="CF419" s="128"/>
      <c r="CG419" s="128"/>
    </row>
    <row r="420" spans="2:85" x14ac:dyDescent="0.2">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c r="AA420" s="128"/>
      <c r="AB420" s="128"/>
      <c r="AC420" s="128"/>
      <c r="AD420" s="128"/>
      <c r="AE420" s="128"/>
      <c r="AF420" s="128"/>
      <c r="AG420" s="128"/>
      <c r="AH420" s="128"/>
      <c r="AI420" s="128"/>
      <c r="AJ420" s="128"/>
      <c r="AK420" s="128"/>
      <c r="AL420" s="128"/>
      <c r="AM420" s="128"/>
      <c r="AN420" s="128"/>
      <c r="AO420" s="128"/>
      <c r="AP420" s="128"/>
      <c r="AQ420" s="128"/>
      <c r="AR420" s="128"/>
      <c r="AS420" s="128"/>
      <c r="AT420" s="128"/>
      <c r="AU420" s="128"/>
      <c r="AV420" s="128"/>
      <c r="AW420" s="128"/>
      <c r="AX420" s="128"/>
      <c r="AY420" s="128"/>
      <c r="AZ420" s="128"/>
      <c r="BA420" s="128"/>
      <c r="BB420" s="128"/>
      <c r="BC420" s="128"/>
      <c r="BD420" s="128"/>
      <c r="BE420" s="128"/>
      <c r="BF420" s="128"/>
      <c r="BG420" s="128"/>
      <c r="BH420" s="128"/>
      <c r="BI420" s="128"/>
      <c r="BJ420" s="128"/>
      <c r="BK420" s="128"/>
      <c r="BL420" s="128"/>
      <c r="BM420" s="128"/>
      <c r="BN420" s="128"/>
      <c r="BO420" s="128"/>
      <c r="BP420" s="128"/>
      <c r="BQ420" s="128"/>
      <c r="BR420" s="128"/>
      <c r="BS420" s="128"/>
      <c r="BT420" s="128"/>
      <c r="BU420" s="128"/>
      <c r="BV420" s="128"/>
      <c r="BW420" s="128"/>
      <c r="BX420" s="128"/>
      <c r="BY420" s="128"/>
      <c r="BZ420" s="128"/>
      <c r="CA420" s="128"/>
      <c r="CB420" s="128"/>
      <c r="CC420" s="128"/>
      <c r="CD420" s="128"/>
      <c r="CE420" s="128"/>
      <c r="CF420" s="128"/>
      <c r="CG420" s="128"/>
    </row>
    <row r="421" spans="2:85" x14ac:dyDescent="0.2">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8"/>
      <c r="AG421" s="128"/>
      <c r="AH421" s="128"/>
      <c r="AI421" s="128"/>
      <c r="AJ421" s="128"/>
      <c r="AK421" s="128"/>
      <c r="AL421" s="128"/>
      <c r="AM421" s="128"/>
      <c r="AN421" s="128"/>
      <c r="AO421" s="128"/>
      <c r="AP421" s="128"/>
      <c r="AQ421" s="128"/>
      <c r="AR421" s="128"/>
      <c r="AS421" s="128"/>
      <c r="AT421" s="128"/>
      <c r="AU421" s="128"/>
      <c r="AV421" s="128"/>
      <c r="AW421" s="128"/>
      <c r="AX421" s="128"/>
      <c r="AY421" s="128"/>
      <c r="AZ421" s="128"/>
      <c r="BA421" s="128"/>
      <c r="BB421" s="128"/>
      <c r="BC421" s="128"/>
      <c r="BD421" s="128"/>
      <c r="BE421" s="128"/>
      <c r="BF421" s="128"/>
      <c r="BG421" s="128"/>
      <c r="BH421" s="128"/>
      <c r="BI421" s="128"/>
      <c r="BJ421" s="128"/>
      <c r="BK421" s="128"/>
      <c r="BL421" s="128"/>
      <c r="BM421" s="128"/>
      <c r="BN421" s="128"/>
      <c r="BO421" s="128"/>
      <c r="BP421" s="128"/>
      <c r="BQ421" s="128"/>
      <c r="BR421" s="128"/>
      <c r="BS421" s="128"/>
      <c r="BT421" s="128"/>
      <c r="BU421" s="128"/>
      <c r="BV421" s="128"/>
      <c r="BW421" s="128"/>
      <c r="BX421" s="128"/>
      <c r="BY421" s="128"/>
      <c r="BZ421" s="128"/>
      <c r="CA421" s="128"/>
      <c r="CB421" s="128"/>
      <c r="CC421" s="128"/>
      <c r="CD421" s="128"/>
      <c r="CE421" s="128"/>
      <c r="CF421" s="128"/>
      <c r="CG421" s="128"/>
    </row>
    <row r="422" spans="2:85" x14ac:dyDescent="0.2">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28"/>
      <c r="AB422" s="128"/>
      <c r="AC422" s="128"/>
      <c r="AD422" s="128"/>
      <c r="AE422" s="128"/>
      <c r="AF422" s="128"/>
      <c r="AG422" s="128"/>
      <c r="AH422" s="128"/>
      <c r="AI422" s="128"/>
      <c r="AJ422" s="128"/>
      <c r="AK422" s="128"/>
      <c r="AL422" s="128"/>
      <c r="AM422" s="128"/>
      <c r="AN422" s="128"/>
      <c r="AO422" s="128"/>
      <c r="AP422" s="128"/>
      <c r="AQ422" s="128"/>
      <c r="AR422" s="128"/>
      <c r="AS422" s="128"/>
      <c r="AT422" s="128"/>
      <c r="AU422" s="128"/>
      <c r="AV422" s="128"/>
      <c r="AW422" s="128"/>
      <c r="AX422" s="128"/>
      <c r="AY422" s="128"/>
      <c r="AZ422" s="128"/>
      <c r="BA422" s="128"/>
      <c r="BB422" s="128"/>
      <c r="BC422" s="128"/>
      <c r="BD422" s="128"/>
      <c r="BE422" s="128"/>
      <c r="BF422" s="128"/>
      <c r="BG422" s="128"/>
      <c r="BH422" s="128"/>
      <c r="BI422" s="128"/>
      <c r="BJ422" s="128"/>
      <c r="BK422" s="128"/>
      <c r="BL422" s="128"/>
      <c r="BM422" s="128"/>
      <c r="BN422" s="128"/>
      <c r="BO422" s="128"/>
      <c r="BP422" s="128"/>
      <c r="BQ422" s="128"/>
      <c r="BR422" s="128"/>
      <c r="BS422" s="128"/>
      <c r="BT422" s="128"/>
      <c r="BU422" s="128"/>
      <c r="BV422" s="128"/>
      <c r="BW422" s="128"/>
      <c r="BX422" s="128"/>
      <c r="BY422" s="128"/>
      <c r="BZ422" s="128"/>
      <c r="CA422" s="128"/>
      <c r="CB422" s="128"/>
      <c r="CC422" s="128"/>
      <c r="CD422" s="128"/>
      <c r="CE422" s="128"/>
      <c r="CF422" s="128"/>
      <c r="CG422" s="128"/>
    </row>
    <row r="423" spans="2:85" x14ac:dyDescent="0.2">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8"/>
      <c r="AG423" s="128"/>
      <c r="AH423" s="128"/>
      <c r="AI423" s="128"/>
      <c r="AJ423" s="128"/>
      <c r="AK423" s="128"/>
      <c r="AL423" s="128"/>
      <c r="AM423" s="128"/>
      <c r="AN423" s="128"/>
      <c r="AO423" s="128"/>
      <c r="AP423" s="128"/>
      <c r="AQ423" s="128"/>
      <c r="AR423" s="128"/>
      <c r="AS423" s="128"/>
      <c r="AT423" s="128"/>
      <c r="AU423" s="128"/>
      <c r="AV423" s="128"/>
      <c r="AW423" s="128"/>
      <c r="AX423" s="128"/>
      <c r="AY423" s="128"/>
      <c r="AZ423" s="128"/>
      <c r="BA423" s="128"/>
      <c r="BB423" s="128"/>
      <c r="BC423" s="128"/>
      <c r="BD423" s="128"/>
      <c r="BE423" s="128"/>
      <c r="BF423" s="128"/>
      <c r="BG423" s="128"/>
      <c r="BH423" s="128"/>
      <c r="BI423" s="128"/>
      <c r="BJ423" s="128"/>
      <c r="BK423" s="128"/>
      <c r="BL423" s="128"/>
      <c r="BM423" s="128"/>
      <c r="BN423" s="128"/>
      <c r="BO423" s="128"/>
      <c r="BP423" s="128"/>
      <c r="BQ423" s="128"/>
      <c r="BR423" s="128"/>
      <c r="BS423" s="128"/>
      <c r="BT423" s="128"/>
      <c r="BU423" s="128"/>
      <c r="BV423" s="128"/>
      <c r="BW423" s="128"/>
      <c r="BX423" s="128"/>
      <c r="BY423" s="128"/>
      <c r="BZ423" s="128"/>
      <c r="CA423" s="128"/>
      <c r="CB423" s="128"/>
      <c r="CC423" s="128"/>
      <c r="CD423" s="128"/>
      <c r="CE423" s="128"/>
      <c r="CF423" s="128"/>
      <c r="CG423" s="128"/>
    </row>
    <row r="424" spans="2:85" x14ac:dyDescent="0.2">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8"/>
      <c r="AG424" s="128"/>
      <c r="AH424" s="128"/>
      <c r="AI424" s="128"/>
      <c r="AJ424" s="128"/>
      <c r="AK424" s="128"/>
      <c r="AL424" s="128"/>
      <c r="AM424" s="128"/>
      <c r="AN424" s="128"/>
      <c r="AO424" s="128"/>
      <c r="AP424" s="128"/>
      <c r="AQ424" s="128"/>
      <c r="AR424" s="128"/>
      <c r="AS424" s="128"/>
      <c r="AT424" s="128"/>
      <c r="AU424" s="128"/>
      <c r="AV424" s="128"/>
      <c r="AW424" s="128"/>
      <c r="AX424" s="128"/>
      <c r="AY424" s="128"/>
      <c r="AZ424" s="128"/>
      <c r="BA424" s="128"/>
      <c r="BB424" s="128"/>
      <c r="BC424" s="128"/>
      <c r="BD424" s="128"/>
      <c r="BE424" s="128"/>
      <c r="BF424" s="128"/>
      <c r="BG424" s="128"/>
      <c r="BH424" s="128"/>
      <c r="BI424" s="128"/>
      <c r="BJ424" s="128"/>
      <c r="BK424" s="128"/>
      <c r="BL424" s="128"/>
      <c r="BM424" s="128"/>
      <c r="BN424" s="128"/>
      <c r="BO424" s="128"/>
      <c r="BP424" s="128"/>
      <c r="BQ424" s="128"/>
      <c r="BR424" s="128"/>
      <c r="BS424" s="128"/>
      <c r="BT424" s="128"/>
      <c r="BU424" s="128"/>
      <c r="BV424" s="128"/>
      <c r="BW424" s="128"/>
      <c r="BX424" s="128"/>
      <c r="BY424" s="128"/>
      <c r="BZ424" s="128"/>
      <c r="CA424" s="128"/>
      <c r="CB424" s="128"/>
      <c r="CC424" s="128"/>
      <c r="CD424" s="128"/>
      <c r="CE424" s="128"/>
      <c r="CF424" s="128"/>
      <c r="CG424" s="128"/>
    </row>
    <row r="425" spans="2:85" x14ac:dyDescent="0.2">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8"/>
      <c r="AL425" s="128"/>
      <c r="AM425" s="128"/>
      <c r="AN425" s="128"/>
      <c r="AO425" s="128"/>
      <c r="AP425" s="128"/>
      <c r="AQ425" s="128"/>
      <c r="AR425" s="128"/>
      <c r="AS425" s="128"/>
      <c r="AT425" s="128"/>
      <c r="AU425" s="128"/>
      <c r="AV425" s="128"/>
      <c r="AW425" s="128"/>
      <c r="AX425" s="128"/>
      <c r="AY425" s="128"/>
      <c r="AZ425" s="128"/>
      <c r="BA425" s="128"/>
      <c r="BB425" s="128"/>
      <c r="BC425" s="128"/>
      <c r="BD425" s="128"/>
      <c r="BE425" s="128"/>
      <c r="BF425" s="128"/>
      <c r="BG425" s="128"/>
      <c r="BH425" s="128"/>
      <c r="BI425" s="128"/>
      <c r="BJ425" s="128"/>
      <c r="BK425" s="128"/>
      <c r="BL425" s="128"/>
      <c r="BM425" s="128"/>
      <c r="BN425" s="128"/>
      <c r="BO425" s="128"/>
      <c r="BP425" s="128"/>
      <c r="BQ425" s="128"/>
      <c r="BR425" s="128"/>
      <c r="BS425" s="128"/>
      <c r="BT425" s="128"/>
      <c r="BU425" s="128"/>
      <c r="BV425" s="128"/>
      <c r="BW425" s="128"/>
      <c r="BX425" s="128"/>
      <c r="BY425" s="128"/>
      <c r="BZ425" s="128"/>
      <c r="CA425" s="128"/>
      <c r="CB425" s="128"/>
      <c r="CC425" s="128"/>
      <c r="CD425" s="128"/>
      <c r="CE425" s="128"/>
      <c r="CF425" s="128"/>
      <c r="CG425" s="128"/>
    </row>
    <row r="426" spans="2:85" x14ac:dyDescent="0.2">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8"/>
      <c r="AL426" s="128"/>
      <c r="AM426" s="128"/>
      <c r="AN426" s="128"/>
      <c r="AO426" s="128"/>
      <c r="AP426" s="128"/>
      <c r="AQ426" s="128"/>
      <c r="AR426" s="128"/>
      <c r="AS426" s="128"/>
      <c r="AT426" s="128"/>
      <c r="AU426" s="128"/>
      <c r="AV426" s="128"/>
      <c r="AW426" s="128"/>
      <c r="AX426" s="128"/>
      <c r="AY426" s="128"/>
      <c r="AZ426" s="128"/>
      <c r="BA426" s="128"/>
      <c r="BB426" s="128"/>
      <c r="BC426" s="128"/>
      <c r="BD426" s="128"/>
      <c r="BE426" s="128"/>
      <c r="BF426" s="128"/>
      <c r="BG426" s="128"/>
      <c r="BH426" s="128"/>
      <c r="BI426" s="128"/>
      <c r="BJ426" s="128"/>
      <c r="BK426" s="128"/>
      <c r="BL426" s="128"/>
      <c r="BM426" s="128"/>
      <c r="BN426" s="128"/>
      <c r="BO426" s="128"/>
      <c r="BP426" s="128"/>
      <c r="BQ426" s="128"/>
      <c r="BR426" s="128"/>
      <c r="BS426" s="128"/>
      <c r="BT426" s="128"/>
      <c r="BU426" s="128"/>
      <c r="BV426" s="128"/>
      <c r="BW426" s="128"/>
      <c r="BX426" s="128"/>
      <c r="BY426" s="128"/>
      <c r="BZ426" s="128"/>
      <c r="CA426" s="128"/>
      <c r="CB426" s="128"/>
      <c r="CC426" s="128"/>
      <c r="CD426" s="128"/>
      <c r="CE426" s="128"/>
      <c r="CF426" s="128"/>
      <c r="CG426" s="128"/>
    </row>
    <row r="427" spans="2:85" x14ac:dyDescent="0.2">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8"/>
      <c r="AL427" s="128"/>
      <c r="AM427" s="128"/>
      <c r="AN427" s="128"/>
      <c r="AO427" s="128"/>
      <c r="AP427" s="128"/>
      <c r="AQ427" s="128"/>
      <c r="AR427" s="128"/>
      <c r="AS427" s="128"/>
      <c r="AT427" s="128"/>
      <c r="AU427" s="128"/>
      <c r="AV427" s="128"/>
      <c r="AW427" s="128"/>
      <c r="AX427" s="128"/>
      <c r="AY427" s="128"/>
      <c r="AZ427" s="128"/>
      <c r="BA427" s="128"/>
      <c r="BB427" s="128"/>
      <c r="BC427" s="128"/>
      <c r="BD427" s="128"/>
      <c r="BE427" s="128"/>
      <c r="BF427" s="128"/>
      <c r="BG427" s="128"/>
      <c r="BH427" s="128"/>
      <c r="BI427" s="128"/>
      <c r="BJ427" s="128"/>
      <c r="BK427" s="128"/>
      <c r="BL427" s="128"/>
      <c r="BM427" s="128"/>
      <c r="BN427" s="128"/>
      <c r="BO427" s="128"/>
      <c r="BP427" s="128"/>
      <c r="BQ427" s="128"/>
      <c r="BR427" s="128"/>
      <c r="BS427" s="128"/>
      <c r="BT427" s="128"/>
      <c r="BU427" s="128"/>
      <c r="BV427" s="128"/>
      <c r="BW427" s="128"/>
      <c r="BX427" s="128"/>
      <c r="BY427" s="128"/>
      <c r="BZ427" s="128"/>
      <c r="CA427" s="128"/>
      <c r="CB427" s="128"/>
      <c r="CC427" s="128"/>
      <c r="CD427" s="128"/>
      <c r="CE427" s="128"/>
      <c r="CF427" s="128"/>
      <c r="CG427" s="128"/>
    </row>
    <row r="428" spans="2:85" x14ac:dyDescent="0.2">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8"/>
      <c r="AL428" s="128"/>
      <c r="AM428" s="128"/>
      <c r="AN428" s="128"/>
      <c r="AO428" s="128"/>
      <c r="AP428" s="128"/>
      <c r="AQ428" s="128"/>
      <c r="AR428" s="128"/>
      <c r="AS428" s="128"/>
      <c r="AT428" s="128"/>
      <c r="AU428" s="128"/>
      <c r="AV428" s="128"/>
      <c r="AW428" s="128"/>
      <c r="AX428" s="128"/>
      <c r="AY428" s="128"/>
      <c r="AZ428" s="128"/>
      <c r="BA428" s="128"/>
      <c r="BB428" s="128"/>
      <c r="BC428" s="128"/>
      <c r="BD428" s="128"/>
      <c r="BE428" s="128"/>
      <c r="BF428" s="128"/>
      <c r="BG428" s="128"/>
      <c r="BH428" s="128"/>
      <c r="BI428" s="128"/>
      <c r="BJ428" s="128"/>
      <c r="BK428" s="128"/>
      <c r="BL428" s="128"/>
      <c r="BM428" s="128"/>
      <c r="BN428" s="128"/>
      <c r="BO428" s="128"/>
      <c r="BP428" s="128"/>
      <c r="BQ428" s="128"/>
      <c r="BR428" s="128"/>
      <c r="BS428" s="128"/>
      <c r="BT428" s="128"/>
      <c r="BU428" s="128"/>
      <c r="BV428" s="128"/>
      <c r="BW428" s="128"/>
      <c r="BX428" s="128"/>
      <c r="BY428" s="128"/>
      <c r="BZ428" s="128"/>
      <c r="CA428" s="128"/>
      <c r="CB428" s="128"/>
      <c r="CC428" s="128"/>
      <c r="CD428" s="128"/>
      <c r="CE428" s="128"/>
      <c r="CF428" s="128"/>
      <c r="CG428" s="128"/>
    </row>
    <row r="429" spans="2:85" x14ac:dyDescent="0.2">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8"/>
      <c r="AR429" s="128"/>
      <c r="AS429" s="128"/>
      <c r="AT429" s="128"/>
      <c r="AU429" s="128"/>
      <c r="AV429" s="128"/>
      <c r="AW429" s="128"/>
      <c r="AX429" s="128"/>
      <c r="AY429" s="128"/>
      <c r="AZ429" s="128"/>
      <c r="BA429" s="128"/>
      <c r="BB429" s="128"/>
      <c r="BC429" s="128"/>
      <c r="BD429" s="128"/>
      <c r="BE429" s="128"/>
      <c r="BF429" s="128"/>
      <c r="BG429" s="128"/>
      <c r="BH429" s="128"/>
      <c r="BI429" s="128"/>
      <c r="BJ429" s="128"/>
      <c r="BK429" s="128"/>
      <c r="BL429" s="128"/>
      <c r="BM429" s="128"/>
      <c r="BN429" s="128"/>
      <c r="BO429" s="128"/>
      <c r="BP429" s="128"/>
      <c r="BQ429" s="128"/>
      <c r="BR429" s="128"/>
      <c r="BS429" s="128"/>
      <c r="BT429" s="128"/>
      <c r="BU429" s="128"/>
      <c r="BV429" s="128"/>
      <c r="BW429" s="128"/>
      <c r="BX429" s="128"/>
      <c r="BY429" s="128"/>
      <c r="BZ429" s="128"/>
      <c r="CA429" s="128"/>
      <c r="CB429" s="128"/>
      <c r="CC429" s="128"/>
      <c r="CD429" s="128"/>
      <c r="CE429" s="128"/>
      <c r="CF429" s="128"/>
      <c r="CG429" s="128"/>
    </row>
    <row r="430" spans="2:85" x14ac:dyDescent="0.2">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8"/>
      <c r="AR430" s="128"/>
      <c r="AS430" s="128"/>
      <c r="AT430" s="128"/>
      <c r="AU430" s="128"/>
      <c r="AV430" s="128"/>
      <c r="AW430" s="128"/>
      <c r="AX430" s="128"/>
      <c r="AY430" s="128"/>
      <c r="AZ430" s="128"/>
      <c r="BA430" s="128"/>
      <c r="BB430" s="128"/>
      <c r="BC430" s="128"/>
      <c r="BD430" s="128"/>
      <c r="BE430" s="128"/>
      <c r="BF430" s="128"/>
      <c r="BG430" s="128"/>
      <c r="BH430" s="128"/>
      <c r="BI430" s="128"/>
      <c r="BJ430" s="128"/>
      <c r="BK430" s="128"/>
      <c r="BL430" s="128"/>
      <c r="BM430" s="128"/>
      <c r="BN430" s="128"/>
      <c r="BO430" s="128"/>
      <c r="BP430" s="128"/>
      <c r="BQ430" s="128"/>
      <c r="BR430" s="128"/>
      <c r="BS430" s="128"/>
      <c r="BT430" s="128"/>
      <c r="BU430" s="128"/>
      <c r="BV430" s="128"/>
      <c r="BW430" s="128"/>
      <c r="BX430" s="128"/>
      <c r="BY430" s="128"/>
      <c r="BZ430" s="128"/>
      <c r="CA430" s="128"/>
      <c r="CB430" s="128"/>
      <c r="CC430" s="128"/>
      <c r="CD430" s="128"/>
      <c r="CE430" s="128"/>
      <c r="CF430" s="128"/>
      <c r="CG430" s="128"/>
    </row>
    <row r="431" spans="2:85" x14ac:dyDescent="0.2">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8"/>
      <c r="AT431" s="128"/>
      <c r="AU431" s="128"/>
      <c r="AV431" s="128"/>
      <c r="AW431" s="128"/>
      <c r="AX431" s="128"/>
      <c r="AY431" s="128"/>
      <c r="AZ431" s="128"/>
      <c r="BA431" s="128"/>
      <c r="BB431" s="128"/>
      <c r="BC431" s="128"/>
      <c r="BD431" s="128"/>
      <c r="BE431" s="128"/>
      <c r="BF431" s="128"/>
      <c r="BG431" s="128"/>
      <c r="BH431" s="128"/>
      <c r="BI431" s="128"/>
      <c r="BJ431" s="128"/>
      <c r="BK431" s="128"/>
      <c r="BL431" s="128"/>
      <c r="BM431" s="128"/>
      <c r="BN431" s="128"/>
      <c r="BO431" s="128"/>
      <c r="BP431" s="128"/>
      <c r="BQ431" s="128"/>
      <c r="BR431" s="128"/>
      <c r="BS431" s="128"/>
      <c r="BT431" s="128"/>
      <c r="BU431" s="128"/>
      <c r="BV431" s="128"/>
      <c r="BW431" s="128"/>
      <c r="BX431" s="128"/>
      <c r="BY431" s="128"/>
      <c r="BZ431" s="128"/>
      <c r="CA431" s="128"/>
      <c r="CB431" s="128"/>
      <c r="CC431" s="128"/>
      <c r="CD431" s="128"/>
      <c r="CE431" s="128"/>
      <c r="CF431" s="128"/>
      <c r="CG431" s="128"/>
    </row>
    <row r="432" spans="2:85" x14ac:dyDescent="0.2">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8"/>
      <c r="AG432" s="128"/>
      <c r="AH432" s="128"/>
      <c r="AI432" s="128"/>
      <c r="AJ432" s="128"/>
      <c r="AK432" s="128"/>
      <c r="AL432" s="128"/>
      <c r="AM432" s="128"/>
      <c r="AN432" s="128"/>
      <c r="AO432" s="128"/>
      <c r="AP432" s="128"/>
      <c r="AQ432" s="128"/>
      <c r="AR432" s="128"/>
      <c r="AS432" s="128"/>
      <c r="AT432" s="128"/>
      <c r="AU432" s="128"/>
      <c r="AV432" s="128"/>
      <c r="AW432" s="128"/>
      <c r="AX432" s="128"/>
      <c r="AY432" s="128"/>
      <c r="AZ432" s="128"/>
      <c r="BA432" s="128"/>
      <c r="BB432" s="128"/>
      <c r="BC432" s="128"/>
      <c r="BD432" s="128"/>
      <c r="BE432" s="128"/>
      <c r="BF432" s="128"/>
      <c r="BG432" s="128"/>
      <c r="BH432" s="128"/>
      <c r="BI432" s="128"/>
      <c r="BJ432" s="128"/>
      <c r="BK432" s="128"/>
      <c r="BL432" s="128"/>
      <c r="BM432" s="128"/>
      <c r="BN432" s="128"/>
      <c r="BO432" s="128"/>
      <c r="BP432" s="128"/>
      <c r="BQ432" s="128"/>
      <c r="BR432" s="128"/>
      <c r="BS432" s="128"/>
      <c r="BT432" s="128"/>
      <c r="BU432" s="128"/>
      <c r="BV432" s="128"/>
      <c r="BW432" s="128"/>
      <c r="BX432" s="128"/>
      <c r="BY432" s="128"/>
      <c r="BZ432" s="128"/>
      <c r="CA432" s="128"/>
      <c r="CB432" s="128"/>
      <c r="CC432" s="128"/>
      <c r="CD432" s="128"/>
      <c r="CE432" s="128"/>
      <c r="CF432" s="128"/>
      <c r="CG432" s="128"/>
    </row>
    <row r="433" spans="2:85" x14ac:dyDescent="0.2">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8"/>
      <c r="AL433" s="128"/>
      <c r="AM433" s="128"/>
      <c r="AN433" s="128"/>
      <c r="AO433" s="128"/>
      <c r="AP433" s="128"/>
      <c r="AQ433" s="128"/>
      <c r="AR433" s="128"/>
      <c r="AS433" s="128"/>
      <c r="AT433" s="128"/>
      <c r="AU433" s="128"/>
      <c r="AV433" s="128"/>
      <c r="AW433" s="128"/>
      <c r="AX433" s="128"/>
      <c r="AY433" s="128"/>
      <c r="AZ433" s="128"/>
      <c r="BA433" s="128"/>
      <c r="BB433" s="128"/>
      <c r="BC433" s="128"/>
      <c r="BD433" s="128"/>
      <c r="BE433" s="128"/>
      <c r="BF433" s="128"/>
      <c r="BG433" s="128"/>
      <c r="BH433" s="128"/>
      <c r="BI433" s="128"/>
      <c r="BJ433" s="128"/>
      <c r="BK433" s="128"/>
      <c r="BL433" s="128"/>
      <c r="BM433" s="128"/>
      <c r="BN433" s="128"/>
      <c r="BO433" s="128"/>
      <c r="BP433" s="128"/>
      <c r="BQ433" s="128"/>
      <c r="BR433" s="128"/>
      <c r="BS433" s="128"/>
      <c r="BT433" s="128"/>
      <c r="BU433" s="128"/>
      <c r="BV433" s="128"/>
      <c r="BW433" s="128"/>
      <c r="BX433" s="128"/>
      <c r="BY433" s="128"/>
      <c r="BZ433" s="128"/>
      <c r="CA433" s="128"/>
      <c r="CB433" s="128"/>
      <c r="CC433" s="128"/>
      <c r="CD433" s="128"/>
      <c r="CE433" s="128"/>
      <c r="CF433" s="128"/>
      <c r="CG433" s="128"/>
    </row>
    <row r="434" spans="2:85" x14ac:dyDescent="0.2">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8"/>
      <c r="AG434" s="128"/>
      <c r="AH434" s="128"/>
      <c r="AI434" s="128"/>
      <c r="AJ434" s="128"/>
      <c r="AK434" s="128"/>
      <c r="AL434" s="128"/>
      <c r="AM434" s="128"/>
      <c r="AN434" s="128"/>
      <c r="AO434" s="128"/>
      <c r="AP434" s="128"/>
      <c r="AQ434" s="128"/>
      <c r="AR434" s="128"/>
      <c r="AS434" s="128"/>
      <c r="AT434" s="128"/>
      <c r="AU434" s="128"/>
      <c r="AV434" s="128"/>
      <c r="AW434" s="128"/>
      <c r="AX434" s="128"/>
      <c r="AY434" s="128"/>
      <c r="AZ434" s="128"/>
      <c r="BA434" s="128"/>
      <c r="BB434" s="128"/>
      <c r="BC434" s="128"/>
      <c r="BD434" s="128"/>
      <c r="BE434" s="128"/>
      <c r="BF434" s="128"/>
      <c r="BG434" s="128"/>
      <c r="BH434" s="128"/>
      <c r="BI434" s="128"/>
      <c r="BJ434" s="128"/>
      <c r="BK434" s="128"/>
      <c r="BL434" s="128"/>
      <c r="BM434" s="128"/>
      <c r="BN434" s="128"/>
      <c r="BO434" s="128"/>
      <c r="BP434" s="128"/>
      <c r="BQ434" s="128"/>
      <c r="BR434" s="128"/>
      <c r="BS434" s="128"/>
      <c r="BT434" s="128"/>
      <c r="BU434" s="128"/>
      <c r="BV434" s="128"/>
      <c r="BW434" s="128"/>
      <c r="BX434" s="128"/>
      <c r="BY434" s="128"/>
      <c r="BZ434" s="128"/>
      <c r="CA434" s="128"/>
      <c r="CB434" s="128"/>
      <c r="CC434" s="128"/>
      <c r="CD434" s="128"/>
      <c r="CE434" s="128"/>
      <c r="CF434" s="128"/>
      <c r="CG434" s="128"/>
    </row>
    <row r="435" spans="2:85" x14ac:dyDescent="0.2">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8"/>
      <c r="AL435" s="128"/>
      <c r="AM435" s="128"/>
      <c r="AN435" s="128"/>
      <c r="AO435" s="128"/>
      <c r="AP435" s="128"/>
      <c r="AQ435" s="128"/>
      <c r="AR435" s="128"/>
      <c r="AS435" s="128"/>
      <c r="AT435" s="128"/>
      <c r="AU435" s="128"/>
      <c r="AV435" s="128"/>
      <c r="AW435" s="128"/>
      <c r="AX435" s="128"/>
      <c r="AY435" s="128"/>
      <c r="AZ435" s="128"/>
      <c r="BA435" s="128"/>
      <c r="BB435" s="128"/>
      <c r="BC435" s="128"/>
      <c r="BD435" s="128"/>
      <c r="BE435" s="128"/>
      <c r="BF435" s="128"/>
      <c r="BG435" s="128"/>
      <c r="BH435" s="128"/>
      <c r="BI435" s="128"/>
      <c r="BJ435" s="128"/>
      <c r="BK435" s="128"/>
      <c r="BL435" s="128"/>
      <c r="BM435" s="128"/>
      <c r="BN435" s="128"/>
      <c r="BO435" s="128"/>
      <c r="BP435" s="128"/>
      <c r="BQ435" s="128"/>
      <c r="BR435" s="128"/>
      <c r="BS435" s="128"/>
      <c r="BT435" s="128"/>
      <c r="BU435" s="128"/>
      <c r="BV435" s="128"/>
      <c r="BW435" s="128"/>
      <c r="BX435" s="128"/>
      <c r="BY435" s="128"/>
      <c r="BZ435" s="128"/>
      <c r="CA435" s="128"/>
      <c r="CB435" s="128"/>
      <c r="CC435" s="128"/>
      <c r="CD435" s="128"/>
      <c r="CE435" s="128"/>
      <c r="CF435" s="128"/>
      <c r="CG435" s="128"/>
    </row>
    <row r="436" spans="2:85" x14ac:dyDescent="0.2">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8"/>
      <c r="AG436" s="128"/>
      <c r="AH436" s="128"/>
      <c r="AI436" s="128"/>
      <c r="AJ436" s="128"/>
      <c r="AK436" s="128"/>
      <c r="AL436" s="128"/>
      <c r="AM436" s="128"/>
      <c r="AN436" s="128"/>
      <c r="AO436" s="128"/>
      <c r="AP436" s="128"/>
      <c r="AQ436" s="128"/>
      <c r="AR436" s="128"/>
      <c r="AS436" s="128"/>
      <c r="AT436" s="128"/>
      <c r="AU436" s="128"/>
      <c r="AV436" s="128"/>
      <c r="AW436" s="128"/>
      <c r="AX436" s="128"/>
      <c r="AY436" s="128"/>
      <c r="AZ436" s="128"/>
      <c r="BA436" s="128"/>
      <c r="BB436" s="128"/>
      <c r="BC436" s="128"/>
      <c r="BD436" s="128"/>
      <c r="BE436" s="128"/>
      <c r="BF436" s="128"/>
      <c r="BG436" s="128"/>
      <c r="BH436" s="128"/>
      <c r="BI436" s="128"/>
      <c r="BJ436" s="128"/>
      <c r="BK436" s="128"/>
      <c r="BL436" s="128"/>
      <c r="BM436" s="128"/>
      <c r="BN436" s="128"/>
      <c r="BO436" s="128"/>
      <c r="BP436" s="128"/>
      <c r="BQ436" s="128"/>
      <c r="BR436" s="128"/>
      <c r="BS436" s="128"/>
      <c r="BT436" s="128"/>
      <c r="BU436" s="128"/>
      <c r="BV436" s="128"/>
      <c r="BW436" s="128"/>
      <c r="BX436" s="128"/>
      <c r="BY436" s="128"/>
      <c r="BZ436" s="128"/>
      <c r="CA436" s="128"/>
      <c r="CB436" s="128"/>
      <c r="CC436" s="128"/>
      <c r="CD436" s="128"/>
      <c r="CE436" s="128"/>
      <c r="CF436" s="128"/>
      <c r="CG436" s="128"/>
    </row>
    <row r="437" spans="2:85" x14ac:dyDescent="0.2">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8"/>
      <c r="AG437" s="128"/>
      <c r="AH437" s="128"/>
      <c r="AI437" s="128"/>
      <c r="AJ437" s="128"/>
      <c r="AK437" s="128"/>
      <c r="AL437" s="128"/>
      <c r="AM437" s="128"/>
      <c r="AN437" s="128"/>
      <c r="AO437" s="128"/>
      <c r="AP437" s="128"/>
      <c r="AQ437" s="128"/>
      <c r="AR437" s="128"/>
      <c r="AS437" s="128"/>
      <c r="AT437" s="128"/>
      <c r="AU437" s="128"/>
      <c r="AV437" s="128"/>
      <c r="AW437" s="128"/>
      <c r="AX437" s="128"/>
      <c r="AY437" s="128"/>
      <c r="AZ437" s="128"/>
      <c r="BA437" s="128"/>
      <c r="BB437" s="128"/>
      <c r="BC437" s="128"/>
      <c r="BD437" s="128"/>
      <c r="BE437" s="128"/>
      <c r="BF437" s="128"/>
      <c r="BG437" s="128"/>
      <c r="BH437" s="128"/>
      <c r="BI437" s="128"/>
      <c r="BJ437" s="128"/>
      <c r="BK437" s="128"/>
      <c r="BL437" s="128"/>
      <c r="BM437" s="128"/>
      <c r="BN437" s="128"/>
      <c r="BO437" s="128"/>
      <c r="BP437" s="128"/>
      <c r="BQ437" s="128"/>
      <c r="BR437" s="128"/>
      <c r="BS437" s="128"/>
      <c r="BT437" s="128"/>
      <c r="BU437" s="128"/>
      <c r="BV437" s="128"/>
      <c r="BW437" s="128"/>
      <c r="BX437" s="128"/>
      <c r="BY437" s="128"/>
      <c r="BZ437" s="128"/>
      <c r="CA437" s="128"/>
      <c r="CB437" s="128"/>
      <c r="CC437" s="128"/>
      <c r="CD437" s="128"/>
      <c r="CE437" s="128"/>
      <c r="CF437" s="128"/>
      <c r="CG437" s="128"/>
    </row>
    <row r="438" spans="2:85" x14ac:dyDescent="0.2">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8"/>
      <c r="AG438" s="128"/>
      <c r="AH438" s="128"/>
      <c r="AI438" s="128"/>
      <c r="AJ438" s="128"/>
      <c r="AK438" s="128"/>
      <c r="AL438" s="128"/>
      <c r="AM438" s="128"/>
      <c r="AN438" s="128"/>
      <c r="AO438" s="128"/>
      <c r="AP438" s="128"/>
      <c r="AQ438" s="128"/>
      <c r="AR438" s="128"/>
      <c r="AS438" s="128"/>
      <c r="AT438" s="128"/>
      <c r="AU438" s="128"/>
      <c r="AV438" s="128"/>
      <c r="AW438" s="128"/>
      <c r="AX438" s="128"/>
      <c r="AY438" s="128"/>
      <c r="AZ438" s="128"/>
      <c r="BA438" s="128"/>
      <c r="BB438" s="128"/>
      <c r="BC438" s="128"/>
      <c r="BD438" s="128"/>
      <c r="BE438" s="128"/>
      <c r="BF438" s="128"/>
      <c r="BG438" s="128"/>
      <c r="BH438" s="128"/>
      <c r="BI438" s="128"/>
      <c r="BJ438" s="128"/>
      <c r="BK438" s="128"/>
      <c r="BL438" s="128"/>
      <c r="BM438" s="128"/>
      <c r="BN438" s="128"/>
      <c r="BO438" s="128"/>
      <c r="BP438" s="128"/>
      <c r="BQ438" s="128"/>
      <c r="BR438" s="128"/>
      <c r="BS438" s="128"/>
      <c r="BT438" s="128"/>
      <c r="BU438" s="128"/>
      <c r="BV438" s="128"/>
      <c r="BW438" s="128"/>
      <c r="BX438" s="128"/>
      <c r="BY438" s="128"/>
      <c r="BZ438" s="128"/>
      <c r="CA438" s="128"/>
      <c r="CB438" s="128"/>
      <c r="CC438" s="128"/>
      <c r="CD438" s="128"/>
      <c r="CE438" s="128"/>
      <c r="CF438" s="128"/>
      <c r="CG438" s="128"/>
    </row>
    <row r="439" spans="2:85" x14ac:dyDescent="0.2">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c r="AK439" s="128"/>
      <c r="AL439" s="128"/>
      <c r="AM439" s="128"/>
      <c r="AN439" s="128"/>
      <c r="AO439" s="128"/>
      <c r="AP439" s="128"/>
      <c r="AQ439" s="128"/>
      <c r="AR439" s="128"/>
      <c r="AS439" s="128"/>
      <c r="AT439" s="128"/>
      <c r="AU439" s="128"/>
      <c r="AV439" s="128"/>
      <c r="AW439" s="128"/>
      <c r="AX439" s="128"/>
      <c r="AY439" s="128"/>
      <c r="AZ439" s="128"/>
      <c r="BA439" s="128"/>
      <c r="BB439" s="128"/>
      <c r="BC439" s="128"/>
      <c r="BD439" s="128"/>
      <c r="BE439" s="128"/>
      <c r="BF439" s="128"/>
      <c r="BG439" s="128"/>
      <c r="BH439" s="128"/>
      <c r="BI439" s="128"/>
      <c r="BJ439" s="128"/>
      <c r="BK439" s="128"/>
      <c r="BL439" s="128"/>
      <c r="BM439" s="128"/>
      <c r="BN439" s="128"/>
      <c r="BO439" s="128"/>
      <c r="BP439" s="128"/>
      <c r="BQ439" s="128"/>
      <c r="BR439" s="128"/>
      <c r="BS439" s="128"/>
      <c r="BT439" s="128"/>
      <c r="BU439" s="128"/>
      <c r="BV439" s="128"/>
      <c r="BW439" s="128"/>
      <c r="BX439" s="128"/>
      <c r="BY439" s="128"/>
      <c r="BZ439" s="128"/>
      <c r="CA439" s="128"/>
      <c r="CB439" s="128"/>
      <c r="CC439" s="128"/>
      <c r="CD439" s="128"/>
      <c r="CE439" s="128"/>
      <c r="CF439" s="128"/>
      <c r="CG439" s="128"/>
    </row>
    <row r="440" spans="2:85" x14ac:dyDescent="0.2">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8"/>
      <c r="AL440" s="128"/>
      <c r="AM440" s="128"/>
      <c r="AN440" s="128"/>
      <c r="AO440" s="128"/>
      <c r="AP440" s="128"/>
      <c r="AQ440" s="128"/>
      <c r="AR440" s="128"/>
      <c r="AS440" s="128"/>
      <c r="AT440" s="128"/>
      <c r="AU440" s="128"/>
      <c r="AV440" s="128"/>
      <c r="AW440" s="128"/>
      <c r="AX440" s="128"/>
      <c r="AY440" s="128"/>
      <c r="AZ440" s="128"/>
      <c r="BA440" s="128"/>
      <c r="BB440" s="128"/>
      <c r="BC440" s="128"/>
      <c r="BD440" s="128"/>
      <c r="BE440" s="128"/>
      <c r="BF440" s="128"/>
      <c r="BG440" s="128"/>
      <c r="BH440" s="128"/>
      <c r="BI440" s="128"/>
      <c r="BJ440" s="128"/>
      <c r="BK440" s="128"/>
      <c r="BL440" s="128"/>
      <c r="BM440" s="128"/>
      <c r="BN440" s="128"/>
      <c r="BO440" s="128"/>
      <c r="BP440" s="128"/>
      <c r="BQ440" s="128"/>
      <c r="BR440" s="128"/>
      <c r="BS440" s="128"/>
      <c r="BT440" s="128"/>
      <c r="BU440" s="128"/>
      <c r="BV440" s="128"/>
      <c r="BW440" s="128"/>
      <c r="BX440" s="128"/>
      <c r="BY440" s="128"/>
      <c r="BZ440" s="128"/>
      <c r="CA440" s="128"/>
      <c r="CB440" s="128"/>
      <c r="CC440" s="128"/>
      <c r="CD440" s="128"/>
      <c r="CE440" s="128"/>
      <c r="CF440" s="128"/>
      <c r="CG440" s="128"/>
    </row>
    <row r="441" spans="2:85" x14ac:dyDescent="0.2">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8"/>
      <c r="AG441" s="128"/>
      <c r="AH441" s="128"/>
      <c r="AI441" s="128"/>
      <c r="AJ441" s="128"/>
      <c r="AK441" s="128"/>
      <c r="AL441" s="128"/>
      <c r="AM441" s="128"/>
      <c r="AN441" s="128"/>
      <c r="AO441" s="128"/>
      <c r="AP441" s="128"/>
      <c r="AQ441" s="128"/>
      <c r="AR441" s="128"/>
      <c r="AS441" s="128"/>
      <c r="AT441" s="128"/>
      <c r="AU441" s="128"/>
      <c r="AV441" s="128"/>
      <c r="AW441" s="128"/>
      <c r="AX441" s="128"/>
      <c r="AY441" s="128"/>
      <c r="AZ441" s="128"/>
      <c r="BA441" s="128"/>
      <c r="BB441" s="128"/>
      <c r="BC441" s="128"/>
      <c r="BD441" s="128"/>
      <c r="BE441" s="128"/>
      <c r="BF441" s="128"/>
      <c r="BG441" s="128"/>
      <c r="BH441" s="128"/>
      <c r="BI441" s="128"/>
      <c r="BJ441" s="128"/>
      <c r="BK441" s="128"/>
      <c r="BL441" s="128"/>
      <c r="BM441" s="128"/>
      <c r="BN441" s="128"/>
      <c r="BO441" s="128"/>
      <c r="BP441" s="128"/>
      <c r="BQ441" s="128"/>
      <c r="BR441" s="128"/>
      <c r="BS441" s="128"/>
      <c r="BT441" s="128"/>
      <c r="BU441" s="128"/>
      <c r="BV441" s="128"/>
      <c r="BW441" s="128"/>
      <c r="BX441" s="128"/>
      <c r="BY441" s="128"/>
      <c r="BZ441" s="128"/>
      <c r="CA441" s="128"/>
      <c r="CB441" s="128"/>
      <c r="CC441" s="128"/>
      <c r="CD441" s="128"/>
      <c r="CE441" s="128"/>
      <c r="CF441" s="128"/>
      <c r="CG441" s="128"/>
    </row>
    <row r="442" spans="2:85" x14ac:dyDescent="0.2">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8"/>
      <c r="AG442" s="128"/>
      <c r="AH442" s="128"/>
      <c r="AI442" s="128"/>
      <c r="AJ442" s="128"/>
      <c r="AK442" s="128"/>
      <c r="AL442" s="128"/>
      <c r="AM442" s="128"/>
      <c r="AN442" s="128"/>
      <c r="AO442" s="128"/>
      <c r="AP442" s="128"/>
      <c r="AQ442" s="128"/>
      <c r="AR442" s="128"/>
      <c r="AS442" s="128"/>
      <c r="AT442" s="128"/>
      <c r="AU442" s="128"/>
      <c r="AV442" s="128"/>
      <c r="AW442" s="128"/>
      <c r="AX442" s="128"/>
      <c r="AY442" s="128"/>
      <c r="AZ442" s="128"/>
      <c r="BA442" s="128"/>
      <c r="BB442" s="128"/>
      <c r="BC442" s="128"/>
      <c r="BD442" s="128"/>
      <c r="BE442" s="128"/>
      <c r="BF442" s="128"/>
      <c r="BG442" s="128"/>
      <c r="BH442" s="128"/>
      <c r="BI442" s="128"/>
      <c r="BJ442" s="128"/>
      <c r="BK442" s="128"/>
      <c r="BL442" s="128"/>
      <c r="BM442" s="128"/>
      <c r="BN442" s="128"/>
      <c r="BO442" s="128"/>
      <c r="BP442" s="128"/>
      <c r="BQ442" s="128"/>
      <c r="BR442" s="128"/>
      <c r="BS442" s="128"/>
      <c r="BT442" s="128"/>
      <c r="BU442" s="128"/>
      <c r="BV442" s="128"/>
      <c r="BW442" s="128"/>
      <c r="BX442" s="128"/>
      <c r="BY442" s="128"/>
      <c r="BZ442" s="128"/>
      <c r="CA442" s="128"/>
      <c r="CB442" s="128"/>
      <c r="CC442" s="128"/>
      <c r="CD442" s="128"/>
      <c r="CE442" s="128"/>
      <c r="CF442" s="128"/>
      <c r="CG442" s="128"/>
    </row>
    <row r="443" spans="2:85" x14ac:dyDescent="0.2">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c r="AA443" s="128"/>
      <c r="AB443" s="128"/>
      <c r="AC443" s="128"/>
      <c r="AD443" s="128"/>
      <c r="AE443" s="128"/>
      <c r="AF443" s="128"/>
      <c r="AG443" s="128"/>
      <c r="AH443" s="128"/>
      <c r="AI443" s="128"/>
      <c r="AJ443" s="128"/>
      <c r="AK443" s="128"/>
      <c r="AL443" s="128"/>
      <c r="AM443" s="128"/>
      <c r="AN443" s="128"/>
      <c r="AO443" s="128"/>
      <c r="AP443" s="128"/>
      <c r="AQ443" s="128"/>
      <c r="AR443" s="128"/>
      <c r="AS443" s="128"/>
      <c r="AT443" s="128"/>
      <c r="AU443" s="128"/>
      <c r="AV443" s="128"/>
      <c r="AW443" s="128"/>
      <c r="AX443" s="128"/>
      <c r="AY443" s="128"/>
      <c r="AZ443" s="128"/>
      <c r="BA443" s="128"/>
      <c r="BB443" s="128"/>
      <c r="BC443" s="128"/>
      <c r="BD443" s="128"/>
      <c r="BE443" s="128"/>
      <c r="BF443" s="128"/>
      <c r="BG443" s="128"/>
      <c r="BH443" s="128"/>
      <c r="BI443" s="128"/>
      <c r="BJ443" s="128"/>
      <c r="BK443" s="128"/>
      <c r="BL443" s="128"/>
      <c r="BM443" s="128"/>
      <c r="BN443" s="128"/>
      <c r="BO443" s="128"/>
      <c r="BP443" s="128"/>
      <c r="BQ443" s="128"/>
      <c r="BR443" s="128"/>
      <c r="BS443" s="128"/>
      <c r="BT443" s="128"/>
      <c r="BU443" s="128"/>
      <c r="BV443" s="128"/>
      <c r="BW443" s="128"/>
      <c r="BX443" s="128"/>
      <c r="BY443" s="128"/>
      <c r="BZ443" s="128"/>
      <c r="CA443" s="128"/>
      <c r="CB443" s="128"/>
      <c r="CC443" s="128"/>
      <c r="CD443" s="128"/>
      <c r="CE443" s="128"/>
      <c r="CF443" s="128"/>
      <c r="CG443" s="128"/>
    </row>
    <row r="444" spans="2:85" x14ac:dyDescent="0.2">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c r="AA444" s="128"/>
      <c r="AB444" s="128"/>
      <c r="AC444" s="128"/>
      <c r="AD444" s="128"/>
      <c r="AE444" s="128"/>
      <c r="AF444" s="128"/>
      <c r="AG444" s="128"/>
      <c r="AH444" s="128"/>
      <c r="AI444" s="128"/>
      <c r="AJ444" s="128"/>
      <c r="AK444" s="128"/>
      <c r="AL444" s="128"/>
      <c r="AM444" s="128"/>
      <c r="AN444" s="128"/>
      <c r="AO444" s="128"/>
      <c r="AP444" s="128"/>
      <c r="AQ444" s="128"/>
      <c r="AR444" s="128"/>
      <c r="AS444" s="128"/>
      <c r="AT444" s="128"/>
      <c r="AU444" s="128"/>
      <c r="AV444" s="128"/>
      <c r="AW444" s="128"/>
      <c r="AX444" s="128"/>
      <c r="AY444" s="128"/>
      <c r="AZ444" s="128"/>
      <c r="BA444" s="128"/>
      <c r="BB444" s="128"/>
      <c r="BC444" s="128"/>
      <c r="BD444" s="128"/>
      <c r="BE444" s="128"/>
      <c r="BF444" s="128"/>
      <c r="BG444" s="128"/>
      <c r="BH444" s="128"/>
      <c r="BI444" s="128"/>
      <c r="BJ444" s="128"/>
      <c r="BK444" s="128"/>
      <c r="BL444" s="128"/>
      <c r="BM444" s="128"/>
      <c r="BN444" s="128"/>
      <c r="BO444" s="128"/>
      <c r="BP444" s="128"/>
      <c r="BQ444" s="128"/>
      <c r="BR444" s="128"/>
      <c r="BS444" s="128"/>
      <c r="BT444" s="128"/>
      <c r="BU444" s="128"/>
      <c r="BV444" s="128"/>
      <c r="BW444" s="128"/>
      <c r="BX444" s="128"/>
      <c r="BY444" s="128"/>
      <c r="BZ444" s="128"/>
      <c r="CA444" s="128"/>
      <c r="CB444" s="128"/>
      <c r="CC444" s="128"/>
      <c r="CD444" s="128"/>
      <c r="CE444" s="128"/>
      <c r="CF444" s="128"/>
      <c r="CG444" s="128"/>
    </row>
    <row r="445" spans="2:85" x14ac:dyDescent="0.2">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8"/>
      <c r="AG445" s="128"/>
      <c r="AH445" s="128"/>
      <c r="AI445" s="128"/>
      <c r="AJ445" s="128"/>
      <c r="AK445" s="128"/>
      <c r="AL445" s="128"/>
      <c r="AM445" s="128"/>
      <c r="AN445" s="128"/>
      <c r="AO445" s="128"/>
      <c r="AP445" s="128"/>
      <c r="AQ445" s="128"/>
      <c r="AR445" s="128"/>
      <c r="AS445" s="128"/>
      <c r="AT445" s="128"/>
      <c r="AU445" s="128"/>
      <c r="AV445" s="128"/>
      <c r="AW445" s="128"/>
      <c r="AX445" s="128"/>
      <c r="AY445" s="128"/>
      <c r="AZ445" s="128"/>
      <c r="BA445" s="128"/>
      <c r="BB445" s="128"/>
      <c r="BC445" s="128"/>
      <c r="BD445" s="128"/>
      <c r="BE445" s="128"/>
      <c r="BF445" s="128"/>
      <c r="BG445" s="128"/>
      <c r="BH445" s="128"/>
      <c r="BI445" s="128"/>
      <c r="BJ445" s="128"/>
      <c r="BK445" s="128"/>
      <c r="BL445" s="128"/>
      <c r="BM445" s="128"/>
      <c r="BN445" s="128"/>
      <c r="BO445" s="128"/>
      <c r="BP445" s="128"/>
      <c r="BQ445" s="128"/>
      <c r="BR445" s="128"/>
      <c r="BS445" s="128"/>
      <c r="BT445" s="128"/>
      <c r="BU445" s="128"/>
      <c r="BV445" s="128"/>
      <c r="BW445" s="128"/>
      <c r="BX445" s="128"/>
      <c r="BY445" s="128"/>
      <c r="BZ445" s="128"/>
      <c r="CA445" s="128"/>
      <c r="CB445" s="128"/>
      <c r="CC445" s="128"/>
      <c r="CD445" s="128"/>
      <c r="CE445" s="128"/>
      <c r="CF445" s="128"/>
      <c r="CG445" s="128"/>
    </row>
    <row r="446" spans="2:85" x14ac:dyDescent="0.2">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8"/>
      <c r="AG446" s="128"/>
      <c r="AH446" s="128"/>
      <c r="AI446" s="128"/>
      <c r="AJ446" s="128"/>
      <c r="AK446" s="128"/>
      <c r="AL446" s="128"/>
      <c r="AM446" s="128"/>
      <c r="AN446" s="128"/>
      <c r="AO446" s="128"/>
      <c r="AP446" s="128"/>
      <c r="AQ446" s="128"/>
      <c r="AR446" s="128"/>
      <c r="AS446" s="128"/>
      <c r="AT446" s="128"/>
      <c r="AU446" s="128"/>
      <c r="AV446" s="128"/>
      <c r="AW446" s="128"/>
      <c r="AX446" s="128"/>
      <c r="AY446" s="128"/>
      <c r="AZ446" s="128"/>
      <c r="BA446" s="128"/>
      <c r="BB446" s="128"/>
      <c r="BC446" s="128"/>
      <c r="BD446" s="128"/>
      <c r="BE446" s="128"/>
      <c r="BF446" s="128"/>
      <c r="BG446" s="128"/>
      <c r="BH446" s="128"/>
      <c r="BI446" s="128"/>
      <c r="BJ446" s="128"/>
      <c r="BK446" s="128"/>
      <c r="BL446" s="128"/>
      <c r="BM446" s="128"/>
      <c r="BN446" s="128"/>
      <c r="BO446" s="128"/>
      <c r="BP446" s="128"/>
      <c r="BQ446" s="128"/>
      <c r="BR446" s="128"/>
      <c r="BS446" s="128"/>
      <c r="BT446" s="128"/>
      <c r="BU446" s="128"/>
      <c r="BV446" s="128"/>
      <c r="BW446" s="128"/>
      <c r="BX446" s="128"/>
      <c r="BY446" s="128"/>
      <c r="BZ446" s="128"/>
      <c r="CA446" s="128"/>
      <c r="CB446" s="128"/>
      <c r="CC446" s="128"/>
      <c r="CD446" s="128"/>
      <c r="CE446" s="128"/>
      <c r="CF446" s="128"/>
      <c r="CG446" s="128"/>
    </row>
    <row r="447" spans="2:85" x14ac:dyDescent="0.2">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28"/>
      <c r="AJ447" s="128"/>
      <c r="AK447" s="128"/>
      <c r="AL447" s="128"/>
      <c r="AM447" s="128"/>
      <c r="AN447" s="128"/>
      <c r="AO447" s="128"/>
      <c r="AP447" s="128"/>
      <c r="AQ447" s="128"/>
      <c r="AR447" s="128"/>
      <c r="AS447" s="128"/>
      <c r="AT447" s="128"/>
      <c r="AU447" s="128"/>
      <c r="AV447" s="128"/>
      <c r="AW447" s="128"/>
      <c r="AX447" s="128"/>
      <c r="AY447" s="128"/>
      <c r="AZ447" s="128"/>
      <c r="BA447" s="128"/>
      <c r="BB447" s="128"/>
      <c r="BC447" s="128"/>
      <c r="BD447" s="128"/>
      <c r="BE447" s="128"/>
      <c r="BF447" s="128"/>
      <c r="BG447" s="128"/>
      <c r="BH447" s="128"/>
      <c r="BI447" s="128"/>
      <c r="BJ447" s="128"/>
      <c r="BK447" s="128"/>
      <c r="BL447" s="128"/>
      <c r="BM447" s="128"/>
      <c r="BN447" s="128"/>
      <c r="BO447" s="128"/>
      <c r="BP447" s="128"/>
      <c r="BQ447" s="128"/>
      <c r="BR447" s="128"/>
      <c r="BS447" s="128"/>
      <c r="BT447" s="128"/>
      <c r="BU447" s="128"/>
      <c r="BV447" s="128"/>
      <c r="BW447" s="128"/>
      <c r="BX447" s="128"/>
      <c r="BY447" s="128"/>
      <c r="BZ447" s="128"/>
      <c r="CA447" s="128"/>
      <c r="CB447" s="128"/>
      <c r="CC447" s="128"/>
      <c r="CD447" s="128"/>
      <c r="CE447" s="128"/>
      <c r="CF447" s="128"/>
      <c r="CG447" s="128"/>
    </row>
    <row r="448" spans="2:85" x14ac:dyDescent="0.2">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8"/>
      <c r="AG448" s="128"/>
      <c r="AH448" s="128"/>
      <c r="AI448" s="128"/>
      <c r="AJ448" s="128"/>
      <c r="AK448" s="128"/>
      <c r="AL448" s="128"/>
      <c r="AM448" s="128"/>
      <c r="AN448" s="128"/>
      <c r="AO448" s="128"/>
      <c r="AP448" s="128"/>
      <c r="AQ448" s="128"/>
      <c r="AR448" s="128"/>
      <c r="AS448" s="128"/>
      <c r="AT448" s="128"/>
      <c r="AU448" s="128"/>
      <c r="AV448" s="128"/>
      <c r="AW448" s="128"/>
      <c r="AX448" s="128"/>
      <c r="AY448" s="128"/>
      <c r="AZ448" s="128"/>
      <c r="BA448" s="128"/>
      <c r="BB448" s="128"/>
      <c r="BC448" s="128"/>
      <c r="BD448" s="128"/>
      <c r="BE448" s="128"/>
      <c r="BF448" s="128"/>
      <c r="BG448" s="128"/>
      <c r="BH448" s="128"/>
      <c r="BI448" s="128"/>
      <c r="BJ448" s="128"/>
      <c r="BK448" s="128"/>
      <c r="BL448" s="128"/>
      <c r="BM448" s="128"/>
      <c r="BN448" s="128"/>
      <c r="BO448" s="128"/>
      <c r="BP448" s="128"/>
      <c r="BQ448" s="128"/>
      <c r="BR448" s="128"/>
      <c r="BS448" s="128"/>
      <c r="BT448" s="128"/>
      <c r="BU448" s="128"/>
      <c r="BV448" s="128"/>
      <c r="BW448" s="128"/>
      <c r="BX448" s="128"/>
      <c r="BY448" s="128"/>
      <c r="BZ448" s="128"/>
      <c r="CA448" s="128"/>
      <c r="CB448" s="128"/>
      <c r="CC448" s="128"/>
      <c r="CD448" s="128"/>
      <c r="CE448" s="128"/>
      <c r="CF448" s="128"/>
      <c r="CG448" s="128"/>
    </row>
    <row r="449" spans="2:85" x14ac:dyDescent="0.2">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28"/>
      <c r="AJ449" s="128"/>
      <c r="AK449" s="128"/>
      <c r="AL449" s="128"/>
      <c r="AM449" s="128"/>
      <c r="AN449" s="128"/>
      <c r="AO449" s="128"/>
      <c r="AP449" s="128"/>
      <c r="AQ449" s="128"/>
      <c r="AR449" s="128"/>
      <c r="AS449" s="128"/>
      <c r="AT449" s="128"/>
      <c r="AU449" s="128"/>
      <c r="AV449" s="128"/>
      <c r="AW449" s="128"/>
      <c r="AX449" s="128"/>
      <c r="AY449" s="128"/>
      <c r="AZ449" s="128"/>
      <c r="BA449" s="128"/>
      <c r="BB449" s="128"/>
      <c r="BC449" s="128"/>
      <c r="BD449" s="128"/>
      <c r="BE449" s="128"/>
      <c r="BF449" s="128"/>
      <c r="BG449" s="128"/>
      <c r="BH449" s="128"/>
      <c r="BI449" s="128"/>
      <c r="BJ449" s="128"/>
      <c r="BK449" s="128"/>
      <c r="BL449" s="128"/>
      <c r="BM449" s="128"/>
      <c r="BN449" s="128"/>
      <c r="BO449" s="128"/>
      <c r="BP449" s="128"/>
      <c r="BQ449" s="128"/>
      <c r="BR449" s="128"/>
      <c r="BS449" s="128"/>
      <c r="BT449" s="128"/>
      <c r="BU449" s="128"/>
      <c r="BV449" s="128"/>
      <c r="BW449" s="128"/>
      <c r="BX449" s="128"/>
      <c r="BY449" s="128"/>
      <c r="BZ449" s="128"/>
      <c r="CA449" s="128"/>
      <c r="CB449" s="128"/>
      <c r="CC449" s="128"/>
      <c r="CD449" s="128"/>
      <c r="CE449" s="128"/>
      <c r="CF449" s="128"/>
      <c r="CG449" s="128"/>
    </row>
    <row r="450" spans="2:85" x14ac:dyDescent="0.2">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c r="AA450" s="128"/>
      <c r="AB450" s="128"/>
      <c r="AC450" s="128"/>
      <c r="AD450" s="128"/>
      <c r="AE450" s="128"/>
      <c r="AF450" s="128"/>
      <c r="AG450" s="128"/>
      <c r="AH450" s="128"/>
      <c r="AI450" s="128"/>
      <c r="AJ450" s="128"/>
      <c r="AK450" s="128"/>
      <c r="AL450" s="128"/>
      <c r="AM450" s="128"/>
      <c r="AN450" s="128"/>
      <c r="AO450" s="128"/>
      <c r="AP450" s="128"/>
      <c r="AQ450" s="128"/>
      <c r="AR450" s="128"/>
      <c r="AS450" s="128"/>
      <c r="AT450" s="128"/>
      <c r="AU450" s="128"/>
      <c r="AV450" s="128"/>
      <c r="AW450" s="128"/>
      <c r="AX450" s="128"/>
      <c r="AY450" s="128"/>
      <c r="AZ450" s="128"/>
      <c r="BA450" s="128"/>
      <c r="BB450" s="128"/>
      <c r="BC450" s="128"/>
      <c r="BD450" s="128"/>
      <c r="BE450" s="128"/>
      <c r="BF450" s="128"/>
      <c r="BG450" s="128"/>
      <c r="BH450" s="128"/>
      <c r="BI450" s="128"/>
      <c r="BJ450" s="128"/>
      <c r="BK450" s="128"/>
      <c r="BL450" s="128"/>
      <c r="BM450" s="128"/>
      <c r="BN450" s="128"/>
      <c r="BO450" s="128"/>
      <c r="BP450" s="128"/>
      <c r="BQ450" s="128"/>
      <c r="BR450" s="128"/>
      <c r="BS450" s="128"/>
      <c r="BT450" s="128"/>
      <c r="BU450" s="128"/>
      <c r="BV450" s="128"/>
      <c r="BW450" s="128"/>
      <c r="BX450" s="128"/>
      <c r="BY450" s="128"/>
      <c r="BZ450" s="128"/>
      <c r="CA450" s="128"/>
      <c r="CB450" s="128"/>
      <c r="CC450" s="128"/>
      <c r="CD450" s="128"/>
      <c r="CE450" s="128"/>
      <c r="CF450" s="128"/>
      <c r="CG450" s="128"/>
    </row>
    <row r="451" spans="2:85" x14ac:dyDescent="0.2">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8"/>
      <c r="AG451" s="128"/>
      <c r="AH451" s="128"/>
      <c r="AI451" s="128"/>
      <c r="AJ451" s="128"/>
      <c r="AK451" s="128"/>
      <c r="AL451" s="128"/>
      <c r="AM451" s="128"/>
      <c r="AN451" s="128"/>
      <c r="AO451" s="128"/>
      <c r="AP451" s="128"/>
      <c r="AQ451" s="128"/>
      <c r="AR451" s="128"/>
      <c r="AS451" s="128"/>
      <c r="AT451" s="128"/>
      <c r="AU451" s="128"/>
      <c r="AV451" s="128"/>
      <c r="AW451" s="128"/>
      <c r="AX451" s="128"/>
      <c r="AY451" s="128"/>
      <c r="AZ451" s="128"/>
      <c r="BA451" s="128"/>
      <c r="BB451" s="128"/>
      <c r="BC451" s="128"/>
      <c r="BD451" s="128"/>
      <c r="BE451" s="128"/>
      <c r="BF451" s="128"/>
      <c r="BG451" s="128"/>
      <c r="BH451" s="128"/>
      <c r="BI451" s="128"/>
      <c r="BJ451" s="128"/>
      <c r="BK451" s="128"/>
      <c r="BL451" s="128"/>
      <c r="BM451" s="128"/>
      <c r="BN451" s="128"/>
      <c r="BO451" s="128"/>
      <c r="BP451" s="128"/>
      <c r="BQ451" s="128"/>
      <c r="BR451" s="128"/>
      <c r="BS451" s="128"/>
      <c r="BT451" s="128"/>
      <c r="BU451" s="128"/>
      <c r="BV451" s="128"/>
      <c r="BW451" s="128"/>
      <c r="BX451" s="128"/>
      <c r="BY451" s="128"/>
      <c r="BZ451" s="128"/>
      <c r="CA451" s="128"/>
      <c r="CB451" s="128"/>
      <c r="CC451" s="128"/>
      <c r="CD451" s="128"/>
      <c r="CE451" s="128"/>
      <c r="CF451" s="128"/>
      <c r="CG451" s="128"/>
    </row>
    <row r="452" spans="2:85" x14ac:dyDescent="0.2">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8"/>
      <c r="AG452" s="128"/>
      <c r="AH452" s="128"/>
      <c r="AI452" s="128"/>
      <c r="AJ452" s="128"/>
      <c r="AK452" s="128"/>
      <c r="AL452" s="128"/>
      <c r="AM452" s="128"/>
      <c r="AN452" s="128"/>
      <c r="AO452" s="128"/>
      <c r="AP452" s="128"/>
      <c r="AQ452" s="128"/>
      <c r="AR452" s="128"/>
      <c r="AS452" s="128"/>
      <c r="AT452" s="128"/>
      <c r="AU452" s="128"/>
      <c r="AV452" s="128"/>
      <c r="AW452" s="128"/>
      <c r="AX452" s="128"/>
      <c r="AY452" s="128"/>
      <c r="AZ452" s="128"/>
      <c r="BA452" s="128"/>
      <c r="BB452" s="128"/>
      <c r="BC452" s="128"/>
      <c r="BD452" s="128"/>
      <c r="BE452" s="128"/>
      <c r="BF452" s="128"/>
      <c r="BG452" s="128"/>
      <c r="BH452" s="128"/>
      <c r="BI452" s="128"/>
      <c r="BJ452" s="128"/>
      <c r="BK452" s="128"/>
      <c r="BL452" s="128"/>
      <c r="BM452" s="128"/>
      <c r="BN452" s="128"/>
      <c r="BO452" s="128"/>
      <c r="BP452" s="128"/>
      <c r="BQ452" s="128"/>
      <c r="BR452" s="128"/>
      <c r="BS452" s="128"/>
      <c r="BT452" s="128"/>
      <c r="BU452" s="128"/>
      <c r="BV452" s="128"/>
      <c r="BW452" s="128"/>
      <c r="BX452" s="128"/>
      <c r="BY452" s="128"/>
      <c r="BZ452" s="128"/>
      <c r="CA452" s="128"/>
      <c r="CB452" s="128"/>
      <c r="CC452" s="128"/>
      <c r="CD452" s="128"/>
      <c r="CE452" s="128"/>
      <c r="CF452" s="128"/>
      <c r="CG452" s="128"/>
    </row>
    <row r="453" spans="2:85" x14ac:dyDescent="0.2">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8"/>
      <c r="AG453" s="128"/>
      <c r="AH453" s="128"/>
      <c r="AI453" s="128"/>
      <c r="AJ453" s="128"/>
      <c r="AK453" s="128"/>
      <c r="AL453" s="128"/>
      <c r="AM453" s="128"/>
      <c r="AN453" s="128"/>
      <c r="AO453" s="128"/>
      <c r="AP453" s="128"/>
      <c r="AQ453" s="128"/>
      <c r="AR453" s="128"/>
      <c r="AS453" s="128"/>
      <c r="AT453" s="128"/>
      <c r="AU453" s="128"/>
      <c r="AV453" s="128"/>
      <c r="AW453" s="128"/>
      <c r="AX453" s="128"/>
      <c r="AY453" s="128"/>
      <c r="AZ453" s="128"/>
      <c r="BA453" s="128"/>
      <c r="BB453" s="128"/>
      <c r="BC453" s="128"/>
      <c r="BD453" s="128"/>
      <c r="BE453" s="128"/>
      <c r="BF453" s="128"/>
      <c r="BG453" s="128"/>
      <c r="BH453" s="128"/>
      <c r="BI453" s="128"/>
      <c r="BJ453" s="128"/>
      <c r="BK453" s="128"/>
      <c r="BL453" s="128"/>
      <c r="BM453" s="128"/>
      <c r="BN453" s="128"/>
      <c r="BO453" s="128"/>
      <c r="BP453" s="128"/>
      <c r="BQ453" s="128"/>
      <c r="BR453" s="128"/>
      <c r="BS453" s="128"/>
      <c r="BT453" s="128"/>
      <c r="BU453" s="128"/>
      <c r="BV453" s="128"/>
      <c r="BW453" s="128"/>
      <c r="BX453" s="128"/>
      <c r="BY453" s="128"/>
      <c r="BZ453" s="128"/>
      <c r="CA453" s="128"/>
      <c r="CB453" s="128"/>
      <c r="CC453" s="128"/>
      <c r="CD453" s="128"/>
      <c r="CE453" s="128"/>
      <c r="CF453" s="128"/>
      <c r="CG453" s="128"/>
    </row>
    <row r="454" spans="2:85" x14ac:dyDescent="0.2">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8"/>
      <c r="AL454" s="128"/>
      <c r="AM454" s="128"/>
      <c r="AN454" s="128"/>
      <c r="AO454" s="128"/>
      <c r="AP454" s="128"/>
      <c r="AQ454" s="128"/>
      <c r="AR454" s="128"/>
      <c r="AS454" s="128"/>
      <c r="AT454" s="128"/>
      <c r="AU454" s="128"/>
      <c r="AV454" s="128"/>
      <c r="AW454" s="128"/>
      <c r="AX454" s="128"/>
      <c r="AY454" s="128"/>
      <c r="AZ454" s="128"/>
      <c r="BA454" s="128"/>
      <c r="BB454" s="128"/>
      <c r="BC454" s="128"/>
      <c r="BD454" s="128"/>
      <c r="BE454" s="128"/>
      <c r="BF454" s="128"/>
      <c r="BG454" s="128"/>
      <c r="BH454" s="128"/>
      <c r="BI454" s="128"/>
      <c r="BJ454" s="128"/>
      <c r="BK454" s="128"/>
      <c r="BL454" s="128"/>
      <c r="BM454" s="128"/>
      <c r="BN454" s="128"/>
      <c r="BO454" s="128"/>
      <c r="BP454" s="128"/>
      <c r="BQ454" s="128"/>
      <c r="BR454" s="128"/>
      <c r="BS454" s="128"/>
      <c r="BT454" s="128"/>
      <c r="BU454" s="128"/>
      <c r="BV454" s="128"/>
      <c r="BW454" s="128"/>
      <c r="BX454" s="128"/>
      <c r="BY454" s="128"/>
      <c r="BZ454" s="128"/>
      <c r="CA454" s="128"/>
      <c r="CB454" s="128"/>
      <c r="CC454" s="128"/>
      <c r="CD454" s="128"/>
      <c r="CE454" s="128"/>
      <c r="CF454" s="128"/>
      <c r="CG454" s="128"/>
    </row>
    <row r="455" spans="2:85" x14ac:dyDescent="0.2">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8"/>
      <c r="AT455" s="128"/>
      <c r="AU455" s="128"/>
      <c r="AV455" s="128"/>
      <c r="AW455" s="128"/>
      <c r="AX455" s="128"/>
      <c r="AY455" s="128"/>
      <c r="AZ455" s="128"/>
      <c r="BA455" s="128"/>
      <c r="BB455" s="128"/>
      <c r="BC455" s="128"/>
      <c r="BD455" s="128"/>
      <c r="BE455" s="128"/>
      <c r="BF455" s="128"/>
      <c r="BG455" s="128"/>
      <c r="BH455" s="128"/>
      <c r="BI455" s="128"/>
      <c r="BJ455" s="128"/>
      <c r="BK455" s="128"/>
      <c r="BL455" s="128"/>
      <c r="BM455" s="128"/>
      <c r="BN455" s="128"/>
      <c r="BO455" s="128"/>
      <c r="BP455" s="128"/>
      <c r="BQ455" s="128"/>
      <c r="BR455" s="128"/>
      <c r="BS455" s="128"/>
      <c r="BT455" s="128"/>
      <c r="BU455" s="128"/>
      <c r="BV455" s="128"/>
      <c r="BW455" s="128"/>
      <c r="BX455" s="128"/>
      <c r="BY455" s="128"/>
      <c r="BZ455" s="128"/>
      <c r="CA455" s="128"/>
      <c r="CB455" s="128"/>
      <c r="CC455" s="128"/>
      <c r="CD455" s="128"/>
      <c r="CE455" s="128"/>
      <c r="CF455" s="128"/>
      <c r="CG455" s="128"/>
    </row>
    <row r="456" spans="2:85" x14ac:dyDescent="0.2">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8"/>
      <c r="AG456" s="128"/>
      <c r="AH456" s="128"/>
      <c r="AI456" s="128"/>
      <c r="AJ456" s="128"/>
      <c r="AK456" s="128"/>
      <c r="AL456" s="128"/>
      <c r="AM456" s="128"/>
      <c r="AN456" s="128"/>
      <c r="AO456" s="128"/>
      <c r="AP456" s="128"/>
      <c r="AQ456" s="128"/>
      <c r="AR456" s="128"/>
      <c r="AS456" s="128"/>
      <c r="AT456" s="128"/>
      <c r="AU456" s="128"/>
      <c r="AV456" s="128"/>
      <c r="AW456" s="128"/>
      <c r="AX456" s="128"/>
      <c r="AY456" s="128"/>
      <c r="AZ456" s="128"/>
      <c r="BA456" s="128"/>
      <c r="BB456" s="128"/>
      <c r="BC456" s="128"/>
      <c r="BD456" s="128"/>
      <c r="BE456" s="128"/>
      <c r="BF456" s="128"/>
      <c r="BG456" s="128"/>
      <c r="BH456" s="128"/>
      <c r="BI456" s="128"/>
      <c r="BJ456" s="128"/>
      <c r="BK456" s="128"/>
      <c r="BL456" s="128"/>
      <c r="BM456" s="128"/>
      <c r="BN456" s="128"/>
      <c r="BO456" s="128"/>
      <c r="BP456" s="128"/>
      <c r="BQ456" s="128"/>
      <c r="BR456" s="128"/>
      <c r="BS456" s="128"/>
      <c r="BT456" s="128"/>
      <c r="BU456" s="128"/>
      <c r="BV456" s="128"/>
      <c r="BW456" s="128"/>
      <c r="BX456" s="128"/>
      <c r="BY456" s="128"/>
      <c r="BZ456" s="128"/>
      <c r="CA456" s="128"/>
      <c r="CB456" s="128"/>
      <c r="CC456" s="128"/>
      <c r="CD456" s="128"/>
      <c r="CE456" s="128"/>
      <c r="CF456" s="128"/>
      <c r="CG456" s="128"/>
    </row>
    <row r="457" spans="2:85" x14ac:dyDescent="0.2">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8"/>
      <c r="AG457" s="128"/>
      <c r="AH457" s="128"/>
      <c r="AI457" s="128"/>
      <c r="AJ457" s="128"/>
      <c r="AK457" s="128"/>
      <c r="AL457" s="128"/>
      <c r="AM457" s="128"/>
      <c r="AN457" s="128"/>
      <c r="AO457" s="128"/>
      <c r="AP457" s="128"/>
      <c r="AQ457" s="128"/>
      <c r="AR457" s="128"/>
      <c r="AS457" s="128"/>
      <c r="AT457" s="128"/>
      <c r="AU457" s="128"/>
      <c r="AV457" s="128"/>
      <c r="AW457" s="128"/>
      <c r="AX457" s="128"/>
      <c r="AY457" s="128"/>
      <c r="AZ457" s="128"/>
      <c r="BA457" s="128"/>
      <c r="BB457" s="128"/>
      <c r="BC457" s="128"/>
      <c r="BD457" s="128"/>
      <c r="BE457" s="128"/>
      <c r="BF457" s="128"/>
      <c r="BG457" s="128"/>
      <c r="BH457" s="128"/>
      <c r="BI457" s="128"/>
      <c r="BJ457" s="128"/>
      <c r="BK457" s="128"/>
      <c r="BL457" s="128"/>
      <c r="BM457" s="128"/>
      <c r="BN457" s="128"/>
      <c r="BO457" s="128"/>
      <c r="BP457" s="128"/>
      <c r="BQ457" s="128"/>
      <c r="BR457" s="128"/>
      <c r="BS457" s="128"/>
      <c r="BT457" s="128"/>
      <c r="BU457" s="128"/>
      <c r="BV457" s="128"/>
      <c r="BW457" s="128"/>
      <c r="BX457" s="128"/>
      <c r="BY457" s="128"/>
      <c r="BZ457" s="128"/>
      <c r="CA457" s="128"/>
      <c r="CB457" s="128"/>
      <c r="CC457" s="128"/>
      <c r="CD457" s="128"/>
      <c r="CE457" s="128"/>
      <c r="CF457" s="128"/>
      <c r="CG457" s="128"/>
    </row>
    <row r="458" spans="2:85" x14ac:dyDescent="0.2">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8"/>
      <c r="AL458" s="128"/>
      <c r="AM458" s="128"/>
      <c r="AN458" s="128"/>
      <c r="AO458" s="128"/>
      <c r="AP458" s="128"/>
      <c r="AQ458" s="128"/>
      <c r="AR458" s="128"/>
      <c r="AS458" s="128"/>
      <c r="AT458" s="128"/>
      <c r="AU458" s="128"/>
      <c r="AV458" s="128"/>
      <c r="AW458" s="128"/>
      <c r="AX458" s="128"/>
      <c r="AY458" s="128"/>
      <c r="AZ458" s="128"/>
      <c r="BA458" s="128"/>
      <c r="BB458" s="128"/>
      <c r="BC458" s="128"/>
      <c r="BD458" s="128"/>
      <c r="BE458" s="128"/>
      <c r="BF458" s="128"/>
      <c r="BG458" s="128"/>
      <c r="BH458" s="128"/>
      <c r="BI458" s="128"/>
      <c r="BJ458" s="128"/>
      <c r="BK458" s="128"/>
      <c r="BL458" s="128"/>
      <c r="BM458" s="128"/>
      <c r="BN458" s="128"/>
      <c r="BO458" s="128"/>
      <c r="BP458" s="128"/>
      <c r="BQ458" s="128"/>
      <c r="BR458" s="128"/>
      <c r="BS458" s="128"/>
      <c r="BT458" s="128"/>
      <c r="BU458" s="128"/>
      <c r="BV458" s="128"/>
      <c r="BW458" s="128"/>
      <c r="BX458" s="128"/>
      <c r="BY458" s="128"/>
      <c r="BZ458" s="128"/>
      <c r="CA458" s="128"/>
      <c r="CB458" s="128"/>
      <c r="CC458" s="128"/>
      <c r="CD458" s="128"/>
      <c r="CE458" s="128"/>
      <c r="CF458" s="128"/>
      <c r="CG458" s="128"/>
    </row>
    <row r="459" spans="2:85" x14ac:dyDescent="0.2">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8"/>
      <c r="AG459" s="128"/>
      <c r="AH459" s="128"/>
      <c r="AI459" s="128"/>
      <c r="AJ459" s="128"/>
      <c r="AK459" s="128"/>
      <c r="AL459" s="128"/>
      <c r="AM459" s="128"/>
      <c r="AN459" s="128"/>
      <c r="AO459" s="128"/>
      <c r="AP459" s="128"/>
      <c r="AQ459" s="128"/>
      <c r="AR459" s="128"/>
      <c r="AS459" s="128"/>
      <c r="AT459" s="128"/>
      <c r="AU459" s="128"/>
      <c r="AV459" s="128"/>
      <c r="AW459" s="128"/>
      <c r="AX459" s="128"/>
      <c r="AY459" s="128"/>
      <c r="AZ459" s="128"/>
      <c r="BA459" s="128"/>
      <c r="BB459" s="128"/>
      <c r="BC459" s="128"/>
      <c r="BD459" s="128"/>
      <c r="BE459" s="128"/>
      <c r="BF459" s="128"/>
      <c r="BG459" s="128"/>
      <c r="BH459" s="128"/>
      <c r="BI459" s="128"/>
      <c r="BJ459" s="128"/>
      <c r="BK459" s="128"/>
      <c r="BL459" s="128"/>
      <c r="BM459" s="128"/>
      <c r="BN459" s="128"/>
      <c r="BO459" s="128"/>
      <c r="BP459" s="128"/>
      <c r="BQ459" s="128"/>
      <c r="BR459" s="128"/>
      <c r="BS459" s="128"/>
      <c r="BT459" s="128"/>
      <c r="BU459" s="128"/>
      <c r="BV459" s="128"/>
      <c r="BW459" s="128"/>
      <c r="BX459" s="128"/>
      <c r="BY459" s="128"/>
      <c r="BZ459" s="128"/>
      <c r="CA459" s="128"/>
      <c r="CB459" s="128"/>
      <c r="CC459" s="128"/>
      <c r="CD459" s="128"/>
      <c r="CE459" s="128"/>
      <c r="CF459" s="128"/>
      <c r="CG459" s="128"/>
    </row>
    <row r="460" spans="2:85" x14ac:dyDescent="0.2">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8"/>
      <c r="AG460" s="128"/>
      <c r="AH460" s="128"/>
      <c r="AI460" s="128"/>
      <c r="AJ460" s="128"/>
      <c r="AK460" s="128"/>
      <c r="AL460" s="128"/>
      <c r="AM460" s="128"/>
      <c r="AN460" s="128"/>
      <c r="AO460" s="128"/>
      <c r="AP460" s="128"/>
      <c r="AQ460" s="128"/>
      <c r="AR460" s="128"/>
      <c r="AS460" s="128"/>
      <c r="AT460" s="128"/>
      <c r="AU460" s="128"/>
      <c r="AV460" s="128"/>
      <c r="AW460" s="128"/>
      <c r="AX460" s="128"/>
      <c r="AY460" s="128"/>
      <c r="AZ460" s="128"/>
      <c r="BA460" s="128"/>
      <c r="BB460" s="128"/>
      <c r="BC460" s="128"/>
      <c r="BD460" s="128"/>
      <c r="BE460" s="128"/>
      <c r="BF460" s="128"/>
      <c r="BG460" s="128"/>
      <c r="BH460" s="128"/>
      <c r="BI460" s="128"/>
      <c r="BJ460" s="128"/>
      <c r="BK460" s="128"/>
      <c r="BL460" s="128"/>
      <c r="BM460" s="128"/>
      <c r="BN460" s="128"/>
      <c r="BO460" s="128"/>
      <c r="BP460" s="128"/>
      <c r="BQ460" s="128"/>
      <c r="BR460" s="128"/>
      <c r="BS460" s="128"/>
      <c r="BT460" s="128"/>
      <c r="BU460" s="128"/>
      <c r="BV460" s="128"/>
      <c r="BW460" s="128"/>
      <c r="BX460" s="128"/>
      <c r="BY460" s="128"/>
      <c r="BZ460" s="128"/>
      <c r="CA460" s="128"/>
      <c r="CB460" s="128"/>
      <c r="CC460" s="128"/>
      <c r="CD460" s="128"/>
      <c r="CE460" s="128"/>
      <c r="CF460" s="128"/>
      <c r="CG460" s="128"/>
    </row>
    <row r="461" spans="2:85" x14ac:dyDescent="0.2">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8"/>
      <c r="AG461" s="128"/>
      <c r="AH461" s="128"/>
      <c r="AI461" s="128"/>
      <c r="AJ461" s="128"/>
      <c r="AK461" s="128"/>
      <c r="AL461" s="128"/>
      <c r="AM461" s="128"/>
      <c r="AN461" s="128"/>
      <c r="AO461" s="128"/>
      <c r="AP461" s="128"/>
      <c r="AQ461" s="128"/>
      <c r="AR461" s="128"/>
      <c r="AS461" s="128"/>
      <c r="AT461" s="128"/>
      <c r="AU461" s="128"/>
      <c r="AV461" s="128"/>
      <c r="AW461" s="128"/>
      <c r="AX461" s="128"/>
      <c r="AY461" s="128"/>
      <c r="AZ461" s="128"/>
      <c r="BA461" s="128"/>
      <c r="BB461" s="128"/>
      <c r="BC461" s="128"/>
      <c r="BD461" s="128"/>
      <c r="BE461" s="128"/>
      <c r="BF461" s="128"/>
      <c r="BG461" s="128"/>
      <c r="BH461" s="128"/>
      <c r="BI461" s="128"/>
      <c r="BJ461" s="128"/>
      <c r="BK461" s="128"/>
      <c r="BL461" s="128"/>
      <c r="BM461" s="128"/>
      <c r="BN461" s="128"/>
      <c r="BO461" s="128"/>
      <c r="BP461" s="128"/>
      <c r="BQ461" s="128"/>
      <c r="BR461" s="128"/>
      <c r="BS461" s="128"/>
      <c r="BT461" s="128"/>
      <c r="BU461" s="128"/>
      <c r="BV461" s="128"/>
      <c r="BW461" s="128"/>
      <c r="BX461" s="128"/>
      <c r="BY461" s="128"/>
      <c r="BZ461" s="128"/>
      <c r="CA461" s="128"/>
      <c r="CB461" s="128"/>
      <c r="CC461" s="128"/>
      <c r="CD461" s="128"/>
      <c r="CE461" s="128"/>
      <c r="CF461" s="128"/>
      <c r="CG461" s="128"/>
    </row>
    <row r="462" spans="2:85" x14ac:dyDescent="0.2">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8"/>
      <c r="AG462" s="128"/>
      <c r="AH462" s="128"/>
      <c r="AI462" s="128"/>
      <c r="AJ462" s="128"/>
      <c r="AK462" s="128"/>
      <c r="AL462" s="128"/>
      <c r="AM462" s="128"/>
      <c r="AN462" s="128"/>
      <c r="AO462" s="128"/>
      <c r="AP462" s="128"/>
      <c r="AQ462" s="128"/>
      <c r="AR462" s="128"/>
      <c r="AS462" s="128"/>
      <c r="AT462" s="128"/>
      <c r="AU462" s="128"/>
      <c r="AV462" s="128"/>
      <c r="AW462" s="128"/>
      <c r="AX462" s="128"/>
      <c r="AY462" s="128"/>
      <c r="AZ462" s="128"/>
      <c r="BA462" s="128"/>
      <c r="BB462" s="128"/>
      <c r="BC462" s="128"/>
      <c r="BD462" s="128"/>
      <c r="BE462" s="128"/>
      <c r="BF462" s="128"/>
      <c r="BG462" s="128"/>
      <c r="BH462" s="128"/>
      <c r="BI462" s="128"/>
      <c r="BJ462" s="128"/>
      <c r="BK462" s="128"/>
      <c r="BL462" s="128"/>
      <c r="BM462" s="128"/>
      <c r="BN462" s="128"/>
      <c r="BO462" s="128"/>
      <c r="BP462" s="128"/>
      <c r="BQ462" s="128"/>
      <c r="BR462" s="128"/>
      <c r="BS462" s="128"/>
      <c r="BT462" s="128"/>
      <c r="BU462" s="128"/>
      <c r="BV462" s="128"/>
      <c r="BW462" s="128"/>
      <c r="BX462" s="128"/>
      <c r="BY462" s="128"/>
      <c r="BZ462" s="128"/>
      <c r="CA462" s="128"/>
      <c r="CB462" s="128"/>
      <c r="CC462" s="128"/>
      <c r="CD462" s="128"/>
      <c r="CE462" s="128"/>
      <c r="CF462" s="128"/>
      <c r="CG462" s="128"/>
    </row>
    <row r="463" spans="2:85" x14ac:dyDescent="0.2">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8"/>
      <c r="AG463" s="128"/>
      <c r="AH463" s="128"/>
      <c r="AI463" s="128"/>
      <c r="AJ463" s="128"/>
      <c r="AK463" s="128"/>
      <c r="AL463" s="128"/>
      <c r="AM463" s="128"/>
      <c r="AN463" s="128"/>
      <c r="AO463" s="128"/>
      <c r="AP463" s="128"/>
      <c r="AQ463" s="128"/>
      <c r="AR463" s="128"/>
      <c r="AS463" s="128"/>
      <c r="AT463" s="128"/>
      <c r="AU463" s="128"/>
      <c r="AV463" s="128"/>
      <c r="AW463" s="128"/>
      <c r="AX463" s="128"/>
      <c r="AY463" s="128"/>
      <c r="AZ463" s="128"/>
      <c r="BA463" s="128"/>
      <c r="BB463" s="128"/>
      <c r="BC463" s="128"/>
      <c r="BD463" s="128"/>
      <c r="BE463" s="128"/>
      <c r="BF463" s="128"/>
      <c r="BG463" s="128"/>
      <c r="BH463" s="128"/>
      <c r="BI463" s="128"/>
      <c r="BJ463" s="128"/>
      <c r="BK463" s="128"/>
      <c r="BL463" s="128"/>
      <c r="BM463" s="128"/>
      <c r="BN463" s="128"/>
      <c r="BO463" s="128"/>
      <c r="BP463" s="128"/>
      <c r="BQ463" s="128"/>
      <c r="BR463" s="128"/>
      <c r="BS463" s="128"/>
      <c r="BT463" s="128"/>
      <c r="BU463" s="128"/>
      <c r="BV463" s="128"/>
      <c r="BW463" s="128"/>
      <c r="BX463" s="128"/>
      <c r="BY463" s="128"/>
      <c r="BZ463" s="128"/>
      <c r="CA463" s="128"/>
      <c r="CB463" s="128"/>
      <c r="CC463" s="128"/>
      <c r="CD463" s="128"/>
      <c r="CE463" s="128"/>
      <c r="CF463" s="128"/>
      <c r="CG463" s="128"/>
    </row>
    <row r="464" spans="2:85" x14ac:dyDescent="0.2">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c r="AA464" s="128"/>
      <c r="AB464" s="128"/>
      <c r="AC464" s="128"/>
      <c r="AD464" s="128"/>
      <c r="AE464" s="128"/>
      <c r="AF464" s="128"/>
      <c r="AG464" s="128"/>
      <c r="AH464" s="128"/>
      <c r="AI464" s="128"/>
      <c r="AJ464" s="128"/>
      <c r="AK464" s="128"/>
      <c r="AL464" s="128"/>
      <c r="AM464" s="128"/>
      <c r="AN464" s="128"/>
      <c r="AO464" s="128"/>
      <c r="AP464" s="128"/>
      <c r="AQ464" s="128"/>
      <c r="AR464" s="128"/>
      <c r="AS464" s="128"/>
      <c r="AT464" s="128"/>
      <c r="AU464" s="128"/>
      <c r="AV464" s="128"/>
      <c r="AW464" s="128"/>
      <c r="AX464" s="128"/>
      <c r="AY464" s="128"/>
      <c r="AZ464" s="128"/>
      <c r="BA464" s="128"/>
      <c r="BB464" s="128"/>
      <c r="BC464" s="128"/>
      <c r="BD464" s="128"/>
      <c r="BE464" s="128"/>
      <c r="BF464" s="128"/>
      <c r="BG464" s="128"/>
      <c r="BH464" s="128"/>
      <c r="BI464" s="128"/>
      <c r="BJ464" s="128"/>
      <c r="BK464" s="128"/>
      <c r="BL464" s="128"/>
      <c r="BM464" s="128"/>
      <c r="BN464" s="128"/>
      <c r="BO464" s="128"/>
      <c r="BP464" s="128"/>
      <c r="BQ464" s="128"/>
      <c r="BR464" s="128"/>
      <c r="BS464" s="128"/>
      <c r="BT464" s="128"/>
      <c r="BU464" s="128"/>
      <c r="BV464" s="128"/>
      <c r="BW464" s="128"/>
      <c r="BX464" s="128"/>
      <c r="BY464" s="128"/>
      <c r="BZ464" s="128"/>
      <c r="CA464" s="128"/>
      <c r="CB464" s="128"/>
      <c r="CC464" s="128"/>
      <c r="CD464" s="128"/>
      <c r="CE464" s="128"/>
      <c r="CF464" s="128"/>
      <c r="CG464" s="128"/>
    </row>
    <row r="465" spans="2:85" x14ac:dyDescent="0.2">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28"/>
      <c r="AJ465" s="128"/>
      <c r="AK465" s="128"/>
      <c r="AL465" s="128"/>
      <c r="AM465" s="128"/>
      <c r="AN465" s="128"/>
      <c r="AO465" s="128"/>
      <c r="AP465" s="128"/>
      <c r="AQ465" s="128"/>
      <c r="AR465" s="128"/>
      <c r="AS465" s="128"/>
      <c r="AT465" s="128"/>
      <c r="AU465" s="128"/>
      <c r="AV465" s="128"/>
      <c r="AW465" s="128"/>
      <c r="AX465" s="128"/>
      <c r="AY465" s="128"/>
      <c r="AZ465" s="128"/>
      <c r="BA465" s="128"/>
      <c r="BB465" s="128"/>
      <c r="BC465" s="128"/>
      <c r="BD465" s="128"/>
      <c r="BE465" s="128"/>
      <c r="BF465" s="128"/>
      <c r="BG465" s="128"/>
      <c r="BH465" s="128"/>
      <c r="BI465" s="128"/>
      <c r="BJ465" s="128"/>
      <c r="BK465" s="128"/>
      <c r="BL465" s="128"/>
      <c r="BM465" s="128"/>
      <c r="BN465" s="128"/>
      <c r="BO465" s="128"/>
      <c r="BP465" s="128"/>
      <c r="BQ465" s="128"/>
      <c r="BR465" s="128"/>
      <c r="BS465" s="128"/>
      <c r="BT465" s="128"/>
      <c r="BU465" s="128"/>
      <c r="BV465" s="128"/>
      <c r="BW465" s="128"/>
      <c r="BX465" s="128"/>
      <c r="BY465" s="128"/>
      <c r="BZ465" s="128"/>
      <c r="CA465" s="128"/>
      <c r="CB465" s="128"/>
      <c r="CC465" s="128"/>
      <c r="CD465" s="128"/>
      <c r="CE465" s="128"/>
      <c r="CF465" s="128"/>
      <c r="CG465" s="128"/>
    </row>
    <row r="466" spans="2:85" x14ac:dyDescent="0.2">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8"/>
      <c r="AL466" s="128"/>
      <c r="AM466" s="128"/>
      <c r="AN466" s="128"/>
      <c r="AO466" s="128"/>
      <c r="AP466" s="128"/>
      <c r="AQ466" s="128"/>
      <c r="AR466" s="128"/>
      <c r="AS466" s="128"/>
      <c r="AT466" s="128"/>
      <c r="AU466" s="128"/>
      <c r="AV466" s="128"/>
      <c r="AW466" s="128"/>
      <c r="AX466" s="128"/>
      <c r="AY466" s="128"/>
      <c r="AZ466" s="128"/>
      <c r="BA466" s="128"/>
      <c r="BB466" s="128"/>
      <c r="BC466" s="128"/>
      <c r="BD466" s="128"/>
      <c r="BE466" s="128"/>
      <c r="BF466" s="128"/>
      <c r="BG466" s="128"/>
      <c r="BH466" s="128"/>
      <c r="BI466" s="128"/>
      <c r="BJ466" s="128"/>
      <c r="BK466" s="128"/>
      <c r="BL466" s="128"/>
      <c r="BM466" s="128"/>
      <c r="BN466" s="128"/>
      <c r="BO466" s="128"/>
      <c r="BP466" s="128"/>
      <c r="BQ466" s="128"/>
      <c r="BR466" s="128"/>
      <c r="BS466" s="128"/>
      <c r="BT466" s="128"/>
      <c r="BU466" s="128"/>
      <c r="BV466" s="128"/>
      <c r="BW466" s="128"/>
      <c r="BX466" s="128"/>
      <c r="BY466" s="128"/>
      <c r="BZ466" s="128"/>
      <c r="CA466" s="128"/>
      <c r="CB466" s="128"/>
      <c r="CC466" s="128"/>
      <c r="CD466" s="128"/>
      <c r="CE466" s="128"/>
      <c r="CF466" s="128"/>
      <c r="CG466" s="128"/>
    </row>
    <row r="467" spans="2:85" x14ac:dyDescent="0.2">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8"/>
      <c r="AL467" s="128"/>
      <c r="AM467" s="128"/>
      <c r="AN467" s="128"/>
      <c r="AO467" s="128"/>
      <c r="AP467" s="128"/>
      <c r="AQ467" s="128"/>
      <c r="AR467" s="128"/>
      <c r="AS467" s="128"/>
      <c r="AT467" s="128"/>
      <c r="AU467" s="128"/>
      <c r="AV467" s="128"/>
      <c r="AW467" s="128"/>
      <c r="AX467" s="128"/>
      <c r="AY467" s="128"/>
      <c r="AZ467" s="128"/>
      <c r="BA467" s="128"/>
      <c r="BB467" s="128"/>
      <c r="BC467" s="128"/>
      <c r="BD467" s="128"/>
      <c r="BE467" s="128"/>
      <c r="BF467" s="128"/>
      <c r="BG467" s="128"/>
      <c r="BH467" s="128"/>
      <c r="BI467" s="128"/>
      <c r="BJ467" s="128"/>
      <c r="BK467" s="128"/>
      <c r="BL467" s="128"/>
      <c r="BM467" s="128"/>
      <c r="BN467" s="128"/>
      <c r="BO467" s="128"/>
      <c r="BP467" s="128"/>
      <c r="BQ467" s="128"/>
      <c r="BR467" s="128"/>
      <c r="BS467" s="128"/>
      <c r="BT467" s="128"/>
      <c r="BU467" s="128"/>
      <c r="BV467" s="128"/>
      <c r="BW467" s="128"/>
      <c r="BX467" s="128"/>
      <c r="BY467" s="128"/>
      <c r="BZ467" s="128"/>
      <c r="CA467" s="128"/>
      <c r="CB467" s="128"/>
      <c r="CC467" s="128"/>
      <c r="CD467" s="128"/>
      <c r="CE467" s="128"/>
      <c r="CF467" s="128"/>
      <c r="CG467" s="128"/>
    </row>
    <row r="468" spans="2:85" x14ac:dyDescent="0.2">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8"/>
      <c r="AL468" s="128"/>
      <c r="AM468" s="128"/>
      <c r="AN468" s="128"/>
      <c r="AO468" s="128"/>
      <c r="AP468" s="128"/>
      <c r="AQ468" s="128"/>
      <c r="AR468" s="128"/>
      <c r="AS468" s="128"/>
      <c r="AT468" s="128"/>
      <c r="AU468" s="128"/>
      <c r="AV468" s="128"/>
      <c r="AW468" s="128"/>
      <c r="AX468" s="128"/>
      <c r="AY468" s="128"/>
      <c r="AZ468" s="128"/>
      <c r="BA468" s="128"/>
      <c r="BB468" s="128"/>
      <c r="BC468" s="128"/>
      <c r="BD468" s="128"/>
      <c r="BE468" s="128"/>
      <c r="BF468" s="128"/>
      <c r="BG468" s="128"/>
      <c r="BH468" s="128"/>
      <c r="BI468" s="128"/>
      <c r="BJ468" s="128"/>
      <c r="BK468" s="128"/>
      <c r="BL468" s="128"/>
      <c r="BM468" s="128"/>
      <c r="BN468" s="128"/>
      <c r="BO468" s="128"/>
      <c r="BP468" s="128"/>
      <c r="BQ468" s="128"/>
      <c r="BR468" s="128"/>
      <c r="BS468" s="128"/>
      <c r="BT468" s="128"/>
      <c r="BU468" s="128"/>
      <c r="BV468" s="128"/>
      <c r="BW468" s="128"/>
      <c r="BX468" s="128"/>
      <c r="BY468" s="128"/>
      <c r="BZ468" s="128"/>
      <c r="CA468" s="128"/>
      <c r="CB468" s="128"/>
      <c r="CC468" s="128"/>
      <c r="CD468" s="128"/>
      <c r="CE468" s="128"/>
      <c r="CF468" s="128"/>
      <c r="CG468" s="128"/>
    </row>
    <row r="469" spans="2:85" x14ac:dyDescent="0.2">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8"/>
      <c r="AL469" s="128"/>
      <c r="AM469" s="128"/>
      <c r="AN469" s="128"/>
      <c r="AO469" s="128"/>
      <c r="AP469" s="128"/>
      <c r="AQ469" s="128"/>
      <c r="AR469" s="128"/>
      <c r="AS469" s="128"/>
      <c r="AT469" s="128"/>
      <c r="AU469" s="128"/>
      <c r="AV469" s="128"/>
      <c r="AW469" s="128"/>
      <c r="AX469" s="128"/>
      <c r="AY469" s="128"/>
      <c r="AZ469" s="128"/>
      <c r="BA469" s="128"/>
      <c r="BB469" s="128"/>
      <c r="BC469" s="128"/>
      <c r="BD469" s="128"/>
      <c r="BE469" s="128"/>
      <c r="BF469" s="128"/>
      <c r="BG469" s="128"/>
      <c r="BH469" s="128"/>
      <c r="BI469" s="128"/>
      <c r="BJ469" s="128"/>
      <c r="BK469" s="128"/>
      <c r="BL469" s="128"/>
      <c r="BM469" s="128"/>
      <c r="BN469" s="128"/>
      <c r="BO469" s="128"/>
      <c r="BP469" s="128"/>
      <c r="BQ469" s="128"/>
      <c r="BR469" s="128"/>
      <c r="BS469" s="128"/>
      <c r="BT469" s="128"/>
      <c r="BU469" s="128"/>
      <c r="BV469" s="128"/>
      <c r="BW469" s="128"/>
      <c r="BX469" s="128"/>
      <c r="BY469" s="128"/>
      <c r="BZ469" s="128"/>
      <c r="CA469" s="128"/>
      <c r="CB469" s="128"/>
      <c r="CC469" s="128"/>
      <c r="CD469" s="128"/>
      <c r="CE469" s="128"/>
      <c r="CF469" s="128"/>
      <c r="CG469" s="128"/>
    </row>
    <row r="470" spans="2:85" x14ac:dyDescent="0.2">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8"/>
      <c r="AL470" s="128"/>
      <c r="AM470" s="128"/>
      <c r="AN470" s="128"/>
      <c r="AO470" s="128"/>
      <c r="AP470" s="128"/>
      <c r="AQ470" s="128"/>
      <c r="AR470" s="128"/>
      <c r="AS470" s="128"/>
      <c r="AT470" s="128"/>
      <c r="AU470" s="128"/>
      <c r="AV470" s="128"/>
      <c r="AW470" s="128"/>
      <c r="AX470" s="128"/>
      <c r="AY470" s="128"/>
      <c r="AZ470" s="128"/>
      <c r="BA470" s="128"/>
      <c r="BB470" s="128"/>
      <c r="BC470" s="128"/>
      <c r="BD470" s="128"/>
      <c r="BE470" s="128"/>
      <c r="BF470" s="128"/>
      <c r="BG470" s="128"/>
      <c r="BH470" s="128"/>
      <c r="BI470" s="128"/>
      <c r="BJ470" s="128"/>
      <c r="BK470" s="128"/>
      <c r="BL470" s="128"/>
      <c r="BM470" s="128"/>
      <c r="BN470" s="128"/>
      <c r="BO470" s="128"/>
      <c r="BP470" s="128"/>
      <c r="BQ470" s="128"/>
      <c r="BR470" s="128"/>
      <c r="BS470" s="128"/>
      <c r="BT470" s="128"/>
      <c r="BU470" s="128"/>
      <c r="BV470" s="128"/>
      <c r="BW470" s="128"/>
      <c r="BX470" s="128"/>
      <c r="BY470" s="128"/>
      <c r="BZ470" s="128"/>
      <c r="CA470" s="128"/>
      <c r="CB470" s="128"/>
      <c r="CC470" s="128"/>
      <c r="CD470" s="128"/>
      <c r="CE470" s="128"/>
      <c r="CF470" s="128"/>
      <c r="CG470" s="128"/>
    </row>
    <row r="471" spans="2:85" x14ac:dyDescent="0.2">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c r="AA471" s="128"/>
      <c r="AB471" s="128"/>
      <c r="AC471" s="128"/>
      <c r="AD471" s="128"/>
      <c r="AE471" s="128"/>
      <c r="AF471" s="128"/>
      <c r="AG471" s="128"/>
      <c r="AH471" s="128"/>
      <c r="AI471" s="128"/>
      <c r="AJ471" s="128"/>
      <c r="AK471" s="128"/>
      <c r="AL471" s="128"/>
      <c r="AM471" s="128"/>
      <c r="AN471" s="128"/>
      <c r="AO471" s="128"/>
      <c r="AP471" s="128"/>
      <c r="AQ471" s="128"/>
      <c r="AR471" s="128"/>
      <c r="AS471" s="128"/>
      <c r="AT471" s="128"/>
      <c r="AU471" s="128"/>
      <c r="AV471" s="128"/>
      <c r="AW471" s="128"/>
      <c r="AX471" s="128"/>
      <c r="AY471" s="128"/>
      <c r="AZ471" s="128"/>
      <c r="BA471" s="128"/>
      <c r="BB471" s="128"/>
      <c r="BC471" s="128"/>
      <c r="BD471" s="128"/>
      <c r="BE471" s="128"/>
      <c r="BF471" s="128"/>
      <c r="BG471" s="128"/>
      <c r="BH471" s="128"/>
      <c r="BI471" s="128"/>
      <c r="BJ471" s="128"/>
      <c r="BK471" s="128"/>
      <c r="BL471" s="128"/>
      <c r="BM471" s="128"/>
      <c r="BN471" s="128"/>
      <c r="BO471" s="128"/>
      <c r="BP471" s="128"/>
      <c r="BQ471" s="128"/>
      <c r="BR471" s="128"/>
      <c r="BS471" s="128"/>
      <c r="BT471" s="128"/>
      <c r="BU471" s="128"/>
      <c r="BV471" s="128"/>
      <c r="BW471" s="128"/>
      <c r="BX471" s="128"/>
      <c r="BY471" s="128"/>
      <c r="BZ471" s="128"/>
      <c r="CA471" s="128"/>
      <c r="CB471" s="128"/>
      <c r="CC471" s="128"/>
      <c r="CD471" s="128"/>
      <c r="CE471" s="128"/>
      <c r="CF471" s="128"/>
      <c r="CG471" s="128"/>
    </row>
    <row r="472" spans="2:85" x14ac:dyDescent="0.2">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8"/>
      <c r="AL472" s="128"/>
      <c r="AM472" s="128"/>
      <c r="AN472" s="128"/>
      <c r="AO472" s="128"/>
      <c r="AP472" s="128"/>
      <c r="AQ472" s="128"/>
      <c r="AR472" s="128"/>
      <c r="AS472" s="128"/>
      <c r="AT472" s="128"/>
      <c r="AU472" s="128"/>
      <c r="AV472" s="128"/>
      <c r="AW472" s="128"/>
      <c r="AX472" s="128"/>
      <c r="AY472" s="128"/>
      <c r="AZ472" s="128"/>
      <c r="BA472" s="128"/>
      <c r="BB472" s="128"/>
      <c r="BC472" s="128"/>
      <c r="BD472" s="128"/>
      <c r="BE472" s="128"/>
      <c r="BF472" s="128"/>
      <c r="BG472" s="128"/>
      <c r="BH472" s="128"/>
      <c r="BI472" s="128"/>
      <c r="BJ472" s="128"/>
      <c r="BK472" s="128"/>
      <c r="BL472" s="128"/>
      <c r="BM472" s="128"/>
      <c r="BN472" s="128"/>
      <c r="BO472" s="128"/>
      <c r="BP472" s="128"/>
      <c r="BQ472" s="128"/>
      <c r="BR472" s="128"/>
      <c r="BS472" s="128"/>
      <c r="BT472" s="128"/>
      <c r="BU472" s="128"/>
      <c r="BV472" s="128"/>
      <c r="BW472" s="128"/>
      <c r="BX472" s="128"/>
      <c r="BY472" s="128"/>
      <c r="BZ472" s="128"/>
      <c r="CA472" s="128"/>
      <c r="CB472" s="128"/>
      <c r="CC472" s="128"/>
      <c r="CD472" s="128"/>
      <c r="CE472" s="128"/>
      <c r="CF472" s="128"/>
      <c r="CG472" s="128"/>
    </row>
    <row r="473" spans="2:85" x14ac:dyDescent="0.2">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8"/>
      <c r="AL473" s="128"/>
      <c r="AM473" s="128"/>
      <c r="AN473" s="128"/>
      <c r="AO473" s="128"/>
      <c r="AP473" s="128"/>
      <c r="AQ473" s="128"/>
      <c r="AR473" s="128"/>
      <c r="AS473" s="128"/>
      <c r="AT473" s="128"/>
      <c r="AU473" s="128"/>
      <c r="AV473" s="128"/>
      <c r="AW473" s="128"/>
      <c r="AX473" s="128"/>
      <c r="AY473" s="128"/>
      <c r="AZ473" s="128"/>
      <c r="BA473" s="128"/>
      <c r="BB473" s="128"/>
      <c r="BC473" s="128"/>
      <c r="BD473" s="128"/>
      <c r="BE473" s="128"/>
      <c r="BF473" s="128"/>
      <c r="BG473" s="128"/>
      <c r="BH473" s="128"/>
      <c r="BI473" s="128"/>
      <c r="BJ473" s="128"/>
      <c r="BK473" s="128"/>
      <c r="BL473" s="128"/>
      <c r="BM473" s="128"/>
      <c r="BN473" s="128"/>
      <c r="BO473" s="128"/>
      <c r="BP473" s="128"/>
      <c r="BQ473" s="128"/>
      <c r="BR473" s="128"/>
      <c r="BS473" s="128"/>
      <c r="BT473" s="128"/>
      <c r="BU473" s="128"/>
      <c r="BV473" s="128"/>
      <c r="BW473" s="128"/>
      <c r="BX473" s="128"/>
      <c r="BY473" s="128"/>
      <c r="BZ473" s="128"/>
      <c r="CA473" s="128"/>
      <c r="CB473" s="128"/>
      <c r="CC473" s="128"/>
      <c r="CD473" s="128"/>
      <c r="CE473" s="128"/>
      <c r="CF473" s="128"/>
      <c r="CG473" s="128"/>
    </row>
    <row r="474" spans="2:85" x14ac:dyDescent="0.2">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8"/>
      <c r="AL474" s="128"/>
      <c r="AM474" s="128"/>
      <c r="AN474" s="128"/>
      <c r="AO474" s="128"/>
      <c r="AP474" s="128"/>
      <c r="AQ474" s="128"/>
      <c r="AR474" s="128"/>
      <c r="AS474" s="128"/>
      <c r="AT474" s="128"/>
      <c r="AU474" s="128"/>
      <c r="AV474" s="128"/>
      <c r="AW474" s="128"/>
      <c r="AX474" s="128"/>
      <c r="AY474" s="128"/>
      <c r="AZ474" s="128"/>
      <c r="BA474" s="128"/>
      <c r="BB474" s="128"/>
      <c r="BC474" s="128"/>
      <c r="BD474" s="128"/>
      <c r="BE474" s="128"/>
      <c r="BF474" s="128"/>
      <c r="BG474" s="128"/>
      <c r="BH474" s="128"/>
      <c r="BI474" s="128"/>
      <c r="BJ474" s="128"/>
      <c r="BK474" s="128"/>
      <c r="BL474" s="128"/>
      <c r="BM474" s="128"/>
      <c r="BN474" s="128"/>
      <c r="BO474" s="128"/>
      <c r="BP474" s="128"/>
      <c r="BQ474" s="128"/>
      <c r="BR474" s="128"/>
      <c r="BS474" s="128"/>
      <c r="BT474" s="128"/>
      <c r="BU474" s="128"/>
      <c r="BV474" s="128"/>
      <c r="BW474" s="128"/>
      <c r="BX474" s="128"/>
      <c r="BY474" s="128"/>
      <c r="BZ474" s="128"/>
      <c r="CA474" s="128"/>
      <c r="CB474" s="128"/>
      <c r="CC474" s="128"/>
      <c r="CD474" s="128"/>
      <c r="CE474" s="128"/>
      <c r="CF474" s="128"/>
      <c r="CG474" s="128"/>
    </row>
    <row r="475" spans="2:85" x14ac:dyDescent="0.2">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c r="AA475" s="128"/>
      <c r="AB475" s="128"/>
      <c r="AC475" s="128"/>
      <c r="AD475" s="128"/>
      <c r="AE475" s="128"/>
      <c r="AF475" s="128"/>
      <c r="AG475" s="128"/>
      <c r="AH475" s="128"/>
      <c r="AI475" s="128"/>
      <c r="AJ475" s="128"/>
      <c r="AK475" s="128"/>
      <c r="AL475" s="128"/>
      <c r="AM475" s="128"/>
      <c r="AN475" s="128"/>
      <c r="AO475" s="128"/>
      <c r="AP475" s="128"/>
      <c r="AQ475" s="128"/>
      <c r="AR475" s="128"/>
      <c r="AS475" s="128"/>
      <c r="AT475" s="128"/>
      <c r="AU475" s="128"/>
      <c r="AV475" s="128"/>
      <c r="AW475" s="128"/>
      <c r="AX475" s="128"/>
      <c r="AY475" s="128"/>
      <c r="AZ475" s="128"/>
      <c r="BA475" s="128"/>
      <c r="BB475" s="128"/>
      <c r="BC475" s="128"/>
      <c r="BD475" s="128"/>
      <c r="BE475" s="128"/>
      <c r="BF475" s="128"/>
      <c r="BG475" s="128"/>
      <c r="BH475" s="128"/>
      <c r="BI475" s="128"/>
      <c r="BJ475" s="128"/>
      <c r="BK475" s="128"/>
      <c r="BL475" s="128"/>
      <c r="BM475" s="128"/>
      <c r="BN475" s="128"/>
      <c r="BO475" s="128"/>
      <c r="BP475" s="128"/>
      <c r="BQ475" s="128"/>
      <c r="BR475" s="128"/>
      <c r="BS475" s="128"/>
      <c r="BT475" s="128"/>
      <c r="BU475" s="128"/>
      <c r="BV475" s="128"/>
      <c r="BW475" s="128"/>
      <c r="BX475" s="128"/>
      <c r="BY475" s="128"/>
      <c r="BZ475" s="128"/>
      <c r="CA475" s="128"/>
      <c r="CB475" s="128"/>
      <c r="CC475" s="128"/>
      <c r="CD475" s="128"/>
      <c r="CE475" s="128"/>
      <c r="CF475" s="128"/>
      <c r="CG475" s="128"/>
    </row>
    <row r="476" spans="2:85" x14ac:dyDescent="0.2">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c r="AA476" s="128"/>
      <c r="AB476" s="128"/>
      <c r="AC476" s="128"/>
      <c r="AD476" s="128"/>
      <c r="AE476" s="128"/>
      <c r="AF476" s="128"/>
      <c r="AG476" s="128"/>
      <c r="AH476" s="128"/>
      <c r="AI476" s="128"/>
      <c r="AJ476" s="128"/>
      <c r="AK476" s="128"/>
      <c r="AL476" s="128"/>
      <c r="AM476" s="128"/>
      <c r="AN476" s="128"/>
      <c r="AO476" s="128"/>
      <c r="AP476" s="128"/>
      <c r="AQ476" s="128"/>
      <c r="AR476" s="128"/>
      <c r="AS476" s="128"/>
      <c r="AT476" s="128"/>
      <c r="AU476" s="128"/>
      <c r="AV476" s="128"/>
      <c r="AW476" s="128"/>
      <c r="AX476" s="128"/>
      <c r="AY476" s="128"/>
      <c r="AZ476" s="128"/>
      <c r="BA476" s="128"/>
      <c r="BB476" s="128"/>
      <c r="BC476" s="128"/>
      <c r="BD476" s="128"/>
      <c r="BE476" s="128"/>
      <c r="BF476" s="128"/>
      <c r="BG476" s="128"/>
      <c r="BH476" s="128"/>
      <c r="BI476" s="128"/>
      <c r="BJ476" s="128"/>
      <c r="BK476" s="128"/>
      <c r="BL476" s="128"/>
      <c r="BM476" s="128"/>
      <c r="BN476" s="128"/>
      <c r="BO476" s="128"/>
      <c r="BP476" s="128"/>
      <c r="BQ476" s="128"/>
      <c r="BR476" s="128"/>
      <c r="BS476" s="128"/>
      <c r="BT476" s="128"/>
      <c r="BU476" s="128"/>
      <c r="BV476" s="128"/>
      <c r="BW476" s="128"/>
      <c r="BX476" s="128"/>
      <c r="BY476" s="128"/>
      <c r="BZ476" s="128"/>
      <c r="CA476" s="128"/>
      <c r="CB476" s="128"/>
      <c r="CC476" s="128"/>
      <c r="CD476" s="128"/>
      <c r="CE476" s="128"/>
      <c r="CF476" s="128"/>
      <c r="CG476" s="128"/>
    </row>
    <row r="477" spans="2:85" x14ac:dyDescent="0.2">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c r="AA477" s="128"/>
      <c r="AB477" s="128"/>
      <c r="AC477" s="128"/>
      <c r="AD477" s="128"/>
      <c r="AE477" s="128"/>
      <c r="AF477" s="128"/>
      <c r="AG477" s="128"/>
      <c r="AH477" s="128"/>
      <c r="AI477" s="128"/>
      <c r="AJ477" s="128"/>
      <c r="AK477" s="128"/>
      <c r="AL477" s="128"/>
      <c r="AM477" s="128"/>
      <c r="AN477" s="128"/>
      <c r="AO477" s="128"/>
      <c r="AP477" s="128"/>
      <c r="AQ477" s="128"/>
      <c r="AR477" s="128"/>
      <c r="AS477" s="128"/>
      <c r="AT477" s="128"/>
      <c r="AU477" s="128"/>
      <c r="AV477" s="128"/>
      <c r="AW477" s="128"/>
      <c r="AX477" s="128"/>
      <c r="AY477" s="128"/>
      <c r="AZ477" s="128"/>
      <c r="BA477" s="128"/>
      <c r="BB477" s="128"/>
      <c r="BC477" s="128"/>
      <c r="BD477" s="128"/>
      <c r="BE477" s="128"/>
      <c r="BF477" s="128"/>
      <c r="BG477" s="128"/>
      <c r="BH477" s="128"/>
      <c r="BI477" s="128"/>
      <c r="BJ477" s="128"/>
      <c r="BK477" s="128"/>
      <c r="BL477" s="128"/>
      <c r="BM477" s="128"/>
      <c r="BN477" s="128"/>
      <c r="BO477" s="128"/>
      <c r="BP477" s="128"/>
      <c r="BQ477" s="128"/>
      <c r="BR477" s="128"/>
      <c r="BS477" s="128"/>
      <c r="BT477" s="128"/>
      <c r="BU477" s="128"/>
      <c r="BV477" s="128"/>
      <c r="BW477" s="128"/>
      <c r="BX477" s="128"/>
      <c r="BY477" s="128"/>
      <c r="BZ477" s="128"/>
      <c r="CA477" s="128"/>
      <c r="CB477" s="128"/>
      <c r="CC477" s="128"/>
      <c r="CD477" s="128"/>
      <c r="CE477" s="128"/>
      <c r="CF477" s="128"/>
      <c r="CG477" s="128"/>
    </row>
    <row r="478" spans="2:85" x14ac:dyDescent="0.2">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c r="AA478" s="128"/>
      <c r="AB478" s="128"/>
      <c r="AC478" s="128"/>
      <c r="AD478" s="128"/>
      <c r="AE478" s="128"/>
      <c r="AF478" s="128"/>
      <c r="AG478" s="128"/>
      <c r="AH478" s="128"/>
      <c r="AI478" s="128"/>
      <c r="AJ478" s="128"/>
      <c r="AK478" s="128"/>
      <c r="AL478" s="128"/>
      <c r="AM478" s="128"/>
      <c r="AN478" s="128"/>
      <c r="AO478" s="128"/>
      <c r="AP478" s="128"/>
      <c r="AQ478" s="128"/>
      <c r="AR478" s="128"/>
      <c r="AS478" s="128"/>
      <c r="AT478" s="128"/>
      <c r="AU478" s="128"/>
      <c r="AV478" s="128"/>
      <c r="AW478" s="128"/>
      <c r="AX478" s="128"/>
      <c r="AY478" s="128"/>
      <c r="AZ478" s="128"/>
      <c r="BA478" s="128"/>
      <c r="BB478" s="128"/>
      <c r="BC478" s="128"/>
      <c r="BD478" s="128"/>
      <c r="BE478" s="128"/>
      <c r="BF478" s="128"/>
      <c r="BG478" s="128"/>
      <c r="BH478" s="128"/>
      <c r="BI478" s="128"/>
      <c r="BJ478" s="128"/>
      <c r="BK478" s="128"/>
      <c r="BL478" s="128"/>
      <c r="BM478" s="128"/>
      <c r="BN478" s="128"/>
      <c r="BO478" s="128"/>
      <c r="BP478" s="128"/>
      <c r="BQ478" s="128"/>
      <c r="BR478" s="128"/>
      <c r="BS478" s="128"/>
      <c r="BT478" s="128"/>
      <c r="BU478" s="128"/>
      <c r="BV478" s="128"/>
      <c r="BW478" s="128"/>
      <c r="BX478" s="128"/>
      <c r="BY478" s="128"/>
      <c r="BZ478" s="128"/>
      <c r="CA478" s="128"/>
      <c r="CB478" s="128"/>
      <c r="CC478" s="128"/>
      <c r="CD478" s="128"/>
      <c r="CE478" s="128"/>
      <c r="CF478" s="128"/>
      <c r="CG478" s="128"/>
    </row>
    <row r="479" spans="2:85" x14ac:dyDescent="0.2">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c r="AA479" s="128"/>
      <c r="AB479" s="128"/>
      <c r="AC479" s="128"/>
      <c r="AD479" s="128"/>
      <c r="AE479" s="128"/>
      <c r="AF479" s="128"/>
      <c r="AG479" s="128"/>
      <c r="AH479" s="128"/>
      <c r="AI479" s="128"/>
      <c r="AJ479" s="128"/>
      <c r="AK479" s="128"/>
      <c r="AL479" s="128"/>
      <c r="AM479" s="128"/>
      <c r="AN479" s="128"/>
      <c r="AO479" s="128"/>
      <c r="AP479" s="128"/>
      <c r="AQ479" s="128"/>
      <c r="AR479" s="128"/>
      <c r="AS479" s="128"/>
      <c r="AT479" s="128"/>
      <c r="AU479" s="128"/>
      <c r="AV479" s="128"/>
      <c r="AW479" s="128"/>
      <c r="AX479" s="128"/>
      <c r="AY479" s="128"/>
      <c r="AZ479" s="128"/>
      <c r="BA479" s="128"/>
      <c r="BB479" s="128"/>
      <c r="BC479" s="128"/>
      <c r="BD479" s="128"/>
      <c r="BE479" s="128"/>
      <c r="BF479" s="128"/>
      <c r="BG479" s="128"/>
      <c r="BH479" s="128"/>
      <c r="BI479" s="128"/>
      <c r="BJ479" s="128"/>
      <c r="BK479" s="128"/>
      <c r="BL479" s="128"/>
      <c r="BM479" s="128"/>
      <c r="BN479" s="128"/>
      <c r="BO479" s="128"/>
      <c r="BP479" s="128"/>
      <c r="BQ479" s="128"/>
      <c r="BR479" s="128"/>
      <c r="BS479" s="128"/>
      <c r="BT479" s="128"/>
      <c r="BU479" s="128"/>
      <c r="BV479" s="128"/>
      <c r="BW479" s="128"/>
      <c r="BX479" s="128"/>
      <c r="BY479" s="128"/>
      <c r="BZ479" s="128"/>
      <c r="CA479" s="128"/>
      <c r="CB479" s="128"/>
      <c r="CC479" s="128"/>
      <c r="CD479" s="128"/>
      <c r="CE479" s="128"/>
      <c r="CF479" s="128"/>
      <c r="CG479" s="128"/>
    </row>
    <row r="480" spans="2:85" x14ac:dyDescent="0.2">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c r="AA480" s="128"/>
      <c r="AB480" s="128"/>
      <c r="AC480" s="128"/>
      <c r="AD480" s="128"/>
      <c r="AE480" s="128"/>
      <c r="AF480" s="128"/>
      <c r="AG480" s="128"/>
      <c r="AH480" s="128"/>
      <c r="AI480" s="128"/>
      <c r="AJ480" s="128"/>
      <c r="AK480" s="128"/>
      <c r="AL480" s="128"/>
      <c r="AM480" s="128"/>
      <c r="AN480" s="128"/>
      <c r="AO480" s="128"/>
      <c r="AP480" s="128"/>
      <c r="AQ480" s="128"/>
      <c r="AR480" s="128"/>
      <c r="AS480" s="128"/>
      <c r="AT480" s="128"/>
      <c r="AU480" s="128"/>
      <c r="AV480" s="128"/>
      <c r="AW480" s="128"/>
      <c r="AX480" s="128"/>
      <c r="AY480" s="128"/>
      <c r="AZ480" s="128"/>
      <c r="BA480" s="128"/>
      <c r="BB480" s="128"/>
      <c r="BC480" s="128"/>
      <c r="BD480" s="128"/>
      <c r="BE480" s="128"/>
      <c r="BF480" s="128"/>
      <c r="BG480" s="128"/>
      <c r="BH480" s="128"/>
      <c r="BI480" s="128"/>
      <c r="BJ480" s="128"/>
      <c r="BK480" s="128"/>
      <c r="BL480" s="128"/>
      <c r="BM480" s="128"/>
      <c r="BN480" s="128"/>
      <c r="BO480" s="128"/>
      <c r="BP480" s="128"/>
      <c r="BQ480" s="128"/>
      <c r="BR480" s="128"/>
      <c r="BS480" s="128"/>
      <c r="BT480" s="128"/>
      <c r="BU480" s="128"/>
      <c r="BV480" s="128"/>
      <c r="BW480" s="128"/>
      <c r="BX480" s="128"/>
      <c r="BY480" s="128"/>
      <c r="BZ480" s="128"/>
      <c r="CA480" s="128"/>
      <c r="CB480" s="128"/>
      <c r="CC480" s="128"/>
      <c r="CD480" s="128"/>
      <c r="CE480" s="128"/>
      <c r="CF480" s="128"/>
      <c r="CG480" s="128"/>
    </row>
    <row r="481" spans="2:85" x14ac:dyDescent="0.2">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c r="AA481" s="128"/>
      <c r="AB481" s="128"/>
      <c r="AC481" s="128"/>
      <c r="AD481" s="128"/>
      <c r="AE481" s="128"/>
      <c r="AF481" s="128"/>
      <c r="AG481" s="128"/>
      <c r="AH481" s="128"/>
      <c r="AI481" s="128"/>
      <c r="AJ481" s="128"/>
      <c r="AK481" s="128"/>
      <c r="AL481" s="128"/>
      <c r="AM481" s="128"/>
      <c r="AN481" s="128"/>
      <c r="AO481" s="128"/>
      <c r="AP481" s="128"/>
      <c r="AQ481" s="128"/>
      <c r="AR481" s="128"/>
      <c r="AS481" s="128"/>
      <c r="AT481" s="128"/>
      <c r="AU481" s="128"/>
      <c r="AV481" s="128"/>
      <c r="AW481" s="128"/>
      <c r="AX481" s="128"/>
      <c r="AY481" s="128"/>
      <c r="AZ481" s="128"/>
      <c r="BA481" s="128"/>
      <c r="BB481" s="128"/>
      <c r="BC481" s="128"/>
      <c r="BD481" s="128"/>
      <c r="BE481" s="128"/>
      <c r="BF481" s="128"/>
      <c r="BG481" s="128"/>
      <c r="BH481" s="128"/>
      <c r="BI481" s="128"/>
      <c r="BJ481" s="128"/>
      <c r="BK481" s="128"/>
      <c r="BL481" s="128"/>
      <c r="BM481" s="128"/>
      <c r="BN481" s="128"/>
      <c r="BO481" s="128"/>
      <c r="BP481" s="128"/>
      <c r="BQ481" s="128"/>
      <c r="BR481" s="128"/>
      <c r="BS481" s="128"/>
      <c r="BT481" s="128"/>
      <c r="BU481" s="128"/>
      <c r="BV481" s="128"/>
      <c r="BW481" s="128"/>
      <c r="BX481" s="128"/>
      <c r="BY481" s="128"/>
      <c r="BZ481" s="128"/>
      <c r="CA481" s="128"/>
      <c r="CB481" s="128"/>
      <c r="CC481" s="128"/>
      <c r="CD481" s="128"/>
      <c r="CE481" s="128"/>
      <c r="CF481" s="128"/>
      <c r="CG481" s="128"/>
    </row>
    <row r="482" spans="2:85" x14ac:dyDescent="0.2">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8"/>
      <c r="AL482" s="128"/>
      <c r="AM482" s="128"/>
      <c r="AN482" s="128"/>
      <c r="AO482" s="128"/>
      <c r="AP482" s="128"/>
      <c r="AQ482" s="128"/>
      <c r="AR482" s="128"/>
      <c r="AS482" s="128"/>
      <c r="AT482" s="128"/>
      <c r="AU482" s="128"/>
      <c r="AV482" s="128"/>
      <c r="AW482" s="128"/>
      <c r="AX482" s="128"/>
      <c r="AY482" s="128"/>
      <c r="AZ482" s="128"/>
      <c r="BA482" s="128"/>
      <c r="BB482" s="128"/>
      <c r="BC482" s="128"/>
      <c r="BD482" s="128"/>
      <c r="BE482" s="128"/>
      <c r="BF482" s="128"/>
      <c r="BG482" s="128"/>
      <c r="BH482" s="128"/>
      <c r="BI482" s="128"/>
      <c r="BJ482" s="128"/>
      <c r="BK482" s="128"/>
      <c r="BL482" s="128"/>
      <c r="BM482" s="128"/>
      <c r="BN482" s="128"/>
      <c r="BO482" s="128"/>
      <c r="BP482" s="128"/>
      <c r="BQ482" s="128"/>
      <c r="BR482" s="128"/>
      <c r="BS482" s="128"/>
      <c r="BT482" s="128"/>
      <c r="BU482" s="128"/>
      <c r="BV482" s="128"/>
      <c r="BW482" s="128"/>
      <c r="BX482" s="128"/>
      <c r="BY482" s="128"/>
      <c r="BZ482" s="128"/>
      <c r="CA482" s="128"/>
      <c r="CB482" s="128"/>
      <c r="CC482" s="128"/>
      <c r="CD482" s="128"/>
      <c r="CE482" s="128"/>
      <c r="CF482" s="128"/>
      <c r="CG482" s="128"/>
    </row>
    <row r="483" spans="2:85" x14ac:dyDescent="0.2">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8"/>
      <c r="AG483" s="128"/>
      <c r="AH483" s="128"/>
      <c r="AI483" s="128"/>
      <c r="AJ483" s="128"/>
      <c r="AK483" s="128"/>
      <c r="AL483" s="128"/>
      <c r="AM483" s="128"/>
      <c r="AN483" s="128"/>
      <c r="AO483" s="128"/>
      <c r="AP483" s="128"/>
      <c r="AQ483" s="128"/>
      <c r="AR483" s="128"/>
      <c r="AS483" s="128"/>
      <c r="AT483" s="128"/>
      <c r="AU483" s="128"/>
      <c r="AV483" s="128"/>
      <c r="AW483" s="128"/>
      <c r="AX483" s="128"/>
      <c r="AY483" s="128"/>
      <c r="AZ483" s="128"/>
      <c r="BA483" s="128"/>
      <c r="BB483" s="128"/>
      <c r="BC483" s="128"/>
      <c r="BD483" s="128"/>
      <c r="BE483" s="128"/>
      <c r="BF483" s="128"/>
      <c r="BG483" s="128"/>
      <c r="BH483" s="128"/>
      <c r="BI483" s="128"/>
      <c r="BJ483" s="128"/>
      <c r="BK483" s="128"/>
      <c r="BL483" s="128"/>
      <c r="BM483" s="128"/>
      <c r="BN483" s="128"/>
      <c r="BO483" s="128"/>
      <c r="BP483" s="128"/>
      <c r="BQ483" s="128"/>
      <c r="BR483" s="128"/>
      <c r="BS483" s="128"/>
      <c r="BT483" s="128"/>
      <c r="BU483" s="128"/>
      <c r="BV483" s="128"/>
      <c r="BW483" s="128"/>
      <c r="BX483" s="128"/>
      <c r="BY483" s="128"/>
      <c r="BZ483" s="128"/>
      <c r="CA483" s="128"/>
      <c r="CB483" s="128"/>
      <c r="CC483" s="128"/>
      <c r="CD483" s="128"/>
      <c r="CE483" s="128"/>
      <c r="CF483" s="128"/>
      <c r="CG483" s="128"/>
    </row>
    <row r="484" spans="2:85" x14ac:dyDescent="0.2">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8"/>
      <c r="AG484" s="128"/>
      <c r="AH484" s="128"/>
      <c r="AI484" s="128"/>
      <c r="AJ484" s="128"/>
      <c r="AK484" s="128"/>
      <c r="AL484" s="128"/>
      <c r="AM484" s="128"/>
      <c r="AN484" s="128"/>
      <c r="AO484" s="128"/>
      <c r="AP484" s="128"/>
      <c r="AQ484" s="128"/>
      <c r="AR484" s="128"/>
      <c r="AS484" s="128"/>
      <c r="AT484" s="128"/>
      <c r="AU484" s="128"/>
      <c r="AV484" s="128"/>
      <c r="AW484" s="128"/>
      <c r="AX484" s="128"/>
      <c r="AY484" s="128"/>
      <c r="AZ484" s="128"/>
      <c r="BA484" s="128"/>
      <c r="BB484" s="128"/>
      <c r="BC484" s="128"/>
      <c r="BD484" s="128"/>
      <c r="BE484" s="128"/>
      <c r="BF484" s="128"/>
      <c r="BG484" s="128"/>
      <c r="BH484" s="128"/>
      <c r="BI484" s="128"/>
      <c r="BJ484" s="128"/>
      <c r="BK484" s="128"/>
      <c r="BL484" s="128"/>
      <c r="BM484" s="128"/>
      <c r="BN484" s="128"/>
      <c r="BO484" s="128"/>
      <c r="BP484" s="128"/>
      <c r="BQ484" s="128"/>
      <c r="BR484" s="128"/>
      <c r="BS484" s="128"/>
      <c r="BT484" s="128"/>
      <c r="BU484" s="128"/>
      <c r="BV484" s="128"/>
      <c r="BW484" s="128"/>
      <c r="BX484" s="128"/>
      <c r="BY484" s="128"/>
      <c r="BZ484" s="128"/>
      <c r="CA484" s="128"/>
      <c r="CB484" s="128"/>
      <c r="CC484" s="128"/>
      <c r="CD484" s="128"/>
      <c r="CE484" s="128"/>
      <c r="CF484" s="128"/>
      <c r="CG484" s="128"/>
    </row>
    <row r="485" spans="2:85" x14ac:dyDescent="0.2">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8"/>
      <c r="AG485" s="128"/>
      <c r="AH485" s="128"/>
      <c r="AI485" s="128"/>
      <c r="AJ485" s="128"/>
      <c r="AK485" s="128"/>
      <c r="AL485" s="128"/>
      <c r="AM485" s="128"/>
      <c r="AN485" s="128"/>
      <c r="AO485" s="128"/>
      <c r="AP485" s="128"/>
      <c r="AQ485" s="128"/>
      <c r="AR485" s="128"/>
      <c r="AS485" s="128"/>
      <c r="AT485" s="128"/>
      <c r="AU485" s="128"/>
      <c r="AV485" s="128"/>
      <c r="AW485" s="128"/>
      <c r="AX485" s="128"/>
      <c r="AY485" s="128"/>
      <c r="AZ485" s="128"/>
      <c r="BA485" s="128"/>
      <c r="BB485" s="128"/>
      <c r="BC485" s="128"/>
      <c r="BD485" s="128"/>
      <c r="BE485" s="128"/>
      <c r="BF485" s="128"/>
      <c r="BG485" s="128"/>
      <c r="BH485" s="128"/>
      <c r="BI485" s="128"/>
      <c r="BJ485" s="128"/>
      <c r="BK485" s="128"/>
      <c r="BL485" s="128"/>
      <c r="BM485" s="128"/>
      <c r="BN485" s="128"/>
      <c r="BO485" s="128"/>
      <c r="BP485" s="128"/>
      <c r="BQ485" s="128"/>
      <c r="BR485" s="128"/>
      <c r="BS485" s="128"/>
      <c r="BT485" s="128"/>
      <c r="BU485" s="128"/>
      <c r="BV485" s="128"/>
      <c r="BW485" s="128"/>
      <c r="BX485" s="128"/>
      <c r="BY485" s="128"/>
      <c r="BZ485" s="128"/>
      <c r="CA485" s="128"/>
      <c r="CB485" s="128"/>
      <c r="CC485" s="128"/>
      <c r="CD485" s="128"/>
      <c r="CE485" s="128"/>
      <c r="CF485" s="128"/>
      <c r="CG485" s="128"/>
    </row>
    <row r="486" spans="2:85" x14ac:dyDescent="0.2">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8"/>
      <c r="AL486" s="128"/>
      <c r="AM486" s="128"/>
      <c r="AN486" s="128"/>
      <c r="AO486" s="128"/>
      <c r="AP486" s="128"/>
      <c r="AQ486" s="128"/>
      <c r="AR486" s="128"/>
      <c r="AS486" s="128"/>
      <c r="AT486" s="128"/>
      <c r="AU486" s="128"/>
      <c r="AV486" s="128"/>
      <c r="AW486" s="128"/>
      <c r="AX486" s="128"/>
      <c r="AY486" s="128"/>
      <c r="AZ486" s="128"/>
      <c r="BA486" s="128"/>
      <c r="BB486" s="128"/>
      <c r="BC486" s="128"/>
      <c r="BD486" s="128"/>
      <c r="BE486" s="128"/>
      <c r="BF486" s="128"/>
      <c r="BG486" s="128"/>
      <c r="BH486" s="128"/>
      <c r="BI486" s="128"/>
      <c r="BJ486" s="128"/>
      <c r="BK486" s="128"/>
      <c r="BL486" s="128"/>
      <c r="BM486" s="128"/>
      <c r="BN486" s="128"/>
      <c r="BO486" s="128"/>
      <c r="BP486" s="128"/>
      <c r="BQ486" s="128"/>
      <c r="BR486" s="128"/>
      <c r="BS486" s="128"/>
      <c r="BT486" s="128"/>
      <c r="BU486" s="128"/>
      <c r="BV486" s="128"/>
      <c r="BW486" s="128"/>
      <c r="BX486" s="128"/>
      <c r="BY486" s="128"/>
      <c r="BZ486" s="128"/>
      <c r="CA486" s="128"/>
      <c r="CB486" s="128"/>
      <c r="CC486" s="128"/>
      <c r="CD486" s="128"/>
      <c r="CE486" s="128"/>
      <c r="CF486" s="128"/>
      <c r="CG486" s="128"/>
    </row>
    <row r="487" spans="2:85" x14ac:dyDescent="0.2">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c r="AK487" s="128"/>
      <c r="AL487" s="128"/>
      <c r="AM487" s="128"/>
      <c r="AN487" s="128"/>
      <c r="AO487" s="128"/>
      <c r="AP487" s="128"/>
      <c r="AQ487" s="128"/>
      <c r="AR487" s="128"/>
      <c r="AS487" s="128"/>
      <c r="AT487" s="128"/>
      <c r="AU487" s="128"/>
      <c r="AV487" s="128"/>
      <c r="AW487" s="128"/>
      <c r="AX487" s="128"/>
      <c r="AY487" s="128"/>
      <c r="AZ487" s="128"/>
      <c r="BA487" s="128"/>
      <c r="BB487" s="128"/>
      <c r="BC487" s="128"/>
      <c r="BD487" s="128"/>
      <c r="BE487" s="128"/>
      <c r="BF487" s="128"/>
      <c r="BG487" s="128"/>
      <c r="BH487" s="128"/>
      <c r="BI487" s="128"/>
      <c r="BJ487" s="128"/>
      <c r="BK487" s="128"/>
      <c r="BL487" s="128"/>
      <c r="BM487" s="128"/>
      <c r="BN487" s="128"/>
      <c r="BO487" s="128"/>
      <c r="BP487" s="128"/>
      <c r="BQ487" s="128"/>
      <c r="BR487" s="128"/>
      <c r="BS487" s="128"/>
      <c r="BT487" s="128"/>
      <c r="BU487" s="128"/>
      <c r="BV487" s="128"/>
      <c r="BW487" s="128"/>
      <c r="BX487" s="128"/>
      <c r="BY487" s="128"/>
      <c r="BZ487" s="128"/>
      <c r="CA487" s="128"/>
      <c r="CB487" s="128"/>
      <c r="CC487" s="128"/>
      <c r="CD487" s="128"/>
      <c r="CE487" s="128"/>
      <c r="CF487" s="128"/>
      <c r="CG487" s="128"/>
    </row>
    <row r="488" spans="2:85" x14ac:dyDescent="0.2">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c r="AK488" s="128"/>
      <c r="AL488" s="128"/>
      <c r="AM488" s="128"/>
      <c r="AN488" s="128"/>
      <c r="AO488" s="128"/>
      <c r="AP488" s="128"/>
      <c r="AQ488" s="128"/>
      <c r="AR488" s="128"/>
      <c r="AS488" s="128"/>
      <c r="AT488" s="128"/>
      <c r="AU488" s="128"/>
      <c r="AV488" s="128"/>
      <c r="AW488" s="128"/>
      <c r="AX488" s="128"/>
      <c r="AY488" s="128"/>
      <c r="AZ488" s="128"/>
      <c r="BA488" s="128"/>
      <c r="BB488" s="128"/>
      <c r="BC488" s="128"/>
      <c r="BD488" s="128"/>
      <c r="BE488" s="128"/>
      <c r="BF488" s="128"/>
      <c r="BG488" s="128"/>
      <c r="BH488" s="128"/>
      <c r="BI488" s="128"/>
      <c r="BJ488" s="128"/>
      <c r="BK488" s="128"/>
      <c r="BL488" s="128"/>
      <c r="BM488" s="128"/>
      <c r="BN488" s="128"/>
      <c r="BO488" s="128"/>
      <c r="BP488" s="128"/>
      <c r="BQ488" s="128"/>
      <c r="BR488" s="128"/>
      <c r="BS488" s="128"/>
      <c r="BT488" s="128"/>
      <c r="BU488" s="128"/>
      <c r="BV488" s="128"/>
      <c r="BW488" s="128"/>
      <c r="BX488" s="128"/>
      <c r="BY488" s="128"/>
      <c r="BZ488" s="128"/>
      <c r="CA488" s="128"/>
      <c r="CB488" s="128"/>
      <c r="CC488" s="128"/>
      <c r="CD488" s="128"/>
      <c r="CE488" s="128"/>
      <c r="CF488" s="128"/>
      <c r="CG488" s="128"/>
    </row>
    <row r="489" spans="2:85" x14ac:dyDescent="0.2">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8"/>
      <c r="AG489" s="128"/>
      <c r="AH489" s="128"/>
      <c r="AI489" s="128"/>
      <c r="AJ489" s="128"/>
      <c r="AK489" s="128"/>
      <c r="AL489" s="128"/>
      <c r="AM489" s="128"/>
      <c r="AN489" s="128"/>
      <c r="AO489" s="128"/>
      <c r="AP489" s="128"/>
      <c r="AQ489" s="128"/>
      <c r="AR489" s="128"/>
      <c r="AS489" s="128"/>
      <c r="AT489" s="128"/>
      <c r="AU489" s="128"/>
      <c r="AV489" s="128"/>
      <c r="AW489" s="128"/>
      <c r="AX489" s="128"/>
      <c r="AY489" s="128"/>
      <c r="AZ489" s="128"/>
      <c r="BA489" s="128"/>
      <c r="BB489" s="128"/>
      <c r="BC489" s="128"/>
      <c r="BD489" s="128"/>
      <c r="BE489" s="128"/>
      <c r="BF489" s="128"/>
      <c r="BG489" s="128"/>
      <c r="BH489" s="128"/>
      <c r="BI489" s="128"/>
      <c r="BJ489" s="128"/>
      <c r="BK489" s="128"/>
      <c r="BL489" s="128"/>
      <c r="BM489" s="128"/>
      <c r="BN489" s="128"/>
      <c r="BO489" s="128"/>
      <c r="BP489" s="128"/>
      <c r="BQ489" s="128"/>
      <c r="BR489" s="128"/>
      <c r="BS489" s="128"/>
      <c r="BT489" s="128"/>
      <c r="BU489" s="128"/>
      <c r="BV489" s="128"/>
      <c r="BW489" s="128"/>
      <c r="BX489" s="128"/>
      <c r="BY489" s="128"/>
      <c r="BZ489" s="128"/>
      <c r="CA489" s="128"/>
      <c r="CB489" s="128"/>
      <c r="CC489" s="128"/>
      <c r="CD489" s="128"/>
      <c r="CE489" s="128"/>
      <c r="CF489" s="128"/>
      <c r="CG489" s="128"/>
    </row>
    <row r="490" spans="2:85" x14ac:dyDescent="0.2">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c r="AA490" s="128"/>
      <c r="AB490" s="128"/>
      <c r="AC490" s="128"/>
      <c r="AD490" s="128"/>
      <c r="AE490" s="128"/>
      <c r="AF490" s="128"/>
      <c r="AG490" s="128"/>
      <c r="AH490" s="128"/>
      <c r="AI490" s="128"/>
      <c r="AJ490" s="128"/>
      <c r="AK490" s="128"/>
      <c r="AL490" s="128"/>
      <c r="AM490" s="128"/>
      <c r="AN490" s="128"/>
      <c r="AO490" s="128"/>
      <c r="AP490" s="128"/>
      <c r="AQ490" s="128"/>
      <c r="AR490" s="128"/>
      <c r="AS490" s="128"/>
      <c r="AT490" s="128"/>
      <c r="AU490" s="128"/>
      <c r="AV490" s="128"/>
      <c r="AW490" s="128"/>
      <c r="AX490" s="128"/>
      <c r="AY490" s="128"/>
      <c r="AZ490" s="128"/>
      <c r="BA490" s="128"/>
      <c r="BB490" s="128"/>
      <c r="BC490" s="128"/>
      <c r="BD490" s="128"/>
      <c r="BE490" s="128"/>
      <c r="BF490" s="128"/>
      <c r="BG490" s="128"/>
      <c r="BH490" s="128"/>
      <c r="BI490" s="128"/>
      <c r="BJ490" s="128"/>
      <c r="BK490" s="128"/>
      <c r="BL490" s="128"/>
      <c r="BM490" s="128"/>
      <c r="BN490" s="128"/>
      <c r="BO490" s="128"/>
      <c r="BP490" s="128"/>
      <c r="BQ490" s="128"/>
      <c r="BR490" s="128"/>
      <c r="BS490" s="128"/>
      <c r="BT490" s="128"/>
      <c r="BU490" s="128"/>
      <c r="BV490" s="128"/>
      <c r="BW490" s="128"/>
      <c r="BX490" s="128"/>
      <c r="BY490" s="128"/>
      <c r="BZ490" s="128"/>
      <c r="CA490" s="128"/>
      <c r="CB490" s="128"/>
      <c r="CC490" s="128"/>
      <c r="CD490" s="128"/>
      <c r="CE490" s="128"/>
      <c r="CF490" s="128"/>
      <c r="CG490" s="128"/>
    </row>
    <row r="491" spans="2:85" x14ac:dyDescent="0.2">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c r="AA491" s="128"/>
      <c r="AB491" s="128"/>
      <c r="AC491" s="128"/>
      <c r="AD491" s="128"/>
      <c r="AE491" s="128"/>
      <c r="AF491" s="128"/>
      <c r="AG491" s="128"/>
      <c r="AH491" s="128"/>
      <c r="AI491" s="128"/>
      <c r="AJ491" s="128"/>
      <c r="AK491" s="128"/>
      <c r="AL491" s="128"/>
      <c r="AM491" s="128"/>
      <c r="AN491" s="128"/>
      <c r="AO491" s="128"/>
      <c r="AP491" s="128"/>
      <c r="AQ491" s="128"/>
      <c r="AR491" s="128"/>
      <c r="AS491" s="128"/>
      <c r="AT491" s="128"/>
      <c r="AU491" s="128"/>
      <c r="AV491" s="128"/>
      <c r="AW491" s="128"/>
      <c r="AX491" s="128"/>
      <c r="AY491" s="128"/>
      <c r="AZ491" s="128"/>
      <c r="BA491" s="128"/>
      <c r="BB491" s="128"/>
      <c r="BC491" s="128"/>
      <c r="BD491" s="128"/>
      <c r="BE491" s="128"/>
      <c r="BF491" s="128"/>
      <c r="BG491" s="128"/>
      <c r="BH491" s="128"/>
      <c r="BI491" s="128"/>
      <c r="BJ491" s="128"/>
      <c r="BK491" s="128"/>
      <c r="BL491" s="128"/>
      <c r="BM491" s="128"/>
      <c r="BN491" s="128"/>
      <c r="BO491" s="128"/>
      <c r="BP491" s="128"/>
      <c r="BQ491" s="128"/>
      <c r="BR491" s="128"/>
      <c r="BS491" s="128"/>
      <c r="BT491" s="128"/>
      <c r="BU491" s="128"/>
      <c r="BV491" s="128"/>
      <c r="BW491" s="128"/>
      <c r="BX491" s="128"/>
      <c r="BY491" s="128"/>
      <c r="BZ491" s="128"/>
      <c r="CA491" s="128"/>
      <c r="CB491" s="128"/>
      <c r="CC491" s="128"/>
      <c r="CD491" s="128"/>
      <c r="CE491" s="128"/>
      <c r="CF491" s="128"/>
      <c r="CG491" s="128"/>
    </row>
    <row r="492" spans="2:85" x14ac:dyDescent="0.2">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c r="AA492" s="128"/>
      <c r="AB492" s="128"/>
      <c r="AC492" s="128"/>
      <c r="AD492" s="128"/>
      <c r="AE492" s="128"/>
      <c r="AF492" s="128"/>
      <c r="AG492" s="128"/>
      <c r="AH492" s="128"/>
      <c r="AI492" s="128"/>
      <c r="AJ492" s="128"/>
      <c r="AK492" s="128"/>
      <c r="AL492" s="128"/>
      <c r="AM492" s="128"/>
      <c r="AN492" s="128"/>
      <c r="AO492" s="128"/>
      <c r="AP492" s="128"/>
      <c r="AQ492" s="128"/>
      <c r="AR492" s="128"/>
      <c r="AS492" s="128"/>
      <c r="AT492" s="128"/>
      <c r="AU492" s="128"/>
      <c r="AV492" s="128"/>
      <c r="AW492" s="128"/>
      <c r="AX492" s="128"/>
      <c r="AY492" s="128"/>
      <c r="AZ492" s="128"/>
      <c r="BA492" s="128"/>
      <c r="BB492" s="128"/>
      <c r="BC492" s="128"/>
      <c r="BD492" s="128"/>
      <c r="BE492" s="128"/>
      <c r="BF492" s="128"/>
      <c r="BG492" s="128"/>
      <c r="BH492" s="128"/>
      <c r="BI492" s="128"/>
      <c r="BJ492" s="128"/>
      <c r="BK492" s="128"/>
      <c r="BL492" s="128"/>
      <c r="BM492" s="128"/>
      <c r="BN492" s="128"/>
      <c r="BO492" s="128"/>
      <c r="BP492" s="128"/>
      <c r="BQ492" s="128"/>
      <c r="BR492" s="128"/>
      <c r="BS492" s="128"/>
      <c r="BT492" s="128"/>
      <c r="BU492" s="128"/>
      <c r="BV492" s="128"/>
      <c r="BW492" s="128"/>
      <c r="BX492" s="128"/>
      <c r="BY492" s="128"/>
      <c r="BZ492" s="128"/>
      <c r="CA492" s="128"/>
      <c r="CB492" s="128"/>
      <c r="CC492" s="128"/>
      <c r="CD492" s="128"/>
      <c r="CE492" s="128"/>
      <c r="CF492" s="128"/>
      <c r="CG492" s="128"/>
    </row>
    <row r="493" spans="2:85" x14ac:dyDescent="0.2">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28"/>
      <c r="AJ493" s="128"/>
      <c r="AK493" s="128"/>
      <c r="AL493" s="128"/>
      <c r="AM493" s="128"/>
      <c r="AN493" s="128"/>
      <c r="AO493" s="128"/>
      <c r="AP493" s="128"/>
      <c r="AQ493" s="128"/>
      <c r="AR493" s="128"/>
      <c r="AS493" s="128"/>
      <c r="AT493" s="128"/>
      <c r="AU493" s="128"/>
      <c r="AV493" s="128"/>
      <c r="AW493" s="128"/>
      <c r="AX493" s="128"/>
      <c r="AY493" s="128"/>
      <c r="AZ493" s="128"/>
      <c r="BA493" s="128"/>
      <c r="BB493" s="128"/>
      <c r="BC493" s="128"/>
      <c r="BD493" s="128"/>
      <c r="BE493" s="128"/>
      <c r="BF493" s="128"/>
      <c r="BG493" s="128"/>
      <c r="BH493" s="128"/>
      <c r="BI493" s="128"/>
      <c r="BJ493" s="128"/>
      <c r="BK493" s="128"/>
      <c r="BL493" s="128"/>
      <c r="BM493" s="128"/>
      <c r="BN493" s="128"/>
      <c r="BO493" s="128"/>
      <c r="BP493" s="128"/>
      <c r="BQ493" s="128"/>
      <c r="BR493" s="128"/>
      <c r="BS493" s="128"/>
      <c r="BT493" s="128"/>
      <c r="BU493" s="128"/>
      <c r="BV493" s="128"/>
      <c r="BW493" s="128"/>
      <c r="BX493" s="128"/>
      <c r="BY493" s="128"/>
      <c r="BZ493" s="128"/>
      <c r="CA493" s="128"/>
      <c r="CB493" s="128"/>
      <c r="CC493" s="128"/>
      <c r="CD493" s="128"/>
      <c r="CE493" s="128"/>
      <c r="CF493" s="128"/>
      <c r="CG493" s="128"/>
    </row>
    <row r="494" spans="2:85" x14ac:dyDescent="0.2">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c r="AJ494" s="128"/>
      <c r="AK494" s="128"/>
      <c r="AL494" s="128"/>
      <c r="AM494" s="128"/>
      <c r="AN494" s="128"/>
      <c r="AO494" s="128"/>
      <c r="AP494" s="128"/>
      <c r="AQ494" s="128"/>
      <c r="AR494" s="128"/>
      <c r="AS494" s="128"/>
      <c r="AT494" s="128"/>
      <c r="AU494" s="128"/>
      <c r="AV494" s="128"/>
      <c r="AW494" s="128"/>
      <c r="AX494" s="128"/>
      <c r="AY494" s="128"/>
      <c r="AZ494" s="128"/>
      <c r="BA494" s="128"/>
      <c r="BB494" s="128"/>
      <c r="BC494" s="128"/>
      <c r="BD494" s="128"/>
      <c r="BE494" s="128"/>
      <c r="BF494" s="128"/>
      <c r="BG494" s="128"/>
      <c r="BH494" s="128"/>
      <c r="BI494" s="128"/>
      <c r="BJ494" s="128"/>
      <c r="BK494" s="128"/>
      <c r="BL494" s="128"/>
      <c r="BM494" s="128"/>
      <c r="BN494" s="128"/>
      <c r="BO494" s="128"/>
      <c r="BP494" s="128"/>
      <c r="BQ494" s="128"/>
      <c r="BR494" s="128"/>
      <c r="BS494" s="128"/>
      <c r="BT494" s="128"/>
      <c r="BU494" s="128"/>
      <c r="BV494" s="128"/>
      <c r="BW494" s="128"/>
      <c r="BX494" s="128"/>
      <c r="BY494" s="128"/>
      <c r="BZ494" s="128"/>
      <c r="CA494" s="128"/>
      <c r="CB494" s="128"/>
      <c r="CC494" s="128"/>
      <c r="CD494" s="128"/>
      <c r="CE494" s="128"/>
      <c r="CF494" s="128"/>
      <c r="CG494" s="128"/>
    </row>
    <row r="495" spans="2:85" x14ac:dyDescent="0.2">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c r="AK495" s="128"/>
      <c r="AL495" s="128"/>
      <c r="AM495" s="128"/>
      <c r="AN495" s="128"/>
      <c r="AO495" s="128"/>
      <c r="AP495" s="128"/>
      <c r="AQ495" s="128"/>
      <c r="AR495" s="128"/>
      <c r="AS495" s="128"/>
      <c r="AT495" s="128"/>
      <c r="AU495" s="128"/>
      <c r="AV495" s="128"/>
      <c r="AW495" s="128"/>
      <c r="AX495" s="128"/>
      <c r="AY495" s="128"/>
      <c r="AZ495" s="128"/>
      <c r="BA495" s="128"/>
      <c r="BB495" s="128"/>
      <c r="BC495" s="128"/>
      <c r="BD495" s="128"/>
      <c r="BE495" s="128"/>
      <c r="BF495" s="128"/>
      <c r="BG495" s="128"/>
      <c r="BH495" s="128"/>
      <c r="BI495" s="128"/>
      <c r="BJ495" s="128"/>
      <c r="BK495" s="128"/>
      <c r="BL495" s="128"/>
      <c r="BM495" s="128"/>
      <c r="BN495" s="128"/>
      <c r="BO495" s="128"/>
      <c r="BP495" s="128"/>
      <c r="BQ495" s="128"/>
      <c r="BR495" s="128"/>
      <c r="BS495" s="128"/>
      <c r="BT495" s="128"/>
      <c r="BU495" s="128"/>
      <c r="BV495" s="128"/>
      <c r="BW495" s="128"/>
      <c r="BX495" s="128"/>
      <c r="BY495" s="128"/>
      <c r="BZ495" s="128"/>
      <c r="CA495" s="128"/>
      <c r="CB495" s="128"/>
      <c r="CC495" s="128"/>
      <c r="CD495" s="128"/>
      <c r="CE495" s="128"/>
      <c r="CF495" s="128"/>
      <c r="CG495" s="128"/>
    </row>
    <row r="496" spans="2:85" x14ac:dyDescent="0.2">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8"/>
      <c r="AG496" s="128"/>
      <c r="AH496" s="128"/>
      <c r="AI496" s="128"/>
      <c r="AJ496" s="128"/>
      <c r="AK496" s="128"/>
      <c r="AL496" s="128"/>
      <c r="AM496" s="128"/>
      <c r="AN496" s="128"/>
      <c r="AO496" s="128"/>
      <c r="AP496" s="128"/>
      <c r="AQ496" s="128"/>
      <c r="AR496" s="128"/>
      <c r="AS496" s="128"/>
      <c r="AT496" s="128"/>
      <c r="AU496" s="128"/>
      <c r="AV496" s="128"/>
      <c r="AW496" s="128"/>
      <c r="AX496" s="128"/>
      <c r="AY496" s="128"/>
      <c r="AZ496" s="128"/>
      <c r="BA496" s="128"/>
      <c r="BB496" s="128"/>
      <c r="BC496" s="128"/>
      <c r="BD496" s="128"/>
      <c r="BE496" s="128"/>
      <c r="BF496" s="128"/>
      <c r="BG496" s="128"/>
      <c r="BH496" s="128"/>
      <c r="BI496" s="128"/>
      <c r="BJ496" s="128"/>
      <c r="BK496" s="128"/>
      <c r="BL496" s="128"/>
      <c r="BM496" s="128"/>
      <c r="BN496" s="128"/>
      <c r="BO496" s="128"/>
      <c r="BP496" s="128"/>
      <c r="BQ496" s="128"/>
      <c r="BR496" s="128"/>
      <c r="BS496" s="128"/>
      <c r="BT496" s="128"/>
      <c r="BU496" s="128"/>
      <c r="BV496" s="128"/>
      <c r="BW496" s="128"/>
      <c r="BX496" s="128"/>
      <c r="BY496" s="128"/>
      <c r="BZ496" s="128"/>
      <c r="CA496" s="128"/>
      <c r="CB496" s="128"/>
      <c r="CC496" s="128"/>
      <c r="CD496" s="128"/>
      <c r="CE496" s="128"/>
      <c r="CF496" s="128"/>
      <c r="CG496" s="128"/>
    </row>
    <row r="497" spans="2:85" x14ac:dyDescent="0.2">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c r="AA497" s="128"/>
      <c r="AB497" s="128"/>
      <c r="AC497" s="128"/>
      <c r="AD497" s="128"/>
      <c r="AE497" s="128"/>
      <c r="AF497" s="128"/>
      <c r="AG497" s="128"/>
      <c r="AH497" s="128"/>
      <c r="AI497" s="128"/>
      <c r="AJ497" s="128"/>
      <c r="AK497" s="128"/>
      <c r="AL497" s="128"/>
      <c r="AM497" s="128"/>
      <c r="AN497" s="128"/>
      <c r="AO497" s="128"/>
      <c r="AP497" s="128"/>
      <c r="AQ497" s="128"/>
      <c r="AR497" s="128"/>
      <c r="AS497" s="128"/>
      <c r="AT497" s="128"/>
      <c r="AU497" s="128"/>
      <c r="AV497" s="128"/>
      <c r="AW497" s="128"/>
      <c r="AX497" s="128"/>
      <c r="AY497" s="128"/>
      <c r="AZ497" s="128"/>
      <c r="BA497" s="128"/>
      <c r="BB497" s="128"/>
      <c r="BC497" s="128"/>
      <c r="BD497" s="128"/>
      <c r="BE497" s="128"/>
      <c r="BF497" s="128"/>
      <c r="BG497" s="128"/>
      <c r="BH497" s="128"/>
      <c r="BI497" s="128"/>
      <c r="BJ497" s="128"/>
      <c r="BK497" s="128"/>
      <c r="BL497" s="128"/>
      <c r="BM497" s="128"/>
      <c r="BN497" s="128"/>
      <c r="BO497" s="128"/>
      <c r="BP497" s="128"/>
      <c r="BQ497" s="128"/>
      <c r="BR497" s="128"/>
      <c r="BS497" s="128"/>
      <c r="BT497" s="128"/>
      <c r="BU497" s="128"/>
      <c r="BV497" s="128"/>
      <c r="BW497" s="128"/>
      <c r="BX497" s="128"/>
      <c r="BY497" s="128"/>
      <c r="BZ497" s="128"/>
      <c r="CA497" s="128"/>
      <c r="CB497" s="128"/>
      <c r="CC497" s="128"/>
      <c r="CD497" s="128"/>
      <c r="CE497" s="128"/>
      <c r="CF497" s="128"/>
      <c r="CG497" s="128"/>
    </row>
    <row r="498" spans="2:85" x14ac:dyDescent="0.2">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c r="AA498" s="128"/>
      <c r="AB498" s="128"/>
      <c r="AC498" s="128"/>
      <c r="AD498" s="128"/>
      <c r="AE498" s="128"/>
      <c r="AF498" s="128"/>
      <c r="AG498" s="128"/>
      <c r="AH498" s="128"/>
      <c r="AI498" s="128"/>
      <c r="AJ498" s="128"/>
      <c r="AK498" s="128"/>
      <c r="AL498" s="128"/>
      <c r="AM498" s="128"/>
      <c r="AN498" s="128"/>
      <c r="AO498" s="128"/>
      <c r="AP498" s="128"/>
      <c r="AQ498" s="128"/>
      <c r="AR498" s="128"/>
      <c r="AS498" s="128"/>
      <c r="AT498" s="128"/>
      <c r="AU498" s="128"/>
      <c r="AV498" s="128"/>
      <c r="AW498" s="128"/>
      <c r="AX498" s="128"/>
      <c r="AY498" s="128"/>
      <c r="AZ498" s="128"/>
      <c r="BA498" s="128"/>
      <c r="BB498" s="128"/>
      <c r="BC498" s="128"/>
      <c r="BD498" s="128"/>
      <c r="BE498" s="128"/>
      <c r="BF498" s="128"/>
      <c r="BG498" s="128"/>
      <c r="BH498" s="128"/>
      <c r="BI498" s="128"/>
      <c r="BJ498" s="128"/>
      <c r="BK498" s="128"/>
      <c r="BL498" s="128"/>
      <c r="BM498" s="128"/>
      <c r="BN498" s="128"/>
      <c r="BO498" s="128"/>
      <c r="BP498" s="128"/>
      <c r="BQ498" s="128"/>
      <c r="BR498" s="128"/>
      <c r="BS498" s="128"/>
      <c r="BT498" s="128"/>
      <c r="BU498" s="128"/>
      <c r="BV498" s="128"/>
      <c r="BW498" s="128"/>
      <c r="BX498" s="128"/>
      <c r="BY498" s="128"/>
      <c r="BZ498" s="128"/>
      <c r="CA498" s="128"/>
      <c r="CB498" s="128"/>
      <c r="CC498" s="128"/>
      <c r="CD498" s="128"/>
      <c r="CE498" s="128"/>
      <c r="CF498" s="128"/>
      <c r="CG498" s="128"/>
    </row>
    <row r="499" spans="2:85" x14ac:dyDescent="0.2">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c r="AA499" s="128"/>
      <c r="AB499" s="128"/>
      <c r="AC499" s="128"/>
      <c r="AD499" s="128"/>
      <c r="AE499" s="128"/>
      <c r="AF499" s="128"/>
      <c r="AG499" s="128"/>
      <c r="AH499" s="128"/>
      <c r="AI499" s="128"/>
      <c r="AJ499" s="128"/>
      <c r="AK499" s="128"/>
      <c r="AL499" s="128"/>
      <c r="AM499" s="128"/>
      <c r="AN499" s="128"/>
      <c r="AO499" s="128"/>
      <c r="AP499" s="128"/>
      <c r="AQ499" s="128"/>
      <c r="AR499" s="128"/>
      <c r="AS499" s="128"/>
      <c r="AT499" s="128"/>
      <c r="AU499" s="128"/>
      <c r="AV499" s="128"/>
      <c r="AW499" s="128"/>
      <c r="AX499" s="128"/>
      <c r="AY499" s="128"/>
      <c r="AZ499" s="128"/>
      <c r="BA499" s="128"/>
      <c r="BB499" s="128"/>
      <c r="BC499" s="128"/>
      <c r="BD499" s="128"/>
      <c r="BE499" s="128"/>
      <c r="BF499" s="128"/>
      <c r="BG499" s="128"/>
      <c r="BH499" s="128"/>
      <c r="BI499" s="128"/>
      <c r="BJ499" s="128"/>
      <c r="BK499" s="128"/>
      <c r="BL499" s="128"/>
      <c r="BM499" s="128"/>
      <c r="BN499" s="128"/>
      <c r="BO499" s="128"/>
      <c r="BP499" s="128"/>
      <c r="BQ499" s="128"/>
      <c r="BR499" s="128"/>
      <c r="BS499" s="128"/>
      <c r="BT499" s="128"/>
      <c r="BU499" s="128"/>
      <c r="BV499" s="128"/>
      <c r="BW499" s="128"/>
      <c r="BX499" s="128"/>
      <c r="BY499" s="128"/>
      <c r="BZ499" s="128"/>
      <c r="CA499" s="128"/>
      <c r="CB499" s="128"/>
      <c r="CC499" s="128"/>
      <c r="CD499" s="128"/>
      <c r="CE499" s="128"/>
      <c r="CF499" s="128"/>
      <c r="CG499" s="128"/>
    </row>
    <row r="500" spans="2:85" x14ac:dyDescent="0.2">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c r="AA500" s="128"/>
      <c r="AB500" s="128"/>
      <c r="AC500" s="128"/>
      <c r="AD500" s="128"/>
      <c r="AE500" s="128"/>
      <c r="AF500" s="128"/>
      <c r="AG500" s="128"/>
      <c r="AH500" s="128"/>
      <c r="AI500" s="128"/>
      <c r="AJ500" s="128"/>
      <c r="AK500" s="128"/>
      <c r="AL500" s="128"/>
      <c r="AM500" s="128"/>
      <c r="AN500" s="128"/>
      <c r="AO500" s="128"/>
      <c r="AP500" s="128"/>
      <c r="AQ500" s="128"/>
      <c r="AR500" s="128"/>
      <c r="AS500" s="128"/>
      <c r="AT500" s="128"/>
      <c r="AU500" s="128"/>
      <c r="AV500" s="128"/>
      <c r="AW500" s="128"/>
      <c r="AX500" s="128"/>
      <c r="AY500" s="128"/>
      <c r="AZ500" s="128"/>
      <c r="BA500" s="128"/>
      <c r="BB500" s="128"/>
      <c r="BC500" s="128"/>
      <c r="BD500" s="128"/>
      <c r="BE500" s="128"/>
      <c r="BF500" s="128"/>
      <c r="BG500" s="128"/>
      <c r="BH500" s="128"/>
      <c r="BI500" s="128"/>
      <c r="BJ500" s="128"/>
      <c r="BK500" s="128"/>
      <c r="BL500" s="128"/>
      <c r="BM500" s="128"/>
      <c r="BN500" s="128"/>
      <c r="BO500" s="128"/>
      <c r="BP500" s="128"/>
      <c r="BQ500" s="128"/>
      <c r="BR500" s="128"/>
      <c r="BS500" s="128"/>
      <c r="BT500" s="128"/>
      <c r="BU500" s="128"/>
      <c r="BV500" s="128"/>
      <c r="BW500" s="128"/>
      <c r="BX500" s="128"/>
      <c r="BY500" s="128"/>
      <c r="BZ500" s="128"/>
      <c r="CA500" s="128"/>
      <c r="CB500" s="128"/>
      <c r="CC500" s="128"/>
      <c r="CD500" s="128"/>
      <c r="CE500" s="128"/>
      <c r="CF500" s="128"/>
      <c r="CG500" s="128"/>
    </row>
    <row r="501" spans="2:85" x14ac:dyDescent="0.2">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c r="AA501" s="128"/>
      <c r="AB501" s="128"/>
      <c r="AC501" s="128"/>
      <c r="AD501" s="128"/>
      <c r="AE501" s="128"/>
      <c r="AF501" s="128"/>
      <c r="AG501" s="128"/>
      <c r="AH501" s="128"/>
      <c r="AI501" s="128"/>
      <c r="AJ501" s="128"/>
      <c r="AK501" s="128"/>
      <c r="AL501" s="128"/>
      <c r="AM501" s="128"/>
      <c r="AN501" s="128"/>
      <c r="AO501" s="128"/>
      <c r="AP501" s="128"/>
      <c r="AQ501" s="128"/>
      <c r="AR501" s="128"/>
      <c r="AS501" s="128"/>
      <c r="AT501" s="128"/>
      <c r="AU501" s="128"/>
      <c r="AV501" s="128"/>
      <c r="AW501" s="128"/>
      <c r="AX501" s="128"/>
      <c r="AY501" s="128"/>
      <c r="AZ501" s="128"/>
      <c r="BA501" s="128"/>
      <c r="BB501" s="128"/>
      <c r="BC501" s="128"/>
      <c r="BD501" s="128"/>
      <c r="BE501" s="128"/>
      <c r="BF501" s="128"/>
      <c r="BG501" s="128"/>
      <c r="BH501" s="128"/>
      <c r="BI501" s="128"/>
      <c r="BJ501" s="128"/>
      <c r="BK501" s="128"/>
      <c r="BL501" s="128"/>
      <c r="BM501" s="128"/>
      <c r="BN501" s="128"/>
      <c r="BO501" s="128"/>
      <c r="BP501" s="128"/>
      <c r="BQ501" s="128"/>
      <c r="BR501" s="128"/>
      <c r="BS501" s="128"/>
      <c r="BT501" s="128"/>
      <c r="BU501" s="128"/>
      <c r="BV501" s="128"/>
      <c r="BW501" s="128"/>
      <c r="BX501" s="128"/>
      <c r="BY501" s="128"/>
      <c r="BZ501" s="128"/>
      <c r="CA501" s="128"/>
      <c r="CB501" s="128"/>
      <c r="CC501" s="128"/>
      <c r="CD501" s="128"/>
      <c r="CE501" s="128"/>
      <c r="CF501" s="128"/>
      <c r="CG501" s="128"/>
    </row>
    <row r="502" spans="2:85" x14ac:dyDescent="0.2">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8"/>
      <c r="AG502" s="128"/>
      <c r="AH502" s="128"/>
      <c r="AI502" s="128"/>
      <c r="AJ502" s="128"/>
      <c r="AK502" s="128"/>
      <c r="AL502" s="128"/>
      <c r="AM502" s="128"/>
      <c r="AN502" s="128"/>
      <c r="AO502" s="128"/>
      <c r="AP502" s="128"/>
      <c r="AQ502" s="128"/>
      <c r="AR502" s="128"/>
      <c r="AS502" s="128"/>
      <c r="AT502" s="128"/>
      <c r="AU502" s="128"/>
      <c r="AV502" s="128"/>
      <c r="AW502" s="128"/>
      <c r="AX502" s="128"/>
      <c r="AY502" s="128"/>
      <c r="AZ502" s="128"/>
      <c r="BA502" s="128"/>
      <c r="BB502" s="128"/>
      <c r="BC502" s="128"/>
      <c r="BD502" s="128"/>
      <c r="BE502" s="128"/>
      <c r="BF502" s="128"/>
      <c r="BG502" s="128"/>
      <c r="BH502" s="128"/>
      <c r="BI502" s="128"/>
      <c r="BJ502" s="128"/>
      <c r="BK502" s="128"/>
      <c r="BL502" s="128"/>
      <c r="BM502" s="128"/>
      <c r="BN502" s="128"/>
      <c r="BO502" s="128"/>
      <c r="BP502" s="128"/>
      <c r="BQ502" s="128"/>
      <c r="BR502" s="128"/>
      <c r="BS502" s="128"/>
      <c r="BT502" s="128"/>
      <c r="BU502" s="128"/>
      <c r="BV502" s="128"/>
      <c r="BW502" s="128"/>
      <c r="BX502" s="128"/>
      <c r="BY502" s="128"/>
      <c r="BZ502" s="128"/>
      <c r="CA502" s="128"/>
      <c r="CB502" s="128"/>
      <c r="CC502" s="128"/>
      <c r="CD502" s="128"/>
      <c r="CE502" s="128"/>
      <c r="CF502" s="128"/>
      <c r="CG502" s="128"/>
    </row>
    <row r="503" spans="2:85" x14ac:dyDescent="0.2">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c r="AA503" s="128"/>
      <c r="AB503" s="128"/>
      <c r="AC503" s="128"/>
      <c r="AD503" s="128"/>
      <c r="AE503" s="128"/>
      <c r="AF503" s="128"/>
      <c r="AG503" s="128"/>
      <c r="AH503" s="128"/>
      <c r="AI503" s="128"/>
      <c r="AJ503" s="128"/>
      <c r="AK503" s="128"/>
      <c r="AL503" s="128"/>
      <c r="AM503" s="128"/>
      <c r="AN503" s="128"/>
      <c r="AO503" s="128"/>
      <c r="AP503" s="128"/>
      <c r="AQ503" s="128"/>
      <c r="AR503" s="128"/>
      <c r="AS503" s="128"/>
      <c r="AT503" s="128"/>
      <c r="AU503" s="128"/>
      <c r="AV503" s="128"/>
      <c r="AW503" s="128"/>
      <c r="AX503" s="128"/>
      <c r="AY503" s="128"/>
      <c r="AZ503" s="128"/>
      <c r="BA503" s="128"/>
      <c r="BB503" s="128"/>
      <c r="BC503" s="128"/>
      <c r="BD503" s="128"/>
      <c r="BE503" s="128"/>
      <c r="BF503" s="128"/>
      <c r="BG503" s="128"/>
      <c r="BH503" s="128"/>
      <c r="BI503" s="128"/>
      <c r="BJ503" s="128"/>
      <c r="BK503" s="128"/>
      <c r="BL503" s="128"/>
      <c r="BM503" s="128"/>
      <c r="BN503" s="128"/>
      <c r="BO503" s="128"/>
      <c r="BP503" s="128"/>
      <c r="BQ503" s="128"/>
      <c r="BR503" s="128"/>
      <c r="BS503" s="128"/>
      <c r="BT503" s="128"/>
      <c r="BU503" s="128"/>
      <c r="BV503" s="128"/>
      <c r="BW503" s="128"/>
      <c r="BX503" s="128"/>
      <c r="BY503" s="128"/>
      <c r="BZ503" s="128"/>
      <c r="CA503" s="128"/>
      <c r="CB503" s="128"/>
      <c r="CC503" s="128"/>
      <c r="CD503" s="128"/>
      <c r="CE503" s="128"/>
      <c r="CF503" s="128"/>
      <c r="CG503" s="128"/>
    </row>
    <row r="504" spans="2:85" x14ac:dyDescent="0.2">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c r="AA504" s="128"/>
      <c r="AB504" s="128"/>
      <c r="AC504" s="128"/>
      <c r="AD504" s="128"/>
      <c r="AE504" s="128"/>
      <c r="AF504" s="128"/>
      <c r="AG504" s="128"/>
      <c r="AH504" s="128"/>
      <c r="AI504" s="128"/>
      <c r="AJ504" s="128"/>
      <c r="AK504" s="128"/>
      <c r="AL504" s="128"/>
      <c r="AM504" s="128"/>
      <c r="AN504" s="128"/>
      <c r="AO504" s="128"/>
      <c r="AP504" s="128"/>
      <c r="AQ504" s="128"/>
      <c r="AR504" s="128"/>
      <c r="AS504" s="128"/>
      <c r="AT504" s="128"/>
      <c r="AU504" s="128"/>
      <c r="AV504" s="128"/>
      <c r="AW504" s="128"/>
      <c r="AX504" s="128"/>
      <c r="AY504" s="128"/>
      <c r="AZ504" s="128"/>
      <c r="BA504" s="128"/>
      <c r="BB504" s="128"/>
      <c r="BC504" s="128"/>
      <c r="BD504" s="128"/>
      <c r="BE504" s="128"/>
      <c r="BF504" s="128"/>
      <c r="BG504" s="128"/>
      <c r="BH504" s="128"/>
      <c r="BI504" s="128"/>
      <c r="BJ504" s="128"/>
      <c r="BK504" s="128"/>
      <c r="BL504" s="128"/>
      <c r="BM504" s="128"/>
      <c r="BN504" s="128"/>
      <c r="BO504" s="128"/>
      <c r="BP504" s="128"/>
      <c r="BQ504" s="128"/>
      <c r="BR504" s="128"/>
      <c r="BS504" s="128"/>
      <c r="BT504" s="128"/>
      <c r="BU504" s="128"/>
      <c r="BV504" s="128"/>
      <c r="BW504" s="128"/>
      <c r="BX504" s="128"/>
      <c r="BY504" s="128"/>
      <c r="BZ504" s="128"/>
      <c r="CA504" s="128"/>
      <c r="CB504" s="128"/>
      <c r="CC504" s="128"/>
      <c r="CD504" s="128"/>
      <c r="CE504" s="128"/>
      <c r="CF504" s="128"/>
      <c r="CG504" s="128"/>
    </row>
    <row r="505" spans="2:85" x14ac:dyDescent="0.2">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c r="AA505" s="128"/>
      <c r="AB505" s="128"/>
      <c r="AC505" s="128"/>
      <c r="AD505" s="128"/>
      <c r="AE505" s="128"/>
      <c r="AF505" s="128"/>
      <c r="AG505" s="128"/>
      <c r="AH505" s="128"/>
      <c r="AI505" s="128"/>
      <c r="AJ505" s="128"/>
      <c r="AK505" s="128"/>
      <c r="AL505" s="128"/>
      <c r="AM505" s="128"/>
      <c r="AN505" s="128"/>
      <c r="AO505" s="128"/>
      <c r="AP505" s="128"/>
      <c r="AQ505" s="128"/>
      <c r="AR505" s="128"/>
      <c r="AS505" s="128"/>
      <c r="AT505" s="128"/>
      <c r="AU505" s="128"/>
      <c r="AV505" s="128"/>
      <c r="AW505" s="128"/>
      <c r="AX505" s="128"/>
      <c r="AY505" s="128"/>
      <c r="AZ505" s="128"/>
      <c r="BA505" s="128"/>
      <c r="BB505" s="128"/>
      <c r="BC505" s="128"/>
      <c r="BD505" s="128"/>
      <c r="BE505" s="128"/>
      <c r="BF505" s="128"/>
      <c r="BG505" s="128"/>
      <c r="BH505" s="128"/>
      <c r="BI505" s="128"/>
      <c r="BJ505" s="128"/>
      <c r="BK505" s="128"/>
      <c r="BL505" s="128"/>
      <c r="BM505" s="128"/>
      <c r="BN505" s="128"/>
      <c r="BO505" s="128"/>
      <c r="BP505" s="128"/>
      <c r="BQ505" s="128"/>
      <c r="BR505" s="128"/>
      <c r="BS505" s="128"/>
      <c r="BT505" s="128"/>
      <c r="BU505" s="128"/>
      <c r="BV505" s="128"/>
      <c r="BW505" s="128"/>
      <c r="BX505" s="128"/>
      <c r="BY505" s="128"/>
      <c r="BZ505" s="128"/>
      <c r="CA505" s="128"/>
      <c r="CB505" s="128"/>
      <c r="CC505" s="128"/>
      <c r="CD505" s="128"/>
      <c r="CE505" s="128"/>
      <c r="CF505" s="128"/>
      <c r="CG505" s="128"/>
    </row>
    <row r="506" spans="2:85" x14ac:dyDescent="0.2">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c r="AA506" s="128"/>
      <c r="AB506" s="128"/>
      <c r="AC506" s="128"/>
      <c r="AD506" s="128"/>
      <c r="AE506" s="128"/>
      <c r="AF506" s="128"/>
      <c r="AG506" s="128"/>
      <c r="AH506" s="128"/>
      <c r="AI506" s="128"/>
      <c r="AJ506" s="128"/>
      <c r="AK506" s="128"/>
      <c r="AL506" s="128"/>
      <c r="AM506" s="128"/>
      <c r="AN506" s="128"/>
      <c r="AO506" s="128"/>
      <c r="AP506" s="128"/>
      <c r="AQ506" s="128"/>
      <c r="AR506" s="128"/>
      <c r="AS506" s="128"/>
      <c r="AT506" s="128"/>
      <c r="AU506" s="128"/>
      <c r="AV506" s="128"/>
      <c r="AW506" s="128"/>
      <c r="AX506" s="128"/>
      <c r="AY506" s="128"/>
      <c r="AZ506" s="128"/>
      <c r="BA506" s="128"/>
      <c r="BB506" s="128"/>
      <c r="BC506" s="128"/>
      <c r="BD506" s="128"/>
      <c r="BE506" s="128"/>
      <c r="BF506" s="128"/>
      <c r="BG506" s="128"/>
      <c r="BH506" s="128"/>
      <c r="BI506" s="128"/>
      <c r="BJ506" s="128"/>
      <c r="BK506" s="128"/>
      <c r="BL506" s="128"/>
      <c r="BM506" s="128"/>
      <c r="BN506" s="128"/>
      <c r="BO506" s="128"/>
      <c r="BP506" s="128"/>
      <c r="BQ506" s="128"/>
      <c r="BR506" s="128"/>
      <c r="BS506" s="128"/>
      <c r="BT506" s="128"/>
      <c r="BU506" s="128"/>
      <c r="BV506" s="128"/>
      <c r="BW506" s="128"/>
      <c r="BX506" s="128"/>
      <c r="BY506" s="128"/>
      <c r="BZ506" s="128"/>
      <c r="CA506" s="128"/>
      <c r="CB506" s="128"/>
      <c r="CC506" s="128"/>
      <c r="CD506" s="128"/>
      <c r="CE506" s="128"/>
      <c r="CF506" s="128"/>
      <c r="CG506" s="128"/>
    </row>
    <row r="507" spans="2:85" x14ac:dyDescent="0.2">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c r="AA507" s="128"/>
      <c r="AB507" s="128"/>
      <c r="AC507" s="128"/>
      <c r="AD507" s="128"/>
      <c r="AE507" s="128"/>
      <c r="AF507" s="128"/>
      <c r="AG507" s="128"/>
      <c r="AH507" s="128"/>
      <c r="AI507" s="128"/>
      <c r="AJ507" s="128"/>
      <c r="AK507" s="128"/>
      <c r="AL507" s="128"/>
      <c r="AM507" s="128"/>
      <c r="AN507" s="128"/>
      <c r="AO507" s="128"/>
      <c r="AP507" s="128"/>
      <c r="AQ507" s="128"/>
      <c r="AR507" s="128"/>
      <c r="AS507" s="128"/>
      <c r="AT507" s="128"/>
      <c r="AU507" s="128"/>
      <c r="AV507" s="128"/>
      <c r="AW507" s="128"/>
      <c r="AX507" s="128"/>
      <c r="AY507" s="128"/>
      <c r="AZ507" s="128"/>
      <c r="BA507" s="128"/>
      <c r="BB507" s="128"/>
      <c r="BC507" s="128"/>
      <c r="BD507" s="128"/>
      <c r="BE507" s="128"/>
      <c r="BF507" s="128"/>
      <c r="BG507" s="128"/>
      <c r="BH507" s="128"/>
      <c r="BI507" s="128"/>
      <c r="BJ507" s="128"/>
      <c r="BK507" s="128"/>
      <c r="BL507" s="128"/>
      <c r="BM507" s="128"/>
      <c r="BN507" s="128"/>
      <c r="BO507" s="128"/>
      <c r="BP507" s="128"/>
      <c r="BQ507" s="128"/>
      <c r="BR507" s="128"/>
      <c r="BS507" s="128"/>
      <c r="BT507" s="128"/>
      <c r="BU507" s="128"/>
      <c r="BV507" s="128"/>
      <c r="BW507" s="128"/>
      <c r="BX507" s="128"/>
      <c r="BY507" s="128"/>
      <c r="BZ507" s="128"/>
      <c r="CA507" s="128"/>
      <c r="CB507" s="128"/>
      <c r="CC507" s="128"/>
      <c r="CD507" s="128"/>
      <c r="CE507" s="128"/>
      <c r="CF507" s="128"/>
      <c r="CG507" s="128"/>
    </row>
    <row r="508" spans="2:85" x14ac:dyDescent="0.2">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c r="AA508" s="128"/>
      <c r="AB508" s="128"/>
      <c r="AC508" s="128"/>
      <c r="AD508" s="128"/>
      <c r="AE508" s="128"/>
      <c r="AF508" s="128"/>
      <c r="AG508" s="128"/>
      <c r="AH508" s="128"/>
      <c r="AI508" s="128"/>
      <c r="AJ508" s="128"/>
      <c r="AK508" s="128"/>
      <c r="AL508" s="128"/>
      <c r="AM508" s="128"/>
      <c r="AN508" s="128"/>
      <c r="AO508" s="128"/>
      <c r="AP508" s="128"/>
      <c r="AQ508" s="128"/>
      <c r="AR508" s="128"/>
      <c r="AS508" s="128"/>
      <c r="AT508" s="128"/>
      <c r="AU508" s="128"/>
      <c r="AV508" s="128"/>
      <c r="AW508" s="128"/>
      <c r="AX508" s="128"/>
      <c r="AY508" s="128"/>
      <c r="AZ508" s="128"/>
      <c r="BA508" s="128"/>
      <c r="BB508" s="128"/>
      <c r="BC508" s="128"/>
      <c r="BD508" s="128"/>
      <c r="BE508" s="128"/>
      <c r="BF508" s="128"/>
      <c r="BG508" s="128"/>
      <c r="BH508" s="128"/>
      <c r="BI508" s="128"/>
      <c r="BJ508" s="128"/>
      <c r="BK508" s="128"/>
      <c r="BL508" s="128"/>
      <c r="BM508" s="128"/>
      <c r="BN508" s="128"/>
      <c r="BO508" s="128"/>
      <c r="BP508" s="128"/>
      <c r="BQ508" s="128"/>
      <c r="BR508" s="128"/>
      <c r="BS508" s="128"/>
      <c r="BT508" s="128"/>
      <c r="BU508" s="128"/>
      <c r="BV508" s="128"/>
      <c r="BW508" s="128"/>
      <c r="BX508" s="128"/>
      <c r="BY508" s="128"/>
      <c r="BZ508" s="128"/>
      <c r="CA508" s="128"/>
      <c r="CB508" s="128"/>
      <c r="CC508" s="128"/>
      <c r="CD508" s="128"/>
      <c r="CE508" s="128"/>
      <c r="CF508" s="128"/>
      <c r="CG508" s="128"/>
    </row>
    <row r="509" spans="2:85" x14ac:dyDescent="0.2">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8"/>
      <c r="AG509" s="128"/>
      <c r="AH509" s="128"/>
      <c r="AI509" s="128"/>
      <c r="AJ509" s="128"/>
      <c r="AK509" s="128"/>
      <c r="AL509" s="128"/>
      <c r="AM509" s="128"/>
      <c r="AN509" s="128"/>
      <c r="AO509" s="128"/>
      <c r="AP509" s="128"/>
      <c r="AQ509" s="128"/>
      <c r="AR509" s="128"/>
      <c r="AS509" s="128"/>
      <c r="AT509" s="128"/>
      <c r="AU509" s="128"/>
      <c r="AV509" s="128"/>
      <c r="AW509" s="128"/>
      <c r="AX509" s="128"/>
      <c r="AY509" s="128"/>
      <c r="AZ509" s="128"/>
      <c r="BA509" s="128"/>
      <c r="BB509" s="128"/>
      <c r="BC509" s="128"/>
      <c r="BD509" s="128"/>
      <c r="BE509" s="128"/>
      <c r="BF509" s="128"/>
      <c r="BG509" s="128"/>
      <c r="BH509" s="128"/>
      <c r="BI509" s="128"/>
      <c r="BJ509" s="128"/>
      <c r="BK509" s="128"/>
      <c r="BL509" s="128"/>
      <c r="BM509" s="128"/>
      <c r="BN509" s="128"/>
      <c r="BO509" s="128"/>
      <c r="BP509" s="128"/>
      <c r="BQ509" s="128"/>
      <c r="BR509" s="128"/>
      <c r="BS509" s="128"/>
      <c r="BT509" s="128"/>
      <c r="BU509" s="128"/>
      <c r="BV509" s="128"/>
      <c r="BW509" s="128"/>
      <c r="BX509" s="128"/>
      <c r="BY509" s="128"/>
      <c r="BZ509" s="128"/>
      <c r="CA509" s="128"/>
      <c r="CB509" s="128"/>
      <c r="CC509" s="128"/>
      <c r="CD509" s="128"/>
      <c r="CE509" s="128"/>
      <c r="CF509" s="128"/>
      <c r="CG509" s="128"/>
    </row>
    <row r="510" spans="2:85" x14ac:dyDescent="0.2">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c r="AA510" s="128"/>
      <c r="AB510" s="128"/>
      <c r="AC510" s="128"/>
      <c r="AD510" s="128"/>
      <c r="AE510" s="128"/>
      <c r="AF510" s="128"/>
      <c r="AG510" s="128"/>
      <c r="AH510" s="128"/>
      <c r="AI510" s="128"/>
      <c r="AJ510" s="128"/>
      <c r="AK510" s="128"/>
      <c r="AL510" s="128"/>
      <c r="AM510" s="128"/>
      <c r="AN510" s="128"/>
      <c r="AO510" s="128"/>
      <c r="AP510" s="128"/>
      <c r="AQ510" s="128"/>
      <c r="AR510" s="128"/>
      <c r="AS510" s="128"/>
      <c r="AT510" s="128"/>
      <c r="AU510" s="128"/>
      <c r="AV510" s="128"/>
      <c r="AW510" s="128"/>
      <c r="AX510" s="128"/>
      <c r="AY510" s="128"/>
      <c r="AZ510" s="128"/>
      <c r="BA510" s="128"/>
      <c r="BB510" s="128"/>
      <c r="BC510" s="128"/>
      <c r="BD510" s="128"/>
      <c r="BE510" s="128"/>
      <c r="BF510" s="128"/>
      <c r="BG510" s="128"/>
      <c r="BH510" s="128"/>
      <c r="BI510" s="128"/>
      <c r="BJ510" s="128"/>
      <c r="BK510" s="128"/>
      <c r="BL510" s="128"/>
      <c r="BM510" s="128"/>
      <c r="BN510" s="128"/>
      <c r="BO510" s="128"/>
      <c r="BP510" s="128"/>
      <c r="BQ510" s="128"/>
      <c r="BR510" s="128"/>
      <c r="BS510" s="128"/>
      <c r="BT510" s="128"/>
      <c r="BU510" s="128"/>
      <c r="BV510" s="128"/>
      <c r="BW510" s="128"/>
      <c r="BX510" s="128"/>
      <c r="BY510" s="128"/>
      <c r="BZ510" s="128"/>
      <c r="CA510" s="128"/>
      <c r="CB510" s="128"/>
      <c r="CC510" s="128"/>
      <c r="CD510" s="128"/>
      <c r="CE510" s="128"/>
      <c r="CF510" s="128"/>
      <c r="CG510" s="128"/>
    </row>
    <row r="511" spans="2:85" x14ac:dyDescent="0.2">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c r="AA511" s="128"/>
      <c r="AB511" s="128"/>
      <c r="AC511" s="128"/>
      <c r="AD511" s="128"/>
      <c r="AE511" s="128"/>
      <c r="AF511" s="128"/>
      <c r="AG511" s="128"/>
      <c r="AH511" s="128"/>
      <c r="AI511" s="128"/>
      <c r="AJ511" s="128"/>
      <c r="AK511" s="128"/>
      <c r="AL511" s="128"/>
      <c r="AM511" s="128"/>
      <c r="AN511" s="128"/>
      <c r="AO511" s="128"/>
      <c r="AP511" s="128"/>
      <c r="AQ511" s="128"/>
      <c r="AR511" s="128"/>
      <c r="AS511" s="128"/>
      <c r="AT511" s="128"/>
      <c r="AU511" s="128"/>
      <c r="AV511" s="128"/>
      <c r="AW511" s="128"/>
      <c r="AX511" s="128"/>
      <c r="AY511" s="128"/>
      <c r="AZ511" s="128"/>
      <c r="BA511" s="128"/>
      <c r="BB511" s="128"/>
      <c r="BC511" s="128"/>
      <c r="BD511" s="128"/>
      <c r="BE511" s="128"/>
      <c r="BF511" s="128"/>
      <c r="BG511" s="128"/>
      <c r="BH511" s="128"/>
      <c r="BI511" s="128"/>
      <c r="BJ511" s="128"/>
      <c r="BK511" s="128"/>
      <c r="BL511" s="128"/>
      <c r="BM511" s="128"/>
      <c r="BN511" s="128"/>
      <c r="BO511" s="128"/>
      <c r="BP511" s="128"/>
      <c r="BQ511" s="128"/>
      <c r="BR511" s="128"/>
      <c r="BS511" s="128"/>
      <c r="BT511" s="128"/>
      <c r="BU511" s="128"/>
      <c r="BV511" s="128"/>
      <c r="BW511" s="128"/>
      <c r="BX511" s="128"/>
      <c r="BY511" s="128"/>
      <c r="BZ511" s="128"/>
      <c r="CA511" s="128"/>
      <c r="CB511" s="128"/>
      <c r="CC511" s="128"/>
      <c r="CD511" s="128"/>
      <c r="CE511" s="128"/>
      <c r="CF511" s="128"/>
      <c r="CG511" s="128"/>
    </row>
    <row r="512" spans="2:85" x14ac:dyDescent="0.2">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c r="AA512" s="128"/>
      <c r="AB512" s="128"/>
      <c r="AC512" s="128"/>
      <c r="AD512" s="128"/>
      <c r="AE512" s="128"/>
      <c r="AF512" s="128"/>
      <c r="AG512" s="128"/>
      <c r="AH512" s="128"/>
      <c r="AI512" s="128"/>
      <c r="AJ512" s="128"/>
      <c r="AK512" s="128"/>
      <c r="AL512" s="128"/>
      <c r="AM512" s="128"/>
      <c r="AN512" s="128"/>
      <c r="AO512" s="128"/>
      <c r="AP512" s="128"/>
      <c r="AQ512" s="128"/>
      <c r="AR512" s="128"/>
      <c r="AS512" s="128"/>
      <c r="AT512" s="128"/>
      <c r="AU512" s="128"/>
      <c r="AV512" s="128"/>
      <c r="AW512" s="128"/>
      <c r="AX512" s="128"/>
      <c r="AY512" s="128"/>
      <c r="AZ512" s="128"/>
      <c r="BA512" s="128"/>
      <c r="BB512" s="128"/>
      <c r="BC512" s="128"/>
      <c r="BD512" s="128"/>
      <c r="BE512" s="128"/>
      <c r="BF512" s="128"/>
      <c r="BG512" s="128"/>
      <c r="BH512" s="128"/>
      <c r="BI512" s="128"/>
      <c r="BJ512" s="128"/>
      <c r="BK512" s="128"/>
      <c r="BL512" s="128"/>
      <c r="BM512" s="128"/>
      <c r="BN512" s="128"/>
      <c r="BO512" s="128"/>
      <c r="BP512" s="128"/>
      <c r="BQ512" s="128"/>
      <c r="BR512" s="128"/>
      <c r="BS512" s="128"/>
      <c r="BT512" s="128"/>
      <c r="BU512" s="128"/>
      <c r="BV512" s="128"/>
      <c r="BW512" s="128"/>
      <c r="BX512" s="128"/>
      <c r="BY512" s="128"/>
      <c r="BZ512" s="128"/>
      <c r="CA512" s="128"/>
      <c r="CB512" s="128"/>
      <c r="CC512" s="128"/>
      <c r="CD512" s="128"/>
      <c r="CE512" s="128"/>
      <c r="CF512" s="128"/>
      <c r="CG512" s="128"/>
    </row>
    <row r="513" spans="2:85" x14ac:dyDescent="0.2">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c r="AA513" s="128"/>
      <c r="AB513" s="128"/>
      <c r="AC513" s="128"/>
      <c r="AD513" s="128"/>
      <c r="AE513" s="128"/>
      <c r="AF513" s="128"/>
      <c r="AG513" s="128"/>
      <c r="AH513" s="128"/>
      <c r="AI513" s="128"/>
      <c r="AJ513" s="128"/>
      <c r="AK513" s="128"/>
      <c r="AL513" s="128"/>
      <c r="AM513" s="128"/>
      <c r="AN513" s="128"/>
      <c r="AO513" s="128"/>
      <c r="AP513" s="128"/>
      <c r="AQ513" s="128"/>
      <c r="AR513" s="128"/>
      <c r="AS513" s="128"/>
      <c r="AT513" s="128"/>
      <c r="AU513" s="128"/>
      <c r="AV513" s="128"/>
      <c r="AW513" s="128"/>
      <c r="AX513" s="128"/>
      <c r="AY513" s="128"/>
      <c r="AZ513" s="128"/>
      <c r="BA513" s="128"/>
      <c r="BB513" s="128"/>
      <c r="BC513" s="128"/>
      <c r="BD513" s="128"/>
      <c r="BE513" s="128"/>
      <c r="BF513" s="128"/>
      <c r="BG513" s="128"/>
      <c r="BH513" s="128"/>
      <c r="BI513" s="128"/>
      <c r="BJ513" s="128"/>
      <c r="BK513" s="128"/>
      <c r="BL513" s="128"/>
      <c r="BM513" s="128"/>
      <c r="BN513" s="128"/>
      <c r="BO513" s="128"/>
      <c r="BP513" s="128"/>
      <c r="BQ513" s="128"/>
      <c r="BR513" s="128"/>
      <c r="BS513" s="128"/>
      <c r="BT513" s="128"/>
      <c r="BU513" s="128"/>
      <c r="BV513" s="128"/>
      <c r="BW513" s="128"/>
      <c r="BX513" s="128"/>
      <c r="BY513" s="128"/>
      <c r="BZ513" s="128"/>
      <c r="CA513" s="128"/>
      <c r="CB513" s="128"/>
      <c r="CC513" s="128"/>
      <c r="CD513" s="128"/>
      <c r="CE513" s="128"/>
      <c r="CF513" s="128"/>
      <c r="CG513" s="128"/>
    </row>
    <row r="514" spans="2:85" x14ac:dyDescent="0.2">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c r="AA514" s="128"/>
      <c r="AB514" s="128"/>
      <c r="AC514" s="128"/>
      <c r="AD514" s="128"/>
      <c r="AE514" s="128"/>
      <c r="AF514" s="128"/>
      <c r="AG514" s="128"/>
      <c r="AH514" s="128"/>
      <c r="AI514" s="128"/>
      <c r="AJ514" s="128"/>
      <c r="AK514" s="128"/>
      <c r="AL514" s="128"/>
      <c r="AM514" s="128"/>
      <c r="AN514" s="128"/>
      <c r="AO514" s="128"/>
      <c r="AP514" s="128"/>
      <c r="AQ514" s="128"/>
      <c r="AR514" s="128"/>
      <c r="AS514" s="128"/>
      <c r="AT514" s="128"/>
      <c r="AU514" s="128"/>
      <c r="AV514" s="128"/>
      <c r="AW514" s="128"/>
      <c r="AX514" s="128"/>
      <c r="AY514" s="128"/>
      <c r="AZ514" s="128"/>
      <c r="BA514" s="128"/>
      <c r="BB514" s="128"/>
      <c r="BC514" s="128"/>
      <c r="BD514" s="128"/>
      <c r="BE514" s="128"/>
      <c r="BF514" s="128"/>
      <c r="BG514" s="128"/>
      <c r="BH514" s="128"/>
      <c r="BI514" s="128"/>
      <c r="BJ514" s="128"/>
      <c r="BK514" s="128"/>
      <c r="BL514" s="128"/>
      <c r="BM514" s="128"/>
      <c r="BN514" s="128"/>
      <c r="BO514" s="128"/>
      <c r="BP514" s="128"/>
      <c r="BQ514" s="128"/>
      <c r="BR514" s="128"/>
      <c r="BS514" s="128"/>
      <c r="BT514" s="128"/>
      <c r="BU514" s="128"/>
      <c r="BV514" s="128"/>
      <c r="BW514" s="128"/>
      <c r="BX514" s="128"/>
      <c r="BY514" s="128"/>
      <c r="BZ514" s="128"/>
      <c r="CA514" s="128"/>
      <c r="CB514" s="128"/>
      <c r="CC514" s="128"/>
      <c r="CD514" s="128"/>
      <c r="CE514" s="128"/>
      <c r="CF514" s="128"/>
      <c r="CG514" s="128"/>
    </row>
    <row r="515" spans="2:85" x14ac:dyDescent="0.2">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c r="AA515" s="128"/>
      <c r="AB515" s="128"/>
      <c r="AC515" s="128"/>
      <c r="AD515" s="128"/>
      <c r="AE515" s="128"/>
      <c r="AF515" s="128"/>
      <c r="AG515" s="128"/>
      <c r="AH515" s="128"/>
      <c r="AI515" s="128"/>
      <c r="AJ515" s="128"/>
      <c r="AK515" s="128"/>
      <c r="AL515" s="128"/>
      <c r="AM515" s="128"/>
      <c r="AN515" s="128"/>
      <c r="AO515" s="128"/>
      <c r="AP515" s="128"/>
      <c r="AQ515" s="128"/>
      <c r="AR515" s="128"/>
      <c r="AS515" s="128"/>
      <c r="AT515" s="128"/>
      <c r="AU515" s="128"/>
      <c r="AV515" s="128"/>
      <c r="AW515" s="128"/>
      <c r="AX515" s="128"/>
      <c r="AY515" s="128"/>
      <c r="AZ515" s="128"/>
      <c r="BA515" s="128"/>
      <c r="BB515" s="128"/>
      <c r="BC515" s="128"/>
      <c r="BD515" s="128"/>
      <c r="BE515" s="128"/>
      <c r="BF515" s="128"/>
      <c r="BG515" s="128"/>
      <c r="BH515" s="128"/>
      <c r="BI515" s="128"/>
      <c r="BJ515" s="128"/>
      <c r="BK515" s="128"/>
      <c r="BL515" s="128"/>
      <c r="BM515" s="128"/>
      <c r="BN515" s="128"/>
      <c r="BO515" s="128"/>
      <c r="BP515" s="128"/>
      <c r="BQ515" s="128"/>
      <c r="BR515" s="128"/>
      <c r="BS515" s="128"/>
      <c r="BT515" s="128"/>
      <c r="BU515" s="128"/>
      <c r="BV515" s="128"/>
      <c r="BW515" s="128"/>
      <c r="BX515" s="128"/>
      <c r="BY515" s="128"/>
      <c r="BZ515" s="128"/>
      <c r="CA515" s="128"/>
      <c r="CB515" s="128"/>
      <c r="CC515" s="128"/>
      <c r="CD515" s="128"/>
      <c r="CE515" s="128"/>
      <c r="CF515" s="128"/>
      <c r="CG515" s="128"/>
    </row>
    <row r="516" spans="2:85" x14ac:dyDescent="0.2">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c r="AA516" s="128"/>
      <c r="AB516" s="128"/>
      <c r="AC516" s="128"/>
      <c r="AD516" s="128"/>
      <c r="AE516" s="128"/>
      <c r="AF516" s="128"/>
      <c r="AG516" s="128"/>
      <c r="AH516" s="128"/>
      <c r="AI516" s="128"/>
      <c r="AJ516" s="128"/>
      <c r="AK516" s="128"/>
      <c r="AL516" s="128"/>
      <c r="AM516" s="128"/>
      <c r="AN516" s="128"/>
      <c r="AO516" s="128"/>
      <c r="AP516" s="128"/>
      <c r="AQ516" s="128"/>
      <c r="AR516" s="128"/>
      <c r="AS516" s="128"/>
      <c r="AT516" s="128"/>
      <c r="AU516" s="128"/>
      <c r="AV516" s="128"/>
      <c r="AW516" s="128"/>
      <c r="AX516" s="128"/>
      <c r="AY516" s="128"/>
      <c r="AZ516" s="128"/>
      <c r="BA516" s="128"/>
      <c r="BB516" s="128"/>
      <c r="BC516" s="128"/>
      <c r="BD516" s="128"/>
      <c r="BE516" s="128"/>
      <c r="BF516" s="128"/>
      <c r="BG516" s="128"/>
      <c r="BH516" s="128"/>
      <c r="BI516" s="128"/>
      <c r="BJ516" s="128"/>
      <c r="BK516" s="128"/>
      <c r="BL516" s="128"/>
      <c r="BM516" s="128"/>
      <c r="BN516" s="128"/>
      <c r="BO516" s="128"/>
      <c r="BP516" s="128"/>
      <c r="BQ516" s="128"/>
      <c r="BR516" s="128"/>
      <c r="BS516" s="128"/>
      <c r="BT516" s="128"/>
      <c r="BU516" s="128"/>
      <c r="BV516" s="128"/>
      <c r="BW516" s="128"/>
      <c r="BX516" s="128"/>
      <c r="BY516" s="128"/>
      <c r="BZ516" s="128"/>
      <c r="CA516" s="128"/>
      <c r="CB516" s="128"/>
      <c r="CC516" s="128"/>
      <c r="CD516" s="128"/>
      <c r="CE516" s="128"/>
      <c r="CF516" s="128"/>
      <c r="CG516" s="128"/>
    </row>
    <row r="517" spans="2:85" x14ac:dyDescent="0.2">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c r="AA517" s="128"/>
      <c r="AB517" s="128"/>
      <c r="AC517" s="128"/>
      <c r="AD517" s="128"/>
      <c r="AE517" s="128"/>
      <c r="AF517" s="128"/>
      <c r="AG517" s="128"/>
      <c r="AH517" s="128"/>
      <c r="AI517" s="128"/>
      <c r="AJ517" s="128"/>
      <c r="AK517" s="128"/>
      <c r="AL517" s="128"/>
      <c r="AM517" s="128"/>
      <c r="AN517" s="128"/>
      <c r="AO517" s="128"/>
      <c r="AP517" s="128"/>
      <c r="AQ517" s="128"/>
      <c r="AR517" s="128"/>
      <c r="AS517" s="128"/>
      <c r="AT517" s="128"/>
      <c r="AU517" s="128"/>
      <c r="AV517" s="128"/>
      <c r="AW517" s="128"/>
      <c r="AX517" s="128"/>
      <c r="AY517" s="128"/>
      <c r="AZ517" s="128"/>
      <c r="BA517" s="128"/>
      <c r="BB517" s="128"/>
      <c r="BC517" s="128"/>
      <c r="BD517" s="128"/>
      <c r="BE517" s="128"/>
      <c r="BF517" s="128"/>
      <c r="BG517" s="128"/>
      <c r="BH517" s="128"/>
      <c r="BI517" s="128"/>
      <c r="BJ517" s="128"/>
      <c r="BK517" s="128"/>
      <c r="BL517" s="128"/>
      <c r="BM517" s="128"/>
      <c r="BN517" s="128"/>
      <c r="BO517" s="128"/>
      <c r="BP517" s="128"/>
      <c r="BQ517" s="128"/>
      <c r="BR517" s="128"/>
      <c r="BS517" s="128"/>
      <c r="BT517" s="128"/>
      <c r="BU517" s="128"/>
      <c r="BV517" s="128"/>
      <c r="BW517" s="128"/>
      <c r="BX517" s="128"/>
      <c r="BY517" s="128"/>
      <c r="BZ517" s="128"/>
      <c r="CA517" s="128"/>
      <c r="CB517" s="128"/>
      <c r="CC517" s="128"/>
      <c r="CD517" s="128"/>
      <c r="CE517" s="128"/>
      <c r="CF517" s="128"/>
      <c r="CG517" s="128"/>
    </row>
    <row r="518" spans="2:85" x14ac:dyDescent="0.2">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c r="AA518" s="128"/>
      <c r="AB518" s="128"/>
      <c r="AC518" s="128"/>
      <c r="AD518" s="128"/>
      <c r="AE518" s="128"/>
      <c r="AF518" s="128"/>
      <c r="AG518" s="128"/>
      <c r="AH518" s="128"/>
      <c r="AI518" s="128"/>
      <c r="AJ518" s="128"/>
      <c r="AK518" s="128"/>
      <c r="AL518" s="128"/>
      <c r="AM518" s="128"/>
      <c r="AN518" s="128"/>
      <c r="AO518" s="128"/>
      <c r="AP518" s="128"/>
      <c r="AQ518" s="128"/>
      <c r="AR518" s="128"/>
      <c r="AS518" s="128"/>
      <c r="AT518" s="128"/>
      <c r="AU518" s="128"/>
      <c r="AV518" s="128"/>
      <c r="AW518" s="128"/>
      <c r="AX518" s="128"/>
      <c r="AY518" s="128"/>
      <c r="AZ518" s="128"/>
      <c r="BA518" s="128"/>
      <c r="BB518" s="128"/>
      <c r="BC518" s="128"/>
      <c r="BD518" s="128"/>
      <c r="BE518" s="128"/>
      <c r="BF518" s="128"/>
      <c r="BG518" s="128"/>
      <c r="BH518" s="128"/>
      <c r="BI518" s="128"/>
      <c r="BJ518" s="128"/>
      <c r="BK518" s="128"/>
      <c r="BL518" s="128"/>
      <c r="BM518" s="128"/>
      <c r="BN518" s="128"/>
      <c r="BO518" s="128"/>
      <c r="BP518" s="128"/>
      <c r="BQ518" s="128"/>
      <c r="BR518" s="128"/>
      <c r="BS518" s="128"/>
      <c r="BT518" s="128"/>
      <c r="BU518" s="128"/>
      <c r="BV518" s="128"/>
      <c r="BW518" s="128"/>
      <c r="BX518" s="128"/>
      <c r="BY518" s="128"/>
      <c r="BZ518" s="128"/>
      <c r="CA518" s="128"/>
      <c r="CB518" s="128"/>
      <c r="CC518" s="128"/>
      <c r="CD518" s="128"/>
      <c r="CE518" s="128"/>
      <c r="CF518" s="128"/>
      <c r="CG518" s="128"/>
    </row>
    <row r="519" spans="2:85" x14ac:dyDescent="0.2">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c r="AA519" s="128"/>
      <c r="AB519" s="128"/>
      <c r="AC519" s="128"/>
      <c r="AD519" s="128"/>
      <c r="AE519" s="128"/>
      <c r="AF519" s="128"/>
      <c r="AG519" s="128"/>
      <c r="AH519" s="128"/>
      <c r="AI519" s="128"/>
      <c r="AJ519" s="128"/>
      <c r="AK519" s="128"/>
      <c r="AL519" s="128"/>
      <c r="AM519" s="128"/>
      <c r="AN519" s="128"/>
      <c r="AO519" s="128"/>
      <c r="AP519" s="128"/>
      <c r="AQ519" s="128"/>
      <c r="AR519" s="128"/>
      <c r="AS519" s="128"/>
      <c r="AT519" s="128"/>
      <c r="AU519" s="128"/>
      <c r="AV519" s="128"/>
      <c r="AW519" s="128"/>
      <c r="AX519" s="128"/>
      <c r="AY519" s="128"/>
      <c r="AZ519" s="128"/>
      <c r="BA519" s="128"/>
      <c r="BB519" s="128"/>
      <c r="BC519" s="128"/>
      <c r="BD519" s="128"/>
      <c r="BE519" s="128"/>
      <c r="BF519" s="128"/>
      <c r="BG519" s="128"/>
      <c r="BH519" s="128"/>
      <c r="BI519" s="128"/>
      <c r="BJ519" s="128"/>
      <c r="BK519" s="128"/>
      <c r="BL519" s="128"/>
      <c r="BM519" s="128"/>
      <c r="BN519" s="128"/>
      <c r="BO519" s="128"/>
      <c r="BP519" s="128"/>
      <c r="BQ519" s="128"/>
      <c r="BR519" s="128"/>
      <c r="BS519" s="128"/>
      <c r="BT519" s="128"/>
      <c r="BU519" s="128"/>
      <c r="BV519" s="128"/>
      <c r="BW519" s="128"/>
      <c r="BX519" s="128"/>
      <c r="BY519" s="128"/>
      <c r="BZ519" s="128"/>
      <c r="CA519" s="128"/>
      <c r="CB519" s="128"/>
      <c r="CC519" s="128"/>
      <c r="CD519" s="128"/>
      <c r="CE519" s="128"/>
      <c r="CF519" s="128"/>
      <c r="CG519" s="128"/>
    </row>
    <row r="520" spans="2:85" x14ac:dyDescent="0.2">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c r="AA520" s="128"/>
      <c r="AB520" s="128"/>
      <c r="AC520" s="128"/>
      <c r="AD520" s="128"/>
      <c r="AE520" s="128"/>
      <c r="AF520" s="128"/>
      <c r="AG520" s="128"/>
      <c r="AH520" s="128"/>
      <c r="AI520" s="128"/>
      <c r="AJ520" s="128"/>
      <c r="AK520" s="128"/>
      <c r="AL520" s="128"/>
      <c r="AM520" s="128"/>
      <c r="AN520" s="128"/>
      <c r="AO520" s="128"/>
      <c r="AP520" s="128"/>
      <c r="AQ520" s="128"/>
      <c r="AR520" s="128"/>
      <c r="AS520" s="128"/>
      <c r="AT520" s="128"/>
      <c r="AU520" s="128"/>
      <c r="AV520" s="128"/>
      <c r="AW520" s="128"/>
      <c r="AX520" s="128"/>
      <c r="AY520" s="128"/>
      <c r="AZ520" s="128"/>
      <c r="BA520" s="128"/>
      <c r="BB520" s="128"/>
      <c r="BC520" s="128"/>
      <c r="BD520" s="128"/>
      <c r="BE520" s="128"/>
      <c r="BF520" s="128"/>
      <c r="BG520" s="128"/>
      <c r="BH520" s="128"/>
      <c r="BI520" s="128"/>
      <c r="BJ520" s="128"/>
      <c r="BK520" s="128"/>
      <c r="BL520" s="128"/>
      <c r="BM520" s="128"/>
      <c r="BN520" s="128"/>
      <c r="BO520" s="128"/>
      <c r="BP520" s="128"/>
      <c r="BQ520" s="128"/>
      <c r="BR520" s="128"/>
      <c r="BS520" s="128"/>
      <c r="BT520" s="128"/>
      <c r="BU520" s="128"/>
      <c r="BV520" s="128"/>
      <c r="BW520" s="128"/>
      <c r="BX520" s="128"/>
      <c r="BY520" s="128"/>
      <c r="BZ520" s="128"/>
      <c r="CA520" s="128"/>
      <c r="CB520" s="128"/>
      <c r="CC520" s="128"/>
      <c r="CD520" s="128"/>
      <c r="CE520" s="128"/>
      <c r="CF520" s="128"/>
      <c r="CG520" s="128"/>
    </row>
    <row r="521" spans="2:85" x14ac:dyDescent="0.2">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c r="AA521" s="128"/>
      <c r="AB521" s="128"/>
      <c r="AC521" s="128"/>
      <c r="AD521" s="128"/>
      <c r="AE521" s="128"/>
      <c r="AF521" s="128"/>
      <c r="AG521" s="128"/>
      <c r="AH521" s="128"/>
      <c r="AI521" s="128"/>
      <c r="AJ521" s="128"/>
      <c r="AK521" s="128"/>
      <c r="AL521" s="128"/>
      <c r="AM521" s="128"/>
      <c r="AN521" s="128"/>
      <c r="AO521" s="128"/>
      <c r="AP521" s="128"/>
      <c r="AQ521" s="128"/>
      <c r="AR521" s="128"/>
      <c r="AS521" s="128"/>
      <c r="AT521" s="128"/>
      <c r="AU521" s="128"/>
      <c r="AV521" s="128"/>
      <c r="AW521" s="128"/>
      <c r="AX521" s="128"/>
      <c r="AY521" s="128"/>
      <c r="AZ521" s="128"/>
      <c r="BA521" s="128"/>
      <c r="BB521" s="128"/>
      <c r="BC521" s="128"/>
      <c r="BD521" s="128"/>
      <c r="BE521" s="128"/>
      <c r="BF521" s="128"/>
      <c r="BG521" s="128"/>
      <c r="BH521" s="128"/>
      <c r="BI521" s="128"/>
      <c r="BJ521" s="128"/>
      <c r="BK521" s="128"/>
      <c r="BL521" s="128"/>
      <c r="BM521" s="128"/>
      <c r="BN521" s="128"/>
      <c r="BO521" s="128"/>
      <c r="BP521" s="128"/>
      <c r="BQ521" s="128"/>
      <c r="BR521" s="128"/>
      <c r="BS521" s="128"/>
      <c r="BT521" s="128"/>
      <c r="BU521" s="128"/>
      <c r="BV521" s="128"/>
      <c r="BW521" s="128"/>
      <c r="BX521" s="128"/>
      <c r="BY521" s="128"/>
      <c r="BZ521" s="128"/>
      <c r="CA521" s="128"/>
      <c r="CB521" s="128"/>
      <c r="CC521" s="128"/>
      <c r="CD521" s="128"/>
      <c r="CE521" s="128"/>
      <c r="CF521" s="128"/>
      <c r="CG521" s="128"/>
    </row>
    <row r="522" spans="2:85" x14ac:dyDescent="0.2">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c r="AA522" s="128"/>
      <c r="AB522" s="128"/>
      <c r="AC522" s="128"/>
      <c r="AD522" s="128"/>
      <c r="AE522" s="128"/>
      <c r="AF522" s="128"/>
      <c r="AG522" s="128"/>
      <c r="AH522" s="128"/>
      <c r="AI522" s="128"/>
      <c r="AJ522" s="128"/>
      <c r="AK522" s="128"/>
      <c r="AL522" s="128"/>
      <c r="AM522" s="128"/>
      <c r="AN522" s="128"/>
      <c r="AO522" s="128"/>
      <c r="AP522" s="128"/>
      <c r="AQ522" s="128"/>
      <c r="AR522" s="128"/>
      <c r="AS522" s="128"/>
      <c r="AT522" s="128"/>
      <c r="AU522" s="128"/>
      <c r="AV522" s="128"/>
      <c r="AW522" s="128"/>
      <c r="AX522" s="128"/>
      <c r="AY522" s="128"/>
      <c r="AZ522" s="128"/>
      <c r="BA522" s="128"/>
      <c r="BB522" s="128"/>
      <c r="BC522" s="128"/>
      <c r="BD522" s="128"/>
      <c r="BE522" s="128"/>
      <c r="BF522" s="128"/>
      <c r="BG522" s="128"/>
      <c r="BH522" s="128"/>
      <c r="BI522" s="128"/>
      <c r="BJ522" s="128"/>
      <c r="BK522" s="128"/>
      <c r="BL522" s="128"/>
      <c r="BM522" s="128"/>
      <c r="BN522" s="128"/>
      <c r="BO522" s="128"/>
      <c r="BP522" s="128"/>
      <c r="BQ522" s="128"/>
      <c r="BR522" s="128"/>
      <c r="BS522" s="128"/>
      <c r="BT522" s="128"/>
      <c r="BU522" s="128"/>
      <c r="BV522" s="128"/>
      <c r="BW522" s="128"/>
      <c r="BX522" s="128"/>
      <c r="BY522" s="128"/>
      <c r="BZ522" s="128"/>
      <c r="CA522" s="128"/>
      <c r="CB522" s="128"/>
      <c r="CC522" s="128"/>
      <c r="CD522" s="128"/>
      <c r="CE522" s="128"/>
      <c r="CF522" s="128"/>
      <c r="CG522" s="128"/>
    </row>
    <row r="523" spans="2:85" x14ac:dyDescent="0.2">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c r="AA523" s="128"/>
      <c r="AB523" s="128"/>
      <c r="AC523" s="128"/>
      <c r="AD523" s="128"/>
      <c r="AE523" s="128"/>
      <c r="AF523" s="128"/>
      <c r="AG523" s="128"/>
      <c r="AH523" s="128"/>
      <c r="AI523" s="128"/>
      <c r="AJ523" s="128"/>
      <c r="AK523" s="128"/>
      <c r="AL523" s="128"/>
      <c r="AM523" s="128"/>
      <c r="AN523" s="128"/>
      <c r="AO523" s="128"/>
      <c r="AP523" s="128"/>
      <c r="AQ523" s="128"/>
      <c r="AR523" s="128"/>
      <c r="AS523" s="128"/>
      <c r="AT523" s="128"/>
      <c r="AU523" s="128"/>
      <c r="AV523" s="128"/>
      <c r="AW523" s="128"/>
      <c r="AX523" s="128"/>
      <c r="AY523" s="128"/>
      <c r="AZ523" s="128"/>
      <c r="BA523" s="128"/>
      <c r="BB523" s="128"/>
      <c r="BC523" s="128"/>
      <c r="BD523" s="128"/>
      <c r="BE523" s="128"/>
      <c r="BF523" s="128"/>
      <c r="BG523" s="128"/>
      <c r="BH523" s="128"/>
      <c r="BI523" s="128"/>
      <c r="BJ523" s="128"/>
      <c r="BK523" s="128"/>
      <c r="BL523" s="128"/>
      <c r="BM523" s="128"/>
      <c r="BN523" s="128"/>
      <c r="BO523" s="128"/>
      <c r="BP523" s="128"/>
      <c r="BQ523" s="128"/>
      <c r="BR523" s="128"/>
      <c r="BS523" s="128"/>
      <c r="BT523" s="128"/>
      <c r="BU523" s="128"/>
      <c r="BV523" s="128"/>
      <c r="BW523" s="128"/>
      <c r="BX523" s="128"/>
      <c r="BY523" s="128"/>
      <c r="BZ523" s="128"/>
      <c r="CA523" s="128"/>
      <c r="CB523" s="128"/>
      <c r="CC523" s="128"/>
      <c r="CD523" s="128"/>
      <c r="CE523" s="128"/>
      <c r="CF523" s="128"/>
      <c r="CG523" s="128"/>
    </row>
    <row r="524" spans="2:85" x14ac:dyDescent="0.2">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c r="AA524" s="128"/>
      <c r="AB524" s="128"/>
      <c r="AC524" s="128"/>
      <c r="AD524" s="128"/>
      <c r="AE524" s="128"/>
      <c r="AF524" s="128"/>
      <c r="AG524" s="128"/>
      <c r="AH524" s="128"/>
      <c r="AI524" s="128"/>
      <c r="AJ524" s="128"/>
      <c r="AK524" s="128"/>
      <c r="AL524" s="128"/>
      <c r="AM524" s="128"/>
      <c r="AN524" s="128"/>
      <c r="AO524" s="128"/>
      <c r="AP524" s="128"/>
      <c r="AQ524" s="128"/>
      <c r="AR524" s="128"/>
      <c r="AS524" s="128"/>
      <c r="AT524" s="128"/>
      <c r="AU524" s="128"/>
      <c r="AV524" s="128"/>
      <c r="AW524" s="128"/>
      <c r="AX524" s="128"/>
      <c r="AY524" s="128"/>
      <c r="AZ524" s="128"/>
      <c r="BA524" s="128"/>
      <c r="BB524" s="128"/>
      <c r="BC524" s="128"/>
      <c r="BD524" s="128"/>
      <c r="BE524" s="128"/>
      <c r="BF524" s="128"/>
      <c r="BG524" s="128"/>
      <c r="BH524" s="128"/>
      <c r="BI524" s="128"/>
      <c r="BJ524" s="128"/>
      <c r="BK524" s="128"/>
      <c r="BL524" s="128"/>
      <c r="BM524" s="128"/>
      <c r="BN524" s="128"/>
      <c r="BO524" s="128"/>
      <c r="BP524" s="128"/>
      <c r="BQ524" s="128"/>
      <c r="BR524" s="128"/>
      <c r="BS524" s="128"/>
      <c r="BT524" s="128"/>
      <c r="BU524" s="128"/>
      <c r="BV524" s="128"/>
      <c r="BW524" s="128"/>
      <c r="BX524" s="128"/>
      <c r="BY524" s="128"/>
      <c r="BZ524" s="128"/>
      <c r="CA524" s="128"/>
      <c r="CB524" s="128"/>
      <c r="CC524" s="128"/>
      <c r="CD524" s="128"/>
      <c r="CE524" s="128"/>
      <c r="CF524" s="128"/>
      <c r="CG524" s="128"/>
    </row>
    <row r="525" spans="2:85" x14ac:dyDescent="0.2">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c r="AA525" s="128"/>
      <c r="AB525" s="128"/>
      <c r="AC525" s="128"/>
      <c r="AD525" s="128"/>
      <c r="AE525" s="128"/>
      <c r="AF525" s="128"/>
      <c r="AG525" s="128"/>
      <c r="AH525" s="128"/>
      <c r="AI525" s="128"/>
      <c r="AJ525" s="128"/>
      <c r="AK525" s="128"/>
      <c r="AL525" s="128"/>
      <c r="AM525" s="128"/>
      <c r="AN525" s="128"/>
      <c r="AO525" s="128"/>
      <c r="AP525" s="128"/>
      <c r="AQ525" s="128"/>
      <c r="AR525" s="128"/>
      <c r="AS525" s="128"/>
      <c r="AT525" s="128"/>
      <c r="AU525" s="128"/>
      <c r="AV525" s="128"/>
      <c r="AW525" s="128"/>
      <c r="AX525" s="128"/>
      <c r="AY525" s="128"/>
      <c r="AZ525" s="128"/>
      <c r="BA525" s="128"/>
      <c r="BB525" s="128"/>
      <c r="BC525" s="128"/>
      <c r="BD525" s="128"/>
      <c r="BE525" s="128"/>
      <c r="BF525" s="128"/>
      <c r="BG525" s="128"/>
      <c r="BH525" s="128"/>
      <c r="BI525" s="128"/>
      <c r="BJ525" s="128"/>
      <c r="BK525" s="128"/>
      <c r="BL525" s="128"/>
      <c r="BM525" s="128"/>
      <c r="BN525" s="128"/>
      <c r="BO525" s="128"/>
      <c r="BP525" s="128"/>
      <c r="BQ525" s="128"/>
      <c r="BR525" s="128"/>
      <c r="BS525" s="128"/>
      <c r="BT525" s="128"/>
      <c r="BU525" s="128"/>
      <c r="BV525" s="128"/>
      <c r="BW525" s="128"/>
      <c r="BX525" s="128"/>
      <c r="BY525" s="128"/>
      <c r="BZ525" s="128"/>
      <c r="CA525" s="128"/>
      <c r="CB525" s="128"/>
      <c r="CC525" s="128"/>
      <c r="CD525" s="128"/>
      <c r="CE525" s="128"/>
      <c r="CF525" s="128"/>
      <c r="CG525" s="128"/>
    </row>
    <row r="526" spans="2:85" x14ac:dyDescent="0.2">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c r="AA526" s="128"/>
      <c r="AB526" s="128"/>
      <c r="AC526" s="128"/>
      <c r="AD526" s="128"/>
      <c r="AE526" s="128"/>
      <c r="AF526" s="128"/>
      <c r="AG526" s="128"/>
      <c r="AH526" s="128"/>
      <c r="AI526" s="128"/>
      <c r="AJ526" s="128"/>
      <c r="AK526" s="128"/>
      <c r="AL526" s="128"/>
      <c r="AM526" s="128"/>
      <c r="AN526" s="128"/>
      <c r="AO526" s="128"/>
      <c r="AP526" s="128"/>
      <c r="AQ526" s="128"/>
      <c r="AR526" s="128"/>
      <c r="AS526" s="128"/>
      <c r="AT526" s="128"/>
      <c r="AU526" s="128"/>
      <c r="AV526" s="128"/>
      <c r="AW526" s="128"/>
      <c r="AX526" s="128"/>
      <c r="AY526" s="128"/>
      <c r="AZ526" s="128"/>
      <c r="BA526" s="128"/>
      <c r="BB526" s="128"/>
      <c r="BC526" s="128"/>
      <c r="BD526" s="128"/>
      <c r="BE526" s="128"/>
      <c r="BF526" s="128"/>
      <c r="BG526" s="128"/>
      <c r="BH526" s="128"/>
      <c r="BI526" s="128"/>
      <c r="BJ526" s="128"/>
      <c r="BK526" s="128"/>
      <c r="BL526" s="128"/>
      <c r="BM526" s="128"/>
      <c r="BN526" s="128"/>
      <c r="BO526" s="128"/>
      <c r="BP526" s="128"/>
      <c r="BQ526" s="128"/>
      <c r="BR526" s="128"/>
      <c r="BS526" s="128"/>
      <c r="BT526" s="128"/>
      <c r="BU526" s="128"/>
      <c r="BV526" s="128"/>
      <c r="BW526" s="128"/>
      <c r="BX526" s="128"/>
      <c r="BY526" s="128"/>
      <c r="BZ526" s="128"/>
      <c r="CA526" s="128"/>
      <c r="CB526" s="128"/>
      <c r="CC526" s="128"/>
      <c r="CD526" s="128"/>
      <c r="CE526" s="128"/>
      <c r="CF526" s="128"/>
      <c r="CG526" s="128"/>
    </row>
    <row r="527" spans="2:85" x14ac:dyDescent="0.2">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c r="AA527" s="128"/>
      <c r="AB527" s="128"/>
      <c r="AC527" s="128"/>
      <c r="AD527" s="128"/>
      <c r="AE527" s="128"/>
      <c r="AF527" s="128"/>
      <c r="AG527" s="128"/>
      <c r="AH527" s="128"/>
      <c r="AI527" s="128"/>
      <c r="AJ527" s="128"/>
      <c r="AK527" s="128"/>
      <c r="AL527" s="128"/>
      <c r="AM527" s="128"/>
      <c r="AN527" s="128"/>
      <c r="AO527" s="128"/>
      <c r="AP527" s="128"/>
      <c r="AQ527" s="128"/>
      <c r="AR527" s="128"/>
      <c r="AS527" s="128"/>
      <c r="AT527" s="128"/>
      <c r="AU527" s="128"/>
      <c r="AV527" s="128"/>
      <c r="AW527" s="128"/>
      <c r="AX527" s="128"/>
      <c r="AY527" s="128"/>
      <c r="AZ527" s="128"/>
      <c r="BA527" s="128"/>
      <c r="BB527" s="128"/>
      <c r="BC527" s="128"/>
      <c r="BD527" s="128"/>
      <c r="BE527" s="128"/>
      <c r="BF527" s="128"/>
      <c r="BG527" s="128"/>
      <c r="BH527" s="128"/>
      <c r="BI527" s="128"/>
      <c r="BJ527" s="128"/>
      <c r="BK527" s="128"/>
      <c r="BL527" s="128"/>
      <c r="BM527" s="128"/>
      <c r="BN527" s="128"/>
      <c r="BO527" s="128"/>
      <c r="BP527" s="128"/>
      <c r="BQ527" s="128"/>
      <c r="BR527" s="128"/>
      <c r="BS527" s="128"/>
      <c r="BT527" s="128"/>
      <c r="BU527" s="128"/>
      <c r="BV527" s="128"/>
      <c r="BW527" s="128"/>
      <c r="BX527" s="128"/>
      <c r="BY527" s="128"/>
      <c r="BZ527" s="128"/>
      <c r="CA527" s="128"/>
      <c r="CB527" s="128"/>
      <c r="CC527" s="128"/>
      <c r="CD527" s="128"/>
      <c r="CE527" s="128"/>
      <c r="CF527" s="128"/>
      <c r="CG527" s="128"/>
    </row>
    <row r="528" spans="2:85" x14ac:dyDescent="0.2">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c r="AA528" s="128"/>
      <c r="AB528" s="128"/>
      <c r="AC528" s="128"/>
      <c r="AD528" s="128"/>
      <c r="AE528" s="128"/>
      <c r="AF528" s="128"/>
      <c r="AG528" s="128"/>
      <c r="AH528" s="128"/>
      <c r="AI528" s="128"/>
      <c r="AJ528" s="128"/>
      <c r="AK528" s="128"/>
      <c r="AL528" s="128"/>
      <c r="AM528" s="128"/>
      <c r="AN528" s="128"/>
      <c r="AO528" s="128"/>
      <c r="AP528" s="128"/>
      <c r="AQ528" s="128"/>
      <c r="AR528" s="128"/>
      <c r="AS528" s="128"/>
      <c r="AT528" s="128"/>
      <c r="AU528" s="128"/>
      <c r="AV528" s="128"/>
      <c r="AW528" s="128"/>
      <c r="AX528" s="128"/>
      <c r="AY528" s="128"/>
      <c r="AZ528" s="128"/>
      <c r="BA528" s="128"/>
      <c r="BB528" s="128"/>
      <c r="BC528" s="128"/>
      <c r="BD528" s="128"/>
      <c r="BE528" s="128"/>
      <c r="BF528" s="128"/>
      <c r="BG528" s="128"/>
      <c r="BH528" s="128"/>
      <c r="BI528" s="128"/>
      <c r="BJ528" s="128"/>
      <c r="BK528" s="128"/>
      <c r="BL528" s="128"/>
      <c r="BM528" s="128"/>
      <c r="BN528" s="128"/>
      <c r="BO528" s="128"/>
      <c r="BP528" s="128"/>
      <c r="BQ528" s="128"/>
      <c r="BR528" s="128"/>
      <c r="BS528" s="128"/>
      <c r="BT528" s="128"/>
      <c r="BU528" s="128"/>
      <c r="BV528" s="128"/>
      <c r="BW528" s="128"/>
      <c r="BX528" s="128"/>
      <c r="BY528" s="128"/>
      <c r="BZ528" s="128"/>
      <c r="CA528" s="128"/>
      <c r="CB528" s="128"/>
      <c r="CC528" s="128"/>
      <c r="CD528" s="128"/>
      <c r="CE528" s="128"/>
      <c r="CF528" s="128"/>
      <c r="CG528" s="128"/>
    </row>
    <row r="529" spans="2:85" x14ac:dyDescent="0.2">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c r="AA529" s="128"/>
      <c r="AB529" s="128"/>
      <c r="AC529" s="128"/>
      <c r="AD529" s="128"/>
      <c r="AE529" s="128"/>
      <c r="AF529" s="128"/>
      <c r="AG529" s="128"/>
      <c r="AH529" s="128"/>
      <c r="AI529" s="128"/>
      <c r="AJ529" s="128"/>
      <c r="AK529" s="128"/>
      <c r="AL529" s="128"/>
      <c r="AM529" s="128"/>
      <c r="AN529" s="128"/>
      <c r="AO529" s="128"/>
      <c r="AP529" s="128"/>
      <c r="AQ529" s="128"/>
      <c r="AR529" s="128"/>
      <c r="AS529" s="128"/>
      <c r="AT529" s="128"/>
      <c r="AU529" s="128"/>
      <c r="AV529" s="128"/>
      <c r="AW529" s="128"/>
      <c r="AX529" s="128"/>
      <c r="AY529" s="128"/>
      <c r="AZ529" s="128"/>
      <c r="BA529" s="128"/>
      <c r="BB529" s="128"/>
      <c r="BC529" s="128"/>
      <c r="BD529" s="128"/>
      <c r="BE529" s="128"/>
      <c r="BF529" s="128"/>
      <c r="BG529" s="128"/>
      <c r="BH529" s="128"/>
      <c r="BI529" s="128"/>
      <c r="BJ529" s="128"/>
      <c r="BK529" s="128"/>
      <c r="BL529" s="128"/>
      <c r="BM529" s="128"/>
      <c r="BN529" s="128"/>
      <c r="BO529" s="128"/>
      <c r="BP529" s="128"/>
      <c r="BQ529" s="128"/>
      <c r="BR529" s="128"/>
      <c r="BS529" s="128"/>
      <c r="BT529" s="128"/>
      <c r="BU529" s="128"/>
      <c r="BV529" s="128"/>
      <c r="BW529" s="128"/>
      <c r="BX529" s="128"/>
      <c r="BY529" s="128"/>
      <c r="BZ529" s="128"/>
      <c r="CA529" s="128"/>
      <c r="CB529" s="128"/>
      <c r="CC529" s="128"/>
      <c r="CD529" s="128"/>
      <c r="CE529" s="128"/>
      <c r="CF529" s="128"/>
      <c r="CG529" s="128"/>
    </row>
    <row r="530" spans="2:85" x14ac:dyDescent="0.2">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c r="AA530" s="128"/>
      <c r="AB530" s="128"/>
      <c r="AC530" s="128"/>
      <c r="AD530" s="128"/>
      <c r="AE530" s="128"/>
      <c r="AF530" s="128"/>
      <c r="AG530" s="128"/>
      <c r="AH530" s="128"/>
      <c r="AI530" s="128"/>
      <c r="AJ530" s="128"/>
      <c r="AK530" s="128"/>
      <c r="AL530" s="128"/>
      <c r="AM530" s="128"/>
      <c r="AN530" s="128"/>
      <c r="AO530" s="128"/>
      <c r="AP530" s="128"/>
      <c r="AQ530" s="128"/>
      <c r="AR530" s="128"/>
      <c r="AS530" s="128"/>
      <c r="AT530" s="128"/>
      <c r="AU530" s="128"/>
      <c r="AV530" s="128"/>
      <c r="AW530" s="128"/>
      <c r="AX530" s="128"/>
      <c r="AY530" s="128"/>
      <c r="AZ530" s="128"/>
      <c r="BA530" s="128"/>
      <c r="BB530" s="128"/>
      <c r="BC530" s="128"/>
      <c r="BD530" s="128"/>
      <c r="BE530" s="128"/>
      <c r="BF530" s="128"/>
      <c r="BG530" s="128"/>
      <c r="BH530" s="128"/>
      <c r="BI530" s="128"/>
      <c r="BJ530" s="128"/>
      <c r="BK530" s="128"/>
      <c r="BL530" s="128"/>
      <c r="BM530" s="128"/>
      <c r="BN530" s="128"/>
      <c r="BO530" s="128"/>
      <c r="BP530" s="128"/>
      <c r="BQ530" s="128"/>
      <c r="BR530" s="128"/>
      <c r="BS530" s="128"/>
      <c r="BT530" s="128"/>
      <c r="BU530" s="128"/>
      <c r="BV530" s="128"/>
      <c r="BW530" s="128"/>
      <c r="BX530" s="128"/>
      <c r="BY530" s="128"/>
      <c r="BZ530" s="128"/>
      <c r="CA530" s="128"/>
      <c r="CB530" s="128"/>
      <c r="CC530" s="128"/>
      <c r="CD530" s="128"/>
      <c r="CE530" s="128"/>
      <c r="CF530" s="128"/>
      <c r="CG530" s="128"/>
    </row>
    <row r="531" spans="2:85" x14ac:dyDescent="0.2">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c r="AA531" s="128"/>
      <c r="AB531" s="128"/>
      <c r="AC531" s="128"/>
      <c r="AD531" s="128"/>
      <c r="AE531" s="128"/>
      <c r="AF531" s="128"/>
      <c r="AG531" s="128"/>
      <c r="AH531" s="128"/>
      <c r="AI531" s="128"/>
      <c r="AJ531" s="128"/>
      <c r="AK531" s="128"/>
      <c r="AL531" s="128"/>
      <c r="AM531" s="128"/>
      <c r="AN531" s="128"/>
      <c r="AO531" s="128"/>
      <c r="AP531" s="128"/>
      <c r="AQ531" s="128"/>
      <c r="AR531" s="128"/>
      <c r="AS531" s="128"/>
      <c r="AT531" s="128"/>
      <c r="AU531" s="128"/>
      <c r="AV531" s="128"/>
      <c r="AW531" s="128"/>
      <c r="AX531" s="128"/>
      <c r="AY531" s="128"/>
      <c r="AZ531" s="128"/>
      <c r="BA531" s="128"/>
      <c r="BB531" s="128"/>
      <c r="BC531" s="128"/>
      <c r="BD531" s="128"/>
      <c r="BE531" s="128"/>
      <c r="BF531" s="128"/>
      <c r="BG531" s="128"/>
      <c r="BH531" s="128"/>
      <c r="BI531" s="128"/>
      <c r="BJ531" s="128"/>
      <c r="BK531" s="128"/>
      <c r="BL531" s="128"/>
      <c r="BM531" s="128"/>
      <c r="BN531" s="128"/>
      <c r="BO531" s="128"/>
      <c r="BP531" s="128"/>
      <c r="BQ531" s="128"/>
      <c r="BR531" s="128"/>
      <c r="BS531" s="128"/>
      <c r="BT531" s="128"/>
      <c r="BU531" s="128"/>
      <c r="BV531" s="128"/>
      <c r="BW531" s="128"/>
      <c r="BX531" s="128"/>
      <c r="BY531" s="128"/>
      <c r="BZ531" s="128"/>
      <c r="CA531" s="128"/>
      <c r="CB531" s="128"/>
      <c r="CC531" s="128"/>
      <c r="CD531" s="128"/>
      <c r="CE531" s="128"/>
      <c r="CF531" s="128"/>
      <c r="CG531" s="128"/>
    </row>
    <row r="532" spans="2:85" x14ac:dyDescent="0.2">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c r="AA532" s="128"/>
      <c r="AB532" s="128"/>
      <c r="AC532" s="128"/>
      <c r="AD532" s="128"/>
      <c r="AE532" s="128"/>
      <c r="AF532" s="128"/>
      <c r="AG532" s="128"/>
      <c r="AH532" s="128"/>
      <c r="AI532" s="128"/>
      <c r="AJ532" s="128"/>
      <c r="AK532" s="128"/>
      <c r="AL532" s="128"/>
      <c r="AM532" s="128"/>
      <c r="AN532" s="128"/>
      <c r="AO532" s="128"/>
      <c r="AP532" s="128"/>
      <c r="AQ532" s="128"/>
      <c r="AR532" s="128"/>
      <c r="AS532" s="128"/>
      <c r="AT532" s="128"/>
      <c r="AU532" s="128"/>
      <c r="AV532" s="128"/>
      <c r="AW532" s="128"/>
      <c r="AX532" s="128"/>
      <c r="AY532" s="128"/>
      <c r="AZ532" s="128"/>
      <c r="BA532" s="128"/>
      <c r="BB532" s="128"/>
      <c r="BC532" s="128"/>
      <c r="BD532" s="128"/>
      <c r="BE532" s="128"/>
      <c r="BF532" s="128"/>
      <c r="BG532" s="128"/>
      <c r="BH532" s="128"/>
      <c r="BI532" s="128"/>
      <c r="BJ532" s="128"/>
      <c r="BK532" s="128"/>
      <c r="BL532" s="128"/>
      <c r="BM532" s="128"/>
      <c r="BN532" s="128"/>
      <c r="BO532" s="128"/>
      <c r="BP532" s="128"/>
      <c r="BQ532" s="128"/>
      <c r="BR532" s="128"/>
      <c r="BS532" s="128"/>
      <c r="BT532" s="128"/>
      <c r="BU532" s="128"/>
      <c r="BV532" s="128"/>
      <c r="BW532" s="128"/>
      <c r="BX532" s="128"/>
      <c r="BY532" s="128"/>
      <c r="BZ532" s="128"/>
      <c r="CA532" s="128"/>
      <c r="CB532" s="128"/>
      <c r="CC532" s="128"/>
      <c r="CD532" s="128"/>
      <c r="CE532" s="128"/>
      <c r="CF532" s="128"/>
      <c r="CG532" s="128"/>
    </row>
    <row r="533" spans="2:85" x14ac:dyDescent="0.2">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c r="AA533" s="128"/>
      <c r="AB533" s="128"/>
      <c r="AC533" s="128"/>
      <c r="AD533" s="128"/>
      <c r="AE533" s="128"/>
      <c r="AF533" s="128"/>
      <c r="AG533" s="128"/>
      <c r="AH533" s="128"/>
      <c r="AI533" s="128"/>
      <c r="AJ533" s="128"/>
      <c r="AK533" s="128"/>
      <c r="AL533" s="128"/>
      <c r="AM533" s="128"/>
      <c r="AN533" s="128"/>
      <c r="AO533" s="128"/>
      <c r="AP533" s="128"/>
      <c r="AQ533" s="128"/>
      <c r="AR533" s="128"/>
      <c r="AS533" s="128"/>
      <c r="AT533" s="128"/>
      <c r="AU533" s="128"/>
      <c r="AV533" s="128"/>
      <c r="AW533" s="128"/>
      <c r="AX533" s="128"/>
      <c r="AY533" s="128"/>
      <c r="AZ533" s="128"/>
      <c r="BA533" s="128"/>
      <c r="BB533" s="128"/>
      <c r="BC533" s="128"/>
      <c r="BD533" s="128"/>
      <c r="BE533" s="128"/>
      <c r="BF533" s="128"/>
      <c r="BG533" s="128"/>
      <c r="BH533" s="128"/>
      <c r="BI533" s="128"/>
      <c r="BJ533" s="128"/>
      <c r="BK533" s="128"/>
      <c r="BL533" s="128"/>
      <c r="BM533" s="128"/>
      <c r="BN533" s="128"/>
      <c r="BO533" s="128"/>
      <c r="BP533" s="128"/>
      <c r="BQ533" s="128"/>
      <c r="BR533" s="128"/>
      <c r="BS533" s="128"/>
      <c r="BT533" s="128"/>
      <c r="BU533" s="128"/>
      <c r="BV533" s="128"/>
      <c r="BW533" s="128"/>
      <c r="BX533" s="128"/>
      <c r="BY533" s="128"/>
      <c r="BZ533" s="128"/>
      <c r="CA533" s="128"/>
      <c r="CB533" s="128"/>
      <c r="CC533" s="128"/>
      <c r="CD533" s="128"/>
      <c r="CE533" s="128"/>
      <c r="CF533" s="128"/>
      <c r="CG533" s="128"/>
    </row>
    <row r="534" spans="2:85" x14ac:dyDescent="0.2">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8"/>
      <c r="AG534" s="128"/>
      <c r="AH534" s="128"/>
      <c r="AI534" s="128"/>
      <c r="AJ534" s="128"/>
      <c r="AK534" s="128"/>
      <c r="AL534" s="128"/>
      <c r="AM534" s="128"/>
      <c r="AN534" s="128"/>
      <c r="AO534" s="128"/>
      <c r="AP534" s="128"/>
      <c r="AQ534" s="128"/>
      <c r="AR534" s="128"/>
      <c r="AS534" s="128"/>
      <c r="AT534" s="128"/>
      <c r="AU534" s="128"/>
      <c r="AV534" s="128"/>
      <c r="AW534" s="128"/>
      <c r="AX534" s="128"/>
      <c r="AY534" s="128"/>
      <c r="AZ534" s="128"/>
      <c r="BA534" s="128"/>
      <c r="BB534" s="128"/>
      <c r="BC534" s="128"/>
      <c r="BD534" s="128"/>
      <c r="BE534" s="128"/>
      <c r="BF534" s="128"/>
      <c r="BG534" s="128"/>
      <c r="BH534" s="128"/>
      <c r="BI534" s="128"/>
      <c r="BJ534" s="128"/>
      <c r="BK534" s="128"/>
      <c r="BL534" s="128"/>
      <c r="BM534" s="128"/>
      <c r="BN534" s="128"/>
      <c r="BO534" s="128"/>
      <c r="BP534" s="128"/>
      <c r="BQ534" s="128"/>
      <c r="BR534" s="128"/>
      <c r="BS534" s="128"/>
      <c r="BT534" s="128"/>
      <c r="BU534" s="128"/>
      <c r="BV534" s="128"/>
      <c r="BW534" s="128"/>
      <c r="BX534" s="128"/>
      <c r="BY534" s="128"/>
      <c r="BZ534" s="128"/>
      <c r="CA534" s="128"/>
      <c r="CB534" s="128"/>
      <c r="CC534" s="128"/>
      <c r="CD534" s="128"/>
      <c r="CE534" s="128"/>
      <c r="CF534" s="128"/>
      <c r="CG534" s="128"/>
    </row>
    <row r="535" spans="2:85" x14ac:dyDescent="0.2">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c r="AA535" s="128"/>
      <c r="AB535" s="128"/>
      <c r="AC535" s="128"/>
      <c r="AD535" s="128"/>
      <c r="AE535" s="128"/>
      <c r="AF535" s="128"/>
      <c r="AG535" s="128"/>
      <c r="AH535" s="128"/>
      <c r="AI535" s="128"/>
      <c r="AJ535" s="128"/>
      <c r="AK535" s="128"/>
      <c r="AL535" s="128"/>
      <c r="AM535" s="128"/>
      <c r="AN535" s="128"/>
      <c r="AO535" s="128"/>
      <c r="AP535" s="128"/>
      <c r="AQ535" s="128"/>
      <c r="AR535" s="128"/>
      <c r="AS535" s="128"/>
      <c r="AT535" s="128"/>
      <c r="AU535" s="128"/>
      <c r="AV535" s="128"/>
      <c r="AW535" s="128"/>
      <c r="AX535" s="128"/>
      <c r="AY535" s="128"/>
      <c r="AZ535" s="128"/>
      <c r="BA535" s="128"/>
      <c r="BB535" s="128"/>
      <c r="BC535" s="128"/>
      <c r="BD535" s="128"/>
      <c r="BE535" s="128"/>
      <c r="BF535" s="128"/>
      <c r="BG535" s="128"/>
      <c r="BH535" s="128"/>
      <c r="BI535" s="128"/>
      <c r="BJ535" s="128"/>
      <c r="BK535" s="128"/>
      <c r="BL535" s="128"/>
      <c r="BM535" s="128"/>
      <c r="BN535" s="128"/>
      <c r="BO535" s="128"/>
      <c r="BP535" s="128"/>
      <c r="BQ535" s="128"/>
      <c r="BR535" s="128"/>
      <c r="BS535" s="128"/>
      <c r="BT535" s="128"/>
      <c r="BU535" s="128"/>
      <c r="BV535" s="128"/>
      <c r="BW535" s="128"/>
      <c r="BX535" s="128"/>
      <c r="BY535" s="128"/>
      <c r="BZ535" s="128"/>
      <c r="CA535" s="128"/>
      <c r="CB535" s="128"/>
      <c r="CC535" s="128"/>
      <c r="CD535" s="128"/>
      <c r="CE535" s="128"/>
      <c r="CF535" s="128"/>
      <c r="CG535" s="128"/>
    </row>
    <row r="536" spans="2:85" x14ac:dyDescent="0.2">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c r="AA536" s="128"/>
      <c r="AB536" s="128"/>
      <c r="AC536" s="128"/>
      <c r="AD536" s="128"/>
      <c r="AE536" s="128"/>
      <c r="AF536" s="128"/>
      <c r="AG536" s="128"/>
      <c r="AH536" s="128"/>
      <c r="AI536" s="128"/>
      <c r="AJ536" s="128"/>
      <c r="AK536" s="128"/>
      <c r="AL536" s="128"/>
      <c r="AM536" s="128"/>
      <c r="AN536" s="128"/>
      <c r="AO536" s="128"/>
      <c r="AP536" s="128"/>
      <c r="AQ536" s="128"/>
      <c r="AR536" s="128"/>
      <c r="AS536" s="128"/>
      <c r="AT536" s="128"/>
      <c r="AU536" s="128"/>
      <c r="AV536" s="128"/>
      <c r="AW536" s="128"/>
      <c r="AX536" s="128"/>
      <c r="AY536" s="128"/>
      <c r="AZ536" s="128"/>
      <c r="BA536" s="128"/>
      <c r="BB536" s="128"/>
      <c r="BC536" s="128"/>
      <c r="BD536" s="128"/>
      <c r="BE536" s="128"/>
      <c r="BF536" s="128"/>
      <c r="BG536" s="128"/>
      <c r="BH536" s="128"/>
      <c r="BI536" s="128"/>
      <c r="BJ536" s="128"/>
      <c r="BK536" s="128"/>
      <c r="BL536" s="128"/>
      <c r="BM536" s="128"/>
      <c r="BN536" s="128"/>
      <c r="BO536" s="128"/>
      <c r="BP536" s="128"/>
      <c r="BQ536" s="128"/>
      <c r="BR536" s="128"/>
      <c r="BS536" s="128"/>
      <c r="BT536" s="128"/>
      <c r="BU536" s="128"/>
      <c r="BV536" s="128"/>
      <c r="BW536" s="128"/>
      <c r="BX536" s="128"/>
      <c r="BY536" s="128"/>
      <c r="BZ536" s="128"/>
      <c r="CA536" s="128"/>
      <c r="CB536" s="128"/>
      <c r="CC536" s="128"/>
      <c r="CD536" s="128"/>
      <c r="CE536" s="128"/>
      <c r="CF536" s="128"/>
      <c r="CG536" s="128"/>
    </row>
    <row r="537" spans="2:85" x14ac:dyDescent="0.2">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c r="AA537" s="128"/>
      <c r="AB537" s="128"/>
      <c r="AC537" s="128"/>
      <c r="AD537" s="128"/>
      <c r="AE537" s="128"/>
      <c r="AF537" s="128"/>
      <c r="AG537" s="128"/>
      <c r="AH537" s="128"/>
      <c r="AI537" s="128"/>
      <c r="AJ537" s="128"/>
      <c r="AK537" s="128"/>
      <c r="AL537" s="128"/>
      <c r="AM537" s="128"/>
      <c r="AN537" s="128"/>
      <c r="AO537" s="128"/>
      <c r="AP537" s="128"/>
      <c r="AQ537" s="128"/>
      <c r="AR537" s="128"/>
      <c r="AS537" s="128"/>
      <c r="AT537" s="128"/>
      <c r="AU537" s="128"/>
      <c r="AV537" s="128"/>
      <c r="AW537" s="128"/>
      <c r="AX537" s="128"/>
      <c r="AY537" s="128"/>
      <c r="AZ537" s="128"/>
      <c r="BA537" s="128"/>
      <c r="BB537" s="128"/>
      <c r="BC537" s="128"/>
      <c r="BD537" s="128"/>
      <c r="BE537" s="128"/>
      <c r="BF537" s="128"/>
      <c r="BG537" s="128"/>
      <c r="BH537" s="128"/>
      <c r="BI537" s="128"/>
      <c r="BJ537" s="128"/>
      <c r="BK537" s="128"/>
      <c r="BL537" s="128"/>
      <c r="BM537" s="128"/>
      <c r="BN537" s="128"/>
      <c r="BO537" s="128"/>
      <c r="BP537" s="128"/>
      <c r="BQ537" s="128"/>
      <c r="BR537" s="128"/>
      <c r="BS537" s="128"/>
      <c r="BT537" s="128"/>
      <c r="BU537" s="128"/>
      <c r="BV537" s="128"/>
      <c r="BW537" s="128"/>
      <c r="BX537" s="128"/>
      <c r="BY537" s="128"/>
      <c r="BZ537" s="128"/>
      <c r="CA537" s="128"/>
      <c r="CB537" s="128"/>
      <c r="CC537" s="128"/>
      <c r="CD537" s="128"/>
      <c r="CE537" s="128"/>
      <c r="CF537" s="128"/>
      <c r="CG537" s="128"/>
    </row>
    <row r="538" spans="2:85" x14ac:dyDescent="0.2">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c r="AA538" s="128"/>
      <c r="AB538" s="128"/>
      <c r="AC538" s="128"/>
      <c r="AD538" s="128"/>
      <c r="AE538" s="128"/>
      <c r="AF538" s="128"/>
      <c r="AG538" s="128"/>
      <c r="AH538" s="128"/>
      <c r="AI538" s="128"/>
      <c r="AJ538" s="128"/>
      <c r="AK538" s="128"/>
      <c r="AL538" s="128"/>
      <c r="AM538" s="128"/>
      <c r="AN538" s="128"/>
      <c r="AO538" s="128"/>
      <c r="AP538" s="128"/>
      <c r="AQ538" s="128"/>
      <c r="AR538" s="128"/>
      <c r="AS538" s="128"/>
      <c r="AT538" s="128"/>
      <c r="AU538" s="128"/>
      <c r="AV538" s="128"/>
      <c r="AW538" s="128"/>
      <c r="AX538" s="128"/>
      <c r="AY538" s="128"/>
      <c r="AZ538" s="128"/>
      <c r="BA538" s="128"/>
      <c r="BB538" s="128"/>
      <c r="BC538" s="128"/>
      <c r="BD538" s="128"/>
      <c r="BE538" s="128"/>
      <c r="BF538" s="128"/>
      <c r="BG538" s="128"/>
      <c r="BH538" s="128"/>
      <c r="BI538" s="128"/>
      <c r="BJ538" s="128"/>
      <c r="BK538" s="128"/>
      <c r="BL538" s="128"/>
      <c r="BM538" s="128"/>
      <c r="BN538" s="128"/>
      <c r="BO538" s="128"/>
      <c r="BP538" s="128"/>
      <c r="BQ538" s="128"/>
      <c r="BR538" s="128"/>
      <c r="BS538" s="128"/>
      <c r="BT538" s="128"/>
      <c r="BU538" s="128"/>
      <c r="BV538" s="128"/>
      <c r="BW538" s="128"/>
      <c r="BX538" s="128"/>
      <c r="BY538" s="128"/>
      <c r="BZ538" s="128"/>
      <c r="CA538" s="128"/>
      <c r="CB538" s="128"/>
      <c r="CC538" s="128"/>
      <c r="CD538" s="128"/>
      <c r="CE538" s="128"/>
      <c r="CF538" s="128"/>
      <c r="CG538" s="128"/>
    </row>
    <row r="539" spans="2:85" x14ac:dyDescent="0.2">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c r="AA539" s="128"/>
      <c r="AB539" s="128"/>
      <c r="AC539" s="128"/>
      <c r="AD539" s="128"/>
      <c r="AE539" s="128"/>
      <c r="AF539" s="128"/>
      <c r="AG539" s="128"/>
      <c r="AH539" s="128"/>
      <c r="AI539" s="128"/>
      <c r="AJ539" s="128"/>
      <c r="AK539" s="128"/>
      <c r="AL539" s="128"/>
      <c r="AM539" s="128"/>
      <c r="AN539" s="128"/>
      <c r="AO539" s="128"/>
      <c r="AP539" s="128"/>
      <c r="AQ539" s="128"/>
      <c r="AR539" s="128"/>
      <c r="AS539" s="128"/>
      <c r="AT539" s="128"/>
      <c r="AU539" s="128"/>
      <c r="AV539" s="128"/>
      <c r="AW539" s="128"/>
      <c r="AX539" s="128"/>
      <c r="AY539" s="128"/>
      <c r="AZ539" s="128"/>
      <c r="BA539" s="128"/>
      <c r="BB539" s="128"/>
      <c r="BC539" s="128"/>
      <c r="BD539" s="128"/>
      <c r="BE539" s="128"/>
      <c r="BF539" s="128"/>
      <c r="BG539" s="128"/>
      <c r="BH539" s="128"/>
      <c r="BI539" s="128"/>
      <c r="BJ539" s="128"/>
      <c r="BK539" s="128"/>
      <c r="BL539" s="128"/>
      <c r="BM539" s="128"/>
      <c r="BN539" s="128"/>
      <c r="BO539" s="128"/>
      <c r="BP539" s="128"/>
      <c r="BQ539" s="128"/>
      <c r="BR539" s="128"/>
      <c r="BS539" s="128"/>
      <c r="BT539" s="128"/>
      <c r="BU539" s="128"/>
      <c r="BV539" s="128"/>
      <c r="BW539" s="128"/>
      <c r="BX539" s="128"/>
      <c r="BY539" s="128"/>
      <c r="BZ539" s="128"/>
      <c r="CA539" s="128"/>
      <c r="CB539" s="128"/>
      <c r="CC539" s="128"/>
      <c r="CD539" s="128"/>
      <c r="CE539" s="128"/>
      <c r="CF539" s="128"/>
      <c r="CG539" s="128"/>
    </row>
    <row r="540" spans="2:85" x14ac:dyDescent="0.2">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8"/>
      <c r="AT540" s="128"/>
      <c r="AU540" s="128"/>
      <c r="AV540" s="128"/>
      <c r="AW540" s="128"/>
      <c r="AX540" s="128"/>
      <c r="AY540" s="128"/>
      <c r="AZ540" s="128"/>
      <c r="BA540" s="128"/>
      <c r="BB540" s="128"/>
      <c r="BC540" s="128"/>
      <c r="BD540" s="128"/>
      <c r="BE540" s="128"/>
      <c r="BF540" s="128"/>
      <c r="BG540" s="128"/>
      <c r="BH540" s="128"/>
      <c r="BI540" s="128"/>
      <c r="BJ540" s="128"/>
      <c r="BK540" s="128"/>
      <c r="BL540" s="128"/>
      <c r="BM540" s="128"/>
      <c r="BN540" s="128"/>
      <c r="BO540" s="128"/>
      <c r="BP540" s="128"/>
      <c r="BQ540" s="128"/>
      <c r="BR540" s="128"/>
      <c r="BS540" s="128"/>
      <c r="BT540" s="128"/>
      <c r="BU540" s="128"/>
      <c r="BV540" s="128"/>
      <c r="BW540" s="128"/>
      <c r="BX540" s="128"/>
      <c r="BY540" s="128"/>
      <c r="BZ540" s="128"/>
      <c r="CA540" s="128"/>
      <c r="CB540" s="128"/>
      <c r="CC540" s="128"/>
      <c r="CD540" s="128"/>
      <c r="CE540" s="128"/>
      <c r="CF540" s="128"/>
      <c r="CG540" s="128"/>
    </row>
    <row r="541" spans="2:85" x14ac:dyDescent="0.2">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c r="AA541" s="128"/>
      <c r="AB541" s="128"/>
      <c r="AC541" s="128"/>
      <c r="AD541" s="128"/>
      <c r="AE541" s="128"/>
      <c r="AF541" s="128"/>
      <c r="AG541" s="128"/>
      <c r="AH541" s="128"/>
      <c r="AI541" s="128"/>
      <c r="AJ541" s="128"/>
      <c r="AK541" s="128"/>
      <c r="AL541" s="128"/>
      <c r="AM541" s="128"/>
      <c r="AN541" s="128"/>
      <c r="AO541" s="128"/>
      <c r="AP541" s="128"/>
      <c r="AQ541" s="128"/>
      <c r="AR541" s="128"/>
      <c r="AS541" s="128"/>
      <c r="AT541" s="128"/>
      <c r="AU541" s="128"/>
      <c r="AV541" s="128"/>
      <c r="AW541" s="128"/>
      <c r="AX541" s="128"/>
      <c r="AY541" s="128"/>
      <c r="AZ541" s="128"/>
      <c r="BA541" s="128"/>
      <c r="BB541" s="128"/>
      <c r="BC541" s="128"/>
      <c r="BD541" s="128"/>
      <c r="BE541" s="128"/>
      <c r="BF541" s="128"/>
      <c r="BG541" s="128"/>
      <c r="BH541" s="128"/>
      <c r="BI541" s="128"/>
      <c r="BJ541" s="128"/>
      <c r="BK541" s="128"/>
      <c r="BL541" s="128"/>
      <c r="BM541" s="128"/>
      <c r="BN541" s="128"/>
      <c r="BO541" s="128"/>
      <c r="BP541" s="128"/>
      <c r="BQ541" s="128"/>
      <c r="BR541" s="128"/>
      <c r="BS541" s="128"/>
      <c r="BT541" s="128"/>
      <c r="BU541" s="128"/>
      <c r="BV541" s="128"/>
      <c r="BW541" s="128"/>
      <c r="BX541" s="128"/>
      <c r="BY541" s="128"/>
      <c r="BZ541" s="128"/>
      <c r="CA541" s="128"/>
      <c r="CB541" s="128"/>
      <c r="CC541" s="128"/>
      <c r="CD541" s="128"/>
      <c r="CE541" s="128"/>
      <c r="CF541" s="128"/>
      <c r="CG541" s="128"/>
    </row>
    <row r="542" spans="2:85" x14ac:dyDescent="0.2">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c r="AA542" s="128"/>
      <c r="AB542" s="128"/>
      <c r="AC542" s="128"/>
      <c r="AD542" s="128"/>
      <c r="AE542" s="128"/>
      <c r="AF542" s="128"/>
      <c r="AG542" s="128"/>
      <c r="AH542" s="128"/>
      <c r="AI542" s="128"/>
      <c r="AJ542" s="128"/>
      <c r="AK542" s="128"/>
      <c r="AL542" s="128"/>
      <c r="AM542" s="128"/>
      <c r="AN542" s="128"/>
      <c r="AO542" s="128"/>
      <c r="AP542" s="128"/>
      <c r="AQ542" s="128"/>
      <c r="AR542" s="128"/>
      <c r="AS542" s="128"/>
      <c r="AT542" s="128"/>
      <c r="AU542" s="128"/>
      <c r="AV542" s="128"/>
      <c r="AW542" s="128"/>
      <c r="AX542" s="128"/>
      <c r="AY542" s="128"/>
      <c r="AZ542" s="128"/>
      <c r="BA542" s="128"/>
      <c r="BB542" s="128"/>
      <c r="BC542" s="128"/>
      <c r="BD542" s="128"/>
      <c r="BE542" s="128"/>
      <c r="BF542" s="128"/>
      <c r="BG542" s="128"/>
      <c r="BH542" s="128"/>
      <c r="BI542" s="128"/>
      <c r="BJ542" s="128"/>
      <c r="BK542" s="128"/>
      <c r="BL542" s="128"/>
      <c r="BM542" s="128"/>
      <c r="BN542" s="128"/>
      <c r="BO542" s="128"/>
      <c r="BP542" s="128"/>
      <c r="BQ542" s="128"/>
      <c r="BR542" s="128"/>
      <c r="BS542" s="128"/>
      <c r="BT542" s="128"/>
      <c r="BU542" s="128"/>
      <c r="BV542" s="128"/>
      <c r="BW542" s="128"/>
      <c r="BX542" s="128"/>
      <c r="BY542" s="128"/>
      <c r="BZ542" s="128"/>
      <c r="CA542" s="128"/>
      <c r="CB542" s="128"/>
      <c r="CC542" s="128"/>
      <c r="CD542" s="128"/>
      <c r="CE542" s="128"/>
      <c r="CF542" s="128"/>
      <c r="CG542" s="128"/>
    </row>
    <row r="543" spans="2:85" x14ac:dyDescent="0.2">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c r="AA543" s="128"/>
      <c r="AB543" s="128"/>
      <c r="AC543" s="128"/>
      <c r="AD543" s="128"/>
      <c r="AE543" s="128"/>
      <c r="AF543" s="128"/>
      <c r="AG543" s="128"/>
      <c r="AH543" s="128"/>
      <c r="AI543" s="128"/>
      <c r="AJ543" s="128"/>
      <c r="AK543" s="128"/>
      <c r="AL543" s="128"/>
      <c r="AM543" s="128"/>
      <c r="AN543" s="128"/>
      <c r="AO543" s="128"/>
      <c r="AP543" s="128"/>
      <c r="AQ543" s="128"/>
      <c r="AR543" s="128"/>
      <c r="AS543" s="128"/>
      <c r="AT543" s="128"/>
      <c r="AU543" s="128"/>
      <c r="AV543" s="128"/>
      <c r="AW543" s="128"/>
      <c r="AX543" s="128"/>
      <c r="AY543" s="128"/>
      <c r="AZ543" s="128"/>
      <c r="BA543" s="128"/>
      <c r="BB543" s="128"/>
      <c r="BC543" s="128"/>
      <c r="BD543" s="128"/>
      <c r="BE543" s="128"/>
      <c r="BF543" s="128"/>
      <c r="BG543" s="128"/>
      <c r="BH543" s="128"/>
      <c r="BI543" s="128"/>
      <c r="BJ543" s="128"/>
      <c r="BK543" s="128"/>
      <c r="BL543" s="128"/>
      <c r="BM543" s="128"/>
      <c r="BN543" s="128"/>
      <c r="BO543" s="128"/>
      <c r="BP543" s="128"/>
      <c r="BQ543" s="128"/>
      <c r="BR543" s="128"/>
      <c r="BS543" s="128"/>
      <c r="BT543" s="128"/>
      <c r="BU543" s="128"/>
      <c r="BV543" s="128"/>
      <c r="BW543" s="128"/>
      <c r="BX543" s="128"/>
      <c r="BY543" s="128"/>
      <c r="BZ543" s="128"/>
      <c r="CA543" s="128"/>
      <c r="CB543" s="128"/>
      <c r="CC543" s="128"/>
      <c r="CD543" s="128"/>
      <c r="CE543" s="128"/>
      <c r="CF543" s="128"/>
      <c r="CG543" s="128"/>
    </row>
    <row r="544" spans="2:85" x14ac:dyDescent="0.2">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c r="AA544" s="128"/>
      <c r="AB544" s="128"/>
      <c r="AC544" s="128"/>
      <c r="AD544" s="128"/>
      <c r="AE544" s="128"/>
      <c r="AF544" s="128"/>
      <c r="AG544" s="128"/>
      <c r="AH544" s="128"/>
      <c r="AI544" s="128"/>
      <c r="AJ544" s="128"/>
      <c r="AK544" s="128"/>
      <c r="AL544" s="128"/>
      <c r="AM544" s="128"/>
      <c r="AN544" s="128"/>
      <c r="AO544" s="128"/>
      <c r="AP544" s="128"/>
      <c r="AQ544" s="128"/>
      <c r="AR544" s="128"/>
      <c r="AS544" s="128"/>
      <c r="AT544" s="128"/>
      <c r="AU544" s="128"/>
      <c r="AV544" s="128"/>
      <c r="AW544" s="128"/>
      <c r="AX544" s="128"/>
      <c r="AY544" s="128"/>
      <c r="AZ544" s="128"/>
      <c r="BA544" s="128"/>
      <c r="BB544" s="128"/>
      <c r="BC544" s="128"/>
      <c r="BD544" s="128"/>
      <c r="BE544" s="128"/>
      <c r="BF544" s="128"/>
      <c r="BG544" s="128"/>
      <c r="BH544" s="128"/>
      <c r="BI544" s="128"/>
      <c r="BJ544" s="128"/>
      <c r="BK544" s="128"/>
      <c r="BL544" s="128"/>
      <c r="BM544" s="128"/>
      <c r="BN544" s="128"/>
      <c r="BO544" s="128"/>
      <c r="BP544" s="128"/>
      <c r="BQ544" s="128"/>
      <c r="BR544" s="128"/>
      <c r="BS544" s="128"/>
      <c r="BT544" s="128"/>
      <c r="BU544" s="128"/>
      <c r="BV544" s="128"/>
      <c r="BW544" s="128"/>
      <c r="BX544" s="128"/>
      <c r="BY544" s="128"/>
      <c r="BZ544" s="128"/>
      <c r="CA544" s="128"/>
      <c r="CB544" s="128"/>
      <c r="CC544" s="128"/>
      <c r="CD544" s="128"/>
      <c r="CE544" s="128"/>
      <c r="CF544" s="128"/>
      <c r="CG544" s="128"/>
    </row>
    <row r="545" spans="2:85" x14ac:dyDescent="0.2">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c r="AA545" s="128"/>
      <c r="AB545" s="128"/>
      <c r="AC545" s="128"/>
      <c r="AD545" s="128"/>
      <c r="AE545" s="128"/>
      <c r="AF545" s="128"/>
      <c r="AG545" s="128"/>
      <c r="AH545" s="128"/>
      <c r="AI545" s="128"/>
      <c r="AJ545" s="128"/>
      <c r="AK545" s="128"/>
      <c r="AL545" s="128"/>
      <c r="AM545" s="128"/>
      <c r="AN545" s="128"/>
      <c r="AO545" s="128"/>
      <c r="AP545" s="128"/>
      <c r="AQ545" s="128"/>
      <c r="AR545" s="128"/>
      <c r="AS545" s="128"/>
      <c r="AT545" s="128"/>
      <c r="AU545" s="128"/>
      <c r="AV545" s="128"/>
      <c r="AW545" s="128"/>
      <c r="AX545" s="128"/>
      <c r="AY545" s="128"/>
      <c r="AZ545" s="128"/>
      <c r="BA545" s="128"/>
      <c r="BB545" s="128"/>
      <c r="BC545" s="128"/>
      <c r="BD545" s="128"/>
      <c r="BE545" s="128"/>
      <c r="BF545" s="128"/>
      <c r="BG545" s="128"/>
      <c r="BH545" s="128"/>
      <c r="BI545" s="128"/>
      <c r="BJ545" s="128"/>
      <c r="BK545" s="128"/>
      <c r="BL545" s="128"/>
      <c r="BM545" s="128"/>
      <c r="BN545" s="128"/>
      <c r="BO545" s="128"/>
      <c r="BP545" s="128"/>
      <c r="BQ545" s="128"/>
      <c r="BR545" s="128"/>
      <c r="BS545" s="128"/>
      <c r="BT545" s="128"/>
      <c r="BU545" s="128"/>
      <c r="BV545" s="128"/>
      <c r="BW545" s="128"/>
      <c r="BX545" s="128"/>
      <c r="BY545" s="128"/>
      <c r="BZ545" s="128"/>
      <c r="CA545" s="128"/>
      <c r="CB545" s="128"/>
      <c r="CC545" s="128"/>
      <c r="CD545" s="128"/>
      <c r="CE545" s="128"/>
      <c r="CF545" s="128"/>
      <c r="CG545" s="128"/>
    </row>
    <row r="546" spans="2:85" x14ac:dyDescent="0.2">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c r="AA546" s="128"/>
      <c r="AB546" s="128"/>
      <c r="AC546" s="128"/>
      <c r="AD546" s="128"/>
      <c r="AE546" s="128"/>
      <c r="AF546" s="128"/>
      <c r="AG546" s="128"/>
      <c r="AH546" s="128"/>
      <c r="AI546" s="128"/>
      <c r="AJ546" s="128"/>
      <c r="AK546" s="128"/>
      <c r="AL546" s="128"/>
      <c r="AM546" s="128"/>
      <c r="AN546" s="128"/>
      <c r="AO546" s="128"/>
      <c r="AP546" s="128"/>
      <c r="AQ546" s="128"/>
      <c r="AR546" s="128"/>
      <c r="AS546" s="128"/>
      <c r="AT546" s="128"/>
      <c r="AU546" s="128"/>
      <c r="AV546" s="128"/>
      <c r="AW546" s="128"/>
      <c r="AX546" s="128"/>
      <c r="AY546" s="128"/>
      <c r="AZ546" s="128"/>
      <c r="BA546" s="128"/>
      <c r="BB546" s="128"/>
      <c r="BC546" s="128"/>
      <c r="BD546" s="128"/>
      <c r="BE546" s="128"/>
      <c r="BF546" s="128"/>
      <c r="BG546" s="128"/>
      <c r="BH546" s="128"/>
      <c r="BI546" s="128"/>
      <c r="BJ546" s="128"/>
      <c r="BK546" s="128"/>
      <c r="BL546" s="128"/>
      <c r="BM546" s="128"/>
      <c r="BN546" s="128"/>
      <c r="BO546" s="128"/>
      <c r="BP546" s="128"/>
      <c r="BQ546" s="128"/>
      <c r="BR546" s="128"/>
      <c r="BS546" s="128"/>
      <c r="BT546" s="128"/>
      <c r="BU546" s="128"/>
      <c r="BV546" s="128"/>
      <c r="BW546" s="128"/>
      <c r="BX546" s="128"/>
      <c r="BY546" s="128"/>
      <c r="BZ546" s="128"/>
      <c r="CA546" s="128"/>
      <c r="CB546" s="128"/>
      <c r="CC546" s="128"/>
      <c r="CD546" s="128"/>
      <c r="CE546" s="128"/>
      <c r="CF546" s="128"/>
      <c r="CG546" s="128"/>
    </row>
    <row r="547" spans="2:85" x14ac:dyDescent="0.2">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c r="AA547" s="128"/>
      <c r="AB547" s="128"/>
      <c r="AC547" s="128"/>
      <c r="AD547" s="128"/>
      <c r="AE547" s="128"/>
      <c r="AF547" s="128"/>
      <c r="AG547" s="128"/>
      <c r="AH547" s="128"/>
      <c r="AI547" s="128"/>
      <c r="AJ547" s="128"/>
      <c r="AK547" s="128"/>
      <c r="AL547" s="128"/>
      <c r="AM547" s="128"/>
      <c r="AN547" s="128"/>
      <c r="AO547" s="128"/>
      <c r="AP547" s="128"/>
      <c r="AQ547" s="128"/>
      <c r="AR547" s="128"/>
      <c r="AS547" s="128"/>
      <c r="AT547" s="128"/>
      <c r="AU547" s="128"/>
      <c r="AV547" s="128"/>
      <c r="AW547" s="128"/>
      <c r="AX547" s="128"/>
      <c r="AY547" s="128"/>
      <c r="AZ547" s="128"/>
      <c r="BA547" s="128"/>
      <c r="BB547" s="128"/>
      <c r="BC547" s="128"/>
      <c r="BD547" s="128"/>
      <c r="BE547" s="128"/>
      <c r="BF547" s="128"/>
      <c r="BG547" s="128"/>
      <c r="BH547" s="128"/>
      <c r="BI547" s="128"/>
      <c r="BJ547" s="128"/>
      <c r="BK547" s="128"/>
      <c r="BL547" s="128"/>
      <c r="BM547" s="128"/>
      <c r="BN547" s="128"/>
      <c r="BO547" s="128"/>
      <c r="BP547" s="128"/>
      <c r="BQ547" s="128"/>
      <c r="BR547" s="128"/>
      <c r="BS547" s="128"/>
      <c r="BT547" s="128"/>
      <c r="BU547" s="128"/>
      <c r="BV547" s="128"/>
      <c r="BW547" s="128"/>
      <c r="BX547" s="128"/>
      <c r="BY547" s="128"/>
      <c r="BZ547" s="128"/>
      <c r="CA547" s="128"/>
      <c r="CB547" s="128"/>
      <c r="CC547" s="128"/>
      <c r="CD547" s="128"/>
      <c r="CE547" s="128"/>
      <c r="CF547" s="128"/>
      <c r="CG547" s="128"/>
    </row>
    <row r="548" spans="2:85" x14ac:dyDescent="0.2">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c r="AA548" s="128"/>
      <c r="AB548" s="128"/>
      <c r="AC548" s="128"/>
      <c r="AD548" s="128"/>
      <c r="AE548" s="128"/>
      <c r="AF548" s="128"/>
      <c r="AG548" s="128"/>
      <c r="AH548" s="128"/>
      <c r="AI548" s="128"/>
      <c r="AJ548" s="128"/>
      <c r="AK548" s="128"/>
      <c r="AL548" s="128"/>
      <c r="AM548" s="128"/>
      <c r="AN548" s="128"/>
      <c r="AO548" s="128"/>
      <c r="AP548" s="128"/>
      <c r="AQ548" s="128"/>
      <c r="AR548" s="128"/>
      <c r="AS548" s="128"/>
      <c r="AT548" s="128"/>
      <c r="AU548" s="128"/>
      <c r="AV548" s="128"/>
      <c r="AW548" s="128"/>
      <c r="AX548" s="128"/>
      <c r="AY548" s="128"/>
      <c r="AZ548" s="128"/>
      <c r="BA548" s="128"/>
      <c r="BB548" s="128"/>
      <c r="BC548" s="128"/>
      <c r="BD548" s="128"/>
      <c r="BE548" s="128"/>
      <c r="BF548" s="128"/>
      <c r="BG548" s="128"/>
      <c r="BH548" s="128"/>
      <c r="BI548" s="128"/>
      <c r="BJ548" s="128"/>
      <c r="BK548" s="128"/>
      <c r="BL548" s="128"/>
      <c r="BM548" s="128"/>
      <c r="BN548" s="128"/>
      <c r="BO548" s="128"/>
      <c r="BP548" s="128"/>
      <c r="BQ548" s="128"/>
      <c r="BR548" s="128"/>
      <c r="BS548" s="128"/>
      <c r="BT548" s="128"/>
      <c r="BU548" s="128"/>
      <c r="BV548" s="128"/>
      <c r="BW548" s="128"/>
      <c r="BX548" s="128"/>
      <c r="BY548" s="128"/>
      <c r="BZ548" s="128"/>
      <c r="CA548" s="128"/>
      <c r="CB548" s="128"/>
      <c r="CC548" s="128"/>
      <c r="CD548" s="128"/>
      <c r="CE548" s="128"/>
      <c r="CF548" s="128"/>
      <c r="CG548" s="128"/>
    </row>
    <row r="549" spans="2:85" x14ac:dyDescent="0.2">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c r="AA549" s="128"/>
      <c r="AB549" s="128"/>
      <c r="AC549" s="128"/>
      <c r="AD549" s="128"/>
      <c r="AE549" s="128"/>
      <c r="AF549" s="128"/>
      <c r="AG549" s="128"/>
      <c r="AH549" s="128"/>
      <c r="AI549" s="128"/>
      <c r="AJ549" s="128"/>
      <c r="AK549" s="128"/>
      <c r="AL549" s="128"/>
      <c r="AM549" s="128"/>
      <c r="AN549" s="128"/>
      <c r="AO549" s="128"/>
      <c r="AP549" s="128"/>
      <c r="AQ549" s="128"/>
      <c r="AR549" s="128"/>
      <c r="AS549" s="128"/>
      <c r="AT549" s="128"/>
      <c r="AU549" s="128"/>
      <c r="AV549" s="128"/>
      <c r="AW549" s="128"/>
      <c r="AX549" s="128"/>
      <c r="AY549" s="128"/>
      <c r="AZ549" s="128"/>
      <c r="BA549" s="128"/>
      <c r="BB549" s="128"/>
      <c r="BC549" s="128"/>
      <c r="BD549" s="128"/>
      <c r="BE549" s="128"/>
      <c r="BF549" s="128"/>
      <c r="BG549" s="128"/>
      <c r="BH549" s="128"/>
      <c r="BI549" s="128"/>
      <c r="BJ549" s="128"/>
      <c r="BK549" s="128"/>
      <c r="BL549" s="128"/>
      <c r="BM549" s="128"/>
      <c r="BN549" s="128"/>
      <c r="BO549" s="128"/>
      <c r="BP549" s="128"/>
      <c r="BQ549" s="128"/>
      <c r="BR549" s="128"/>
      <c r="BS549" s="128"/>
      <c r="BT549" s="128"/>
      <c r="BU549" s="128"/>
      <c r="BV549" s="128"/>
      <c r="BW549" s="128"/>
      <c r="BX549" s="128"/>
      <c r="BY549" s="128"/>
      <c r="BZ549" s="128"/>
      <c r="CA549" s="128"/>
      <c r="CB549" s="128"/>
      <c r="CC549" s="128"/>
      <c r="CD549" s="128"/>
      <c r="CE549" s="128"/>
      <c r="CF549" s="128"/>
      <c r="CG549" s="128"/>
    </row>
    <row r="550" spans="2:85" x14ac:dyDescent="0.2">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c r="AA550" s="128"/>
      <c r="AB550" s="128"/>
      <c r="AC550" s="128"/>
      <c r="AD550" s="128"/>
      <c r="AE550" s="128"/>
      <c r="AF550" s="128"/>
      <c r="AG550" s="128"/>
      <c r="AH550" s="128"/>
      <c r="AI550" s="128"/>
      <c r="AJ550" s="128"/>
      <c r="AK550" s="128"/>
      <c r="AL550" s="128"/>
      <c r="AM550" s="128"/>
      <c r="AN550" s="128"/>
      <c r="AO550" s="128"/>
      <c r="AP550" s="128"/>
      <c r="AQ550" s="128"/>
      <c r="AR550" s="128"/>
      <c r="AS550" s="128"/>
      <c r="AT550" s="128"/>
      <c r="AU550" s="128"/>
      <c r="AV550" s="128"/>
      <c r="AW550" s="128"/>
      <c r="AX550" s="128"/>
      <c r="AY550" s="128"/>
      <c r="AZ550" s="128"/>
      <c r="BA550" s="128"/>
      <c r="BB550" s="128"/>
      <c r="BC550" s="128"/>
      <c r="BD550" s="128"/>
      <c r="BE550" s="128"/>
      <c r="BF550" s="128"/>
      <c r="BG550" s="128"/>
      <c r="BH550" s="128"/>
      <c r="BI550" s="128"/>
      <c r="BJ550" s="128"/>
      <c r="BK550" s="128"/>
      <c r="BL550" s="128"/>
      <c r="BM550" s="128"/>
      <c r="BN550" s="128"/>
      <c r="BO550" s="128"/>
      <c r="BP550" s="128"/>
      <c r="BQ550" s="128"/>
      <c r="BR550" s="128"/>
      <c r="BS550" s="128"/>
      <c r="BT550" s="128"/>
      <c r="BU550" s="128"/>
      <c r="BV550" s="128"/>
      <c r="BW550" s="128"/>
      <c r="BX550" s="128"/>
      <c r="BY550" s="128"/>
      <c r="BZ550" s="128"/>
      <c r="CA550" s="128"/>
      <c r="CB550" s="128"/>
      <c r="CC550" s="128"/>
      <c r="CD550" s="128"/>
      <c r="CE550" s="128"/>
      <c r="CF550" s="128"/>
      <c r="CG550" s="128"/>
    </row>
    <row r="551" spans="2:85" x14ac:dyDescent="0.2">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c r="AA551" s="128"/>
      <c r="AB551" s="128"/>
      <c r="AC551" s="128"/>
      <c r="AD551" s="128"/>
      <c r="AE551" s="128"/>
      <c r="AF551" s="128"/>
      <c r="AG551" s="128"/>
      <c r="AH551" s="128"/>
      <c r="AI551" s="128"/>
      <c r="AJ551" s="128"/>
      <c r="AK551" s="128"/>
      <c r="AL551" s="128"/>
      <c r="AM551" s="128"/>
      <c r="AN551" s="128"/>
      <c r="AO551" s="128"/>
      <c r="AP551" s="128"/>
      <c r="AQ551" s="128"/>
      <c r="AR551" s="128"/>
      <c r="AS551" s="128"/>
      <c r="AT551" s="128"/>
      <c r="AU551" s="128"/>
      <c r="AV551" s="128"/>
      <c r="AW551" s="128"/>
      <c r="AX551" s="128"/>
      <c r="AY551" s="128"/>
      <c r="AZ551" s="128"/>
      <c r="BA551" s="128"/>
      <c r="BB551" s="128"/>
      <c r="BC551" s="128"/>
      <c r="BD551" s="128"/>
      <c r="BE551" s="128"/>
      <c r="BF551" s="128"/>
      <c r="BG551" s="128"/>
      <c r="BH551" s="128"/>
      <c r="BI551" s="128"/>
      <c r="BJ551" s="128"/>
      <c r="BK551" s="128"/>
      <c r="BL551" s="128"/>
      <c r="BM551" s="128"/>
      <c r="BN551" s="128"/>
      <c r="BO551" s="128"/>
      <c r="BP551" s="128"/>
      <c r="BQ551" s="128"/>
      <c r="BR551" s="128"/>
      <c r="BS551" s="128"/>
      <c r="BT551" s="128"/>
      <c r="BU551" s="128"/>
      <c r="BV551" s="128"/>
      <c r="BW551" s="128"/>
      <c r="BX551" s="128"/>
      <c r="BY551" s="128"/>
      <c r="BZ551" s="128"/>
      <c r="CA551" s="128"/>
      <c r="CB551" s="128"/>
      <c r="CC551" s="128"/>
      <c r="CD551" s="128"/>
      <c r="CE551" s="128"/>
      <c r="CF551" s="128"/>
      <c r="CG551" s="128"/>
    </row>
    <row r="552" spans="2:85" x14ac:dyDescent="0.2">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c r="AA552" s="128"/>
      <c r="AB552" s="128"/>
      <c r="AC552" s="128"/>
      <c r="AD552" s="128"/>
      <c r="AE552" s="128"/>
      <c r="AF552" s="128"/>
      <c r="AG552" s="128"/>
      <c r="AH552" s="128"/>
      <c r="AI552" s="128"/>
      <c r="AJ552" s="128"/>
      <c r="AK552" s="128"/>
      <c r="AL552" s="128"/>
      <c r="AM552" s="128"/>
      <c r="AN552" s="128"/>
      <c r="AO552" s="128"/>
      <c r="AP552" s="128"/>
      <c r="AQ552" s="128"/>
      <c r="AR552" s="128"/>
      <c r="AS552" s="128"/>
      <c r="AT552" s="128"/>
      <c r="AU552" s="128"/>
      <c r="AV552" s="128"/>
      <c r="AW552" s="128"/>
      <c r="AX552" s="128"/>
      <c r="AY552" s="128"/>
      <c r="AZ552" s="128"/>
      <c r="BA552" s="128"/>
      <c r="BB552" s="128"/>
      <c r="BC552" s="128"/>
      <c r="BD552" s="128"/>
      <c r="BE552" s="128"/>
      <c r="BF552" s="128"/>
      <c r="BG552" s="128"/>
      <c r="BH552" s="128"/>
      <c r="BI552" s="128"/>
      <c r="BJ552" s="128"/>
      <c r="BK552" s="128"/>
      <c r="BL552" s="128"/>
      <c r="BM552" s="128"/>
      <c r="BN552" s="128"/>
      <c r="BO552" s="128"/>
      <c r="BP552" s="128"/>
      <c r="BQ552" s="128"/>
      <c r="BR552" s="128"/>
      <c r="BS552" s="128"/>
      <c r="BT552" s="128"/>
      <c r="BU552" s="128"/>
      <c r="BV552" s="128"/>
      <c r="BW552" s="128"/>
      <c r="BX552" s="128"/>
      <c r="BY552" s="128"/>
      <c r="BZ552" s="128"/>
      <c r="CA552" s="128"/>
      <c r="CB552" s="128"/>
      <c r="CC552" s="128"/>
      <c r="CD552" s="128"/>
      <c r="CE552" s="128"/>
      <c r="CF552" s="128"/>
      <c r="CG552" s="128"/>
    </row>
    <row r="553" spans="2:85" x14ac:dyDescent="0.2">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c r="AA553" s="128"/>
      <c r="AB553" s="128"/>
      <c r="AC553" s="128"/>
      <c r="AD553" s="128"/>
      <c r="AE553" s="128"/>
      <c r="AF553" s="128"/>
      <c r="AG553" s="128"/>
      <c r="AH553" s="128"/>
      <c r="AI553" s="128"/>
      <c r="AJ553" s="128"/>
      <c r="AK553" s="128"/>
      <c r="AL553" s="128"/>
      <c r="AM553" s="128"/>
      <c r="AN553" s="128"/>
      <c r="AO553" s="128"/>
      <c r="AP553" s="128"/>
      <c r="AQ553" s="128"/>
      <c r="AR553" s="128"/>
      <c r="AS553" s="128"/>
      <c r="AT553" s="128"/>
      <c r="AU553" s="128"/>
      <c r="AV553" s="128"/>
      <c r="AW553" s="128"/>
      <c r="AX553" s="128"/>
      <c r="AY553" s="128"/>
      <c r="AZ553" s="128"/>
      <c r="BA553" s="128"/>
      <c r="BB553" s="128"/>
      <c r="BC553" s="128"/>
      <c r="BD553" s="128"/>
      <c r="BE553" s="128"/>
      <c r="BF553" s="128"/>
      <c r="BG553" s="128"/>
      <c r="BH553" s="128"/>
      <c r="BI553" s="128"/>
      <c r="BJ553" s="128"/>
      <c r="BK553" s="128"/>
      <c r="BL553" s="128"/>
      <c r="BM553" s="128"/>
      <c r="BN553" s="128"/>
      <c r="BO553" s="128"/>
      <c r="BP553" s="128"/>
      <c r="BQ553" s="128"/>
      <c r="BR553" s="128"/>
      <c r="BS553" s="128"/>
      <c r="BT553" s="128"/>
      <c r="BU553" s="128"/>
      <c r="BV553" s="128"/>
      <c r="BW553" s="128"/>
      <c r="BX553" s="128"/>
      <c r="BY553" s="128"/>
      <c r="BZ553" s="128"/>
      <c r="CA553" s="128"/>
      <c r="CB553" s="128"/>
      <c r="CC553" s="128"/>
      <c r="CD553" s="128"/>
      <c r="CE553" s="128"/>
      <c r="CF553" s="128"/>
      <c r="CG553" s="128"/>
    </row>
    <row r="554" spans="2:85" x14ac:dyDescent="0.2">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c r="AA554" s="128"/>
      <c r="AB554" s="128"/>
      <c r="AC554" s="128"/>
      <c r="AD554" s="128"/>
      <c r="AE554" s="128"/>
      <c r="AF554" s="128"/>
      <c r="AG554" s="128"/>
      <c r="AH554" s="128"/>
      <c r="AI554" s="128"/>
      <c r="AJ554" s="128"/>
      <c r="AK554" s="128"/>
      <c r="AL554" s="128"/>
      <c r="AM554" s="128"/>
      <c r="AN554" s="128"/>
      <c r="AO554" s="128"/>
      <c r="AP554" s="128"/>
      <c r="AQ554" s="128"/>
      <c r="AR554" s="128"/>
      <c r="AS554" s="128"/>
      <c r="AT554" s="128"/>
      <c r="AU554" s="128"/>
      <c r="AV554" s="128"/>
      <c r="AW554" s="128"/>
      <c r="AX554" s="128"/>
      <c r="AY554" s="128"/>
      <c r="AZ554" s="128"/>
      <c r="BA554" s="128"/>
      <c r="BB554" s="128"/>
      <c r="BC554" s="128"/>
      <c r="BD554" s="128"/>
      <c r="BE554" s="128"/>
      <c r="BF554" s="128"/>
      <c r="BG554" s="128"/>
      <c r="BH554" s="128"/>
      <c r="BI554" s="128"/>
      <c r="BJ554" s="128"/>
      <c r="BK554" s="128"/>
      <c r="BL554" s="128"/>
      <c r="BM554" s="128"/>
      <c r="BN554" s="128"/>
      <c r="BO554" s="128"/>
      <c r="BP554" s="128"/>
      <c r="BQ554" s="128"/>
      <c r="BR554" s="128"/>
      <c r="BS554" s="128"/>
      <c r="BT554" s="128"/>
      <c r="BU554" s="128"/>
      <c r="BV554" s="128"/>
      <c r="BW554" s="128"/>
      <c r="BX554" s="128"/>
      <c r="BY554" s="128"/>
      <c r="BZ554" s="128"/>
      <c r="CA554" s="128"/>
      <c r="CB554" s="128"/>
      <c r="CC554" s="128"/>
      <c r="CD554" s="128"/>
      <c r="CE554" s="128"/>
      <c r="CF554" s="128"/>
      <c r="CG554" s="128"/>
    </row>
    <row r="555" spans="2:85" x14ac:dyDescent="0.2">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c r="AA555" s="128"/>
      <c r="AB555" s="128"/>
      <c r="AC555" s="128"/>
      <c r="AD555" s="128"/>
      <c r="AE555" s="128"/>
      <c r="AF555" s="128"/>
      <c r="AG555" s="128"/>
      <c r="AH555" s="128"/>
      <c r="AI555" s="128"/>
      <c r="AJ555" s="128"/>
      <c r="AK555" s="128"/>
      <c r="AL555" s="128"/>
      <c r="AM555" s="128"/>
      <c r="AN555" s="128"/>
      <c r="AO555" s="128"/>
      <c r="AP555" s="128"/>
      <c r="AQ555" s="128"/>
      <c r="AR555" s="128"/>
      <c r="AS555" s="128"/>
      <c r="AT555" s="128"/>
      <c r="AU555" s="128"/>
      <c r="AV555" s="128"/>
      <c r="AW555" s="128"/>
      <c r="AX555" s="128"/>
      <c r="AY555" s="128"/>
      <c r="AZ555" s="128"/>
      <c r="BA555" s="128"/>
      <c r="BB555" s="128"/>
      <c r="BC555" s="128"/>
      <c r="BD555" s="128"/>
      <c r="BE555" s="128"/>
      <c r="BF555" s="128"/>
      <c r="BG555" s="128"/>
      <c r="BH555" s="128"/>
      <c r="BI555" s="128"/>
      <c r="BJ555" s="128"/>
      <c r="BK555" s="128"/>
      <c r="BL555" s="128"/>
      <c r="BM555" s="128"/>
      <c r="BN555" s="128"/>
      <c r="BO555" s="128"/>
      <c r="BP555" s="128"/>
      <c r="BQ555" s="128"/>
      <c r="BR555" s="128"/>
      <c r="BS555" s="128"/>
      <c r="BT555" s="128"/>
      <c r="BU555" s="128"/>
      <c r="BV555" s="128"/>
      <c r="BW555" s="128"/>
      <c r="BX555" s="128"/>
      <c r="BY555" s="128"/>
      <c r="BZ555" s="128"/>
      <c r="CA555" s="128"/>
      <c r="CB555" s="128"/>
      <c r="CC555" s="128"/>
      <c r="CD555" s="128"/>
      <c r="CE555" s="128"/>
      <c r="CF555" s="128"/>
      <c r="CG555" s="128"/>
    </row>
    <row r="556" spans="2:85" x14ac:dyDescent="0.2">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c r="AA556" s="128"/>
      <c r="AB556" s="128"/>
      <c r="AC556" s="128"/>
      <c r="AD556" s="128"/>
      <c r="AE556" s="128"/>
      <c r="AF556" s="128"/>
      <c r="AG556" s="128"/>
      <c r="AH556" s="128"/>
      <c r="AI556" s="128"/>
      <c r="AJ556" s="128"/>
      <c r="AK556" s="128"/>
      <c r="AL556" s="128"/>
      <c r="AM556" s="128"/>
      <c r="AN556" s="128"/>
      <c r="AO556" s="128"/>
      <c r="AP556" s="128"/>
      <c r="AQ556" s="128"/>
      <c r="AR556" s="128"/>
      <c r="AS556" s="128"/>
      <c r="AT556" s="128"/>
      <c r="AU556" s="128"/>
      <c r="AV556" s="128"/>
      <c r="AW556" s="128"/>
      <c r="AX556" s="128"/>
      <c r="AY556" s="128"/>
      <c r="AZ556" s="128"/>
      <c r="BA556" s="128"/>
      <c r="BB556" s="128"/>
      <c r="BC556" s="128"/>
      <c r="BD556" s="128"/>
      <c r="BE556" s="128"/>
      <c r="BF556" s="128"/>
      <c r="BG556" s="128"/>
      <c r="BH556" s="128"/>
      <c r="BI556" s="128"/>
      <c r="BJ556" s="128"/>
      <c r="BK556" s="128"/>
      <c r="BL556" s="128"/>
      <c r="BM556" s="128"/>
      <c r="BN556" s="128"/>
      <c r="BO556" s="128"/>
      <c r="BP556" s="128"/>
      <c r="BQ556" s="128"/>
      <c r="BR556" s="128"/>
      <c r="BS556" s="128"/>
      <c r="BT556" s="128"/>
      <c r="BU556" s="128"/>
      <c r="BV556" s="128"/>
      <c r="BW556" s="128"/>
      <c r="BX556" s="128"/>
      <c r="BY556" s="128"/>
      <c r="BZ556" s="128"/>
      <c r="CA556" s="128"/>
      <c r="CB556" s="128"/>
      <c r="CC556" s="128"/>
      <c r="CD556" s="128"/>
      <c r="CE556" s="128"/>
      <c r="CF556" s="128"/>
      <c r="CG556" s="128"/>
    </row>
    <row r="557" spans="2:85" x14ac:dyDescent="0.2">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c r="AA557" s="128"/>
      <c r="AB557" s="128"/>
      <c r="AC557" s="128"/>
      <c r="AD557" s="128"/>
      <c r="AE557" s="128"/>
      <c r="AF557" s="128"/>
      <c r="AG557" s="128"/>
      <c r="AH557" s="128"/>
      <c r="AI557" s="128"/>
      <c r="AJ557" s="128"/>
      <c r="AK557" s="128"/>
      <c r="AL557" s="128"/>
      <c r="AM557" s="128"/>
      <c r="AN557" s="128"/>
      <c r="AO557" s="128"/>
      <c r="AP557" s="128"/>
      <c r="AQ557" s="128"/>
      <c r="AR557" s="128"/>
      <c r="AS557" s="128"/>
      <c r="AT557" s="128"/>
      <c r="AU557" s="128"/>
      <c r="AV557" s="128"/>
      <c r="AW557" s="128"/>
      <c r="AX557" s="128"/>
      <c r="AY557" s="128"/>
      <c r="AZ557" s="128"/>
      <c r="BA557" s="128"/>
      <c r="BB557" s="128"/>
      <c r="BC557" s="128"/>
      <c r="BD557" s="128"/>
      <c r="BE557" s="128"/>
      <c r="BF557" s="128"/>
      <c r="BG557" s="128"/>
      <c r="BH557" s="128"/>
      <c r="BI557" s="128"/>
      <c r="BJ557" s="128"/>
      <c r="BK557" s="128"/>
      <c r="BL557" s="128"/>
      <c r="BM557" s="128"/>
      <c r="BN557" s="128"/>
      <c r="BO557" s="128"/>
      <c r="BP557" s="128"/>
      <c r="BQ557" s="128"/>
      <c r="BR557" s="128"/>
      <c r="BS557" s="128"/>
      <c r="BT557" s="128"/>
      <c r="BU557" s="128"/>
      <c r="BV557" s="128"/>
      <c r="BW557" s="128"/>
      <c r="BX557" s="128"/>
      <c r="BY557" s="128"/>
      <c r="BZ557" s="128"/>
      <c r="CA557" s="128"/>
      <c r="CB557" s="128"/>
      <c r="CC557" s="128"/>
      <c r="CD557" s="128"/>
      <c r="CE557" s="128"/>
      <c r="CF557" s="128"/>
      <c r="CG557" s="128"/>
    </row>
    <row r="558" spans="2:85" x14ac:dyDescent="0.2">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c r="AA558" s="128"/>
      <c r="AB558" s="128"/>
      <c r="AC558" s="128"/>
      <c r="AD558" s="128"/>
      <c r="AE558" s="128"/>
      <c r="AF558" s="128"/>
      <c r="AG558" s="128"/>
      <c r="AH558" s="128"/>
      <c r="AI558" s="128"/>
      <c r="AJ558" s="128"/>
      <c r="AK558" s="128"/>
      <c r="AL558" s="128"/>
      <c r="AM558" s="128"/>
      <c r="AN558" s="128"/>
      <c r="AO558" s="128"/>
      <c r="AP558" s="128"/>
      <c r="AQ558" s="128"/>
      <c r="AR558" s="128"/>
      <c r="AS558" s="128"/>
      <c r="AT558" s="128"/>
      <c r="AU558" s="128"/>
      <c r="AV558" s="128"/>
      <c r="AW558" s="128"/>
      <c r="AX558" s="128"/>
      <c r="AY558" s="128"/>
      <c r="AZ558" s="128"/>
      <c r="BA558" s="128"/>
      <c r="BB558" s="128"/>
      <c r="BC558" s="128"/>
      <c r="BD558" s="128"/>
      <c r="BE558" s="128"/>
      <c r="BF558" s="128"/>
      <c r="BG558" s="128"/>
      <c r="BH558" s="128"/>
      <c r="BI558" s="128"/>
      <c r="BJ558" s="128"/>
      <c r="BK558" s="128"/>
      <c r="BL558" s="128"/>
      <c r="BM558" s="128"/>
      <c r="BN558" s="128"/>
      <c r="BO558" s="128"/>
      <c r="BP558" s="128"/>
      <c r="BQ558" s="128"/>
      <c r="BR558" s="128"/>
      <c r="BS558" s="128"/>
      <c r="BT558" s="128"/>
      <c r="BU558" s="128"/>
      <c r="BV558" s="128"/>
      <c r="BW558" s="128"/>
      <c r="BX558" s="128"/>
      <c r="BY558" s="128"/>
      <c r="BZ558" s="128"/>
      <c r="CA558" s="128"/>
      <c r="CB558" s="128"/>
      <c r="CC558" s="128"/>
      <c r="CD558" s="128"/>
      <c r="CE558" s="128"/>
      <c r="CF558" s="128"/>
      <c r="CG558" s="128"/>
    </row>
    <row r="559" spans="2:85" x14ac:dyDescent="0.2">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c r="AA559" s="128"/>
      <c r="AB559" s="128"/>
      <c r="AC559" s="128"/>
      <c r="AD559" s="128"/>
      <c r="AE559" s="128"/>
      <c r="AF559" s="128"/>
      <c r="AG559" s="128"/>
      <c r="AH559" s="128"/>
      <c r="AI559" s="128"/>
      <c r="AJ559" s="128"/>
      <c r="AK559" s="128"/>
      <c r="AL559" s="128"/>
      <c r="AM559" s="128"/>
      <c r="AN559" s="128"/>
      <c r="AO559" s="128"/>
      <c r="AP559" s="128"/>
      <c r="AQ559" s="128"/>
      <c r="AR559" s="128"/>
      <c r="AS559" s="128"/>
      <c r="AT559" s="128"/>
      <c r="AU559" s="128"/>
      <c r="AV559" s="128"/>
      <c r="AW559" s="128"/>
      <c r="AX559" s="128"/>
      <c r="AY559" s="128"/>
      <c r="AZ559" s="128"/>
      <c r="BA559" s="128"/>
      <c r="BB559" s="128"/>
      <c r="BC559" s="128"/>
      <c r="BD559" s="128"/>
      <c r="BE559" s="128"/>
      <c r="BF559" s="128"/>
      <c r="BG559" s="128"/>
      <c r="BH559" s="128"/>
      <c r="BI559" s="128"/>
      <c r="BJ559" s="128"/>
      <c r="BK559" s="128"/>
      <c r="BL559" s="128"/>
      <c r="BM559" s="128"/>
      <c r="BN559" s="128"/>
      <c r="BO559" s="128"/>
      <c r="BP559" s="128"/>
      <c r="BQ559" s="128"/>
      <c r="BR559" s="128"/>
      <c r="BS559" s="128"/>
      <c r="BT559" s="128"/>
      <c r="BU559" s="128"/>
      <c r="BV559" s="128"/>
      <c r="BW559" s="128"/>
      <c r="BX559" s="128"/>
      <c r="BY559" s="128"/>
      <c r="BZ559" s="128"/>
      <c r="CA559" s="128"/>
      <c r="CB559" s="128"/>
      <c r="CC559" s="128"/>
      <c r="CD559" s="128"/>
      <c r="CE559" s="128"/>
      <c r="CF559" s="128"/>
      <c r="CG559" s="128"/>
    </row>
  </sheetData>
  <mergeCells count="234">
    <mergeCell ref="BP12:BP13"/>
    <mergeCell ref="BQ12:BQ13"/>
    <mergeCell ref="BR12:BR13"/>
    <mergeCell ref="BS12:BS13"/>
    <mergeCell ref="BT12:BT13"/>
    <mergeCell ref="BA12:BA13"/>
    <mergeCell ref="BE12:BE13"/>
    <mergeCell ref="BF12:BF13"/>
    <mergeCell ref="BG12:BG13"/>
    <mergeCell ref="BO12:BO13"/>
    <mergeCell ref="AS12:AS13"/>
    <mergeCell ref="AT12:AT13"/>
    <mergeCell ref="AU12:AU13"/>
    <mergeCell ref="AY12:AY13"/>
    <mergeCell ref="AZ12:AZ13"/>
    <mergeCell ref="AH12:AH13"/>
    <mergeCell ref="AI12:AI13"/>
    <mergeCell ref="AM12:AM13"/>
    <mergeCell ref="AN12:AN13"/>
    <mergeCell ref="AO12:AO13"/>
    <mergeCell ref="AC12:AC13"/>
    <mergeCell ref="AD12:AD13"/>
    <mergeCell ref="AE12:AE13"/>
    <mergeCell ref="AF12:AF13"/>
    <mergeCell ref="AG12:AG13"/>
    <mergeCell ref="BT9:BT11"/>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BO9:BO11"/>
    <mergeCell ref="BP9:BP11"/>
    <mergeCell ref="BQ9:BQ11"/>
    <mergeCell ref="BR9:BR11"/>
    <mergeCell ref="BS9:BS11"/>
    <mergeCell ref="AZ9:AZ11"/>
    <mergeCell ref="BA9:BA11"/>
    <mergeCell ref="BE9:BE11"/>
    <mergeCell ref="BF9:BF11"/>
    <mergeCell ref="BG9:BG11"/>
    <mergeCell ref="AO9:AO11"/>
    <mergeCell ref="AS9:AS11"/>
    <mergeCell ref="AT9:AT11"/>
    <mergeCell ref="AU9:AU11"/>
    <mergeCell ref="AY9:AY11"/>
    <mergeCell ref="W9:W11"/>
    <mergeCell ref="X9:X11"/>
    <mergeCell ref="Y9:Y11"/>
    <mergeCell ref="Z9:Z11"/>
    <mergeCell ref="AA9:AA11"/>
    <mergeCell ref="BG7:BG8"/>
    <mergeCell ref="BO7:BO8"/>
    <mergeCell ref="BP7:BP8"/>
    <mergeCell ref="BQ7:BQ8"/>
    <mergeCell ref="AY7:AY8"/>
    <mergeCell ref="AZ7:AZ8"/>
    <mergeCell ref="BA7:BA8"/>
    <mergeCell ref="AG9:AG11"/>
    <mergeCell ref="AH9:AH11"/>
    <mergeCell ref="AI9:AI11"/>
    <mergeCell ref="AM9:AM11"/>
    <mergeCell ref="AN9:AN11"/>
    <mergeCell ref="AB9:AB11"/>
    <mergeCell ref="AC9:AC11"/>
    <mergeCell ref="AD9:AD11"/>
    <mergeCell ref="AE9:AE11"/>
    <mergeCell ref="AF9:AF11"/>
    <mergeCell ref="N9:N11"/>
    <mergeCell ref="O9:O11"/>
    <mergeCell ref="P9:P11"/>
    <mergeCell ref="Q9:Q11"/>
    <mergeCell ref="R9:R11"/>
    <mergeCell ref="S9:S11"/>
    <mergeCell ref="T9:T11"/>
    <mergeCell ref="U9:U11"/>
    <mergeCell ref="V9:V11"/>
    <mergeCell ref="AT7:AT8"/>
    <mergeCell ref="AU7:AU8"/>
    <mergeCell ref="AF7:AF8"/>
    <mergeCell ref="AG7:AG8"/>
    <mergeCell ref="AH7:AH8"/>
    <mergeCell ref="AI7:AI8"/>
    <mergeCell ref="AM7:AM8"/>
    <mergeCell ref="BS7:BS8"/>
    <mergeCell ref="BT7:BT8"/>
    <mergeCell ref="BR7:BR8"/>
    <mergeCell ref="BR4:BR6"/>
    <mergeCell ref="BS4:BS6"/>
    <mergeCell ref="BT4:BT6"/>
    <mergeCell ref="N7:N8"/>
    <mergeCell ref="O7:O8"/>
    <mergeCell ref="P7:P8"/>
    <mergeCell ref="Q7:Q8"/>
    <mergeCell ref="R7:R8"/>
    <mergeCell ref="S7:S8"/>
    <mergeCell ref="T7:T8"/>
    <mergeCell ref="U7:U8"/>
    <mergeCell ref="V7:V8"/>
    <mergeCell ref="W7:W8"/>
    <mergeCell ref="X7:X8"/>
    <mergeCell ref="Y7:Y8"/>
    <mergeCell ref="Z7:Z8"/>
    <mergeCell ref="BF4:BF6"/>
    <mergeCell ref="BG4:BG6"/>
    <mergeCell ref="BO4:BO6"/>
    <mergeCell ref="BE7:BE8"/>
    <mergeCell ref="BF7:BF8"/>
    <mergeCell ref="AN7:AN8"/>
    <mergeCell ref="AO7:AO8"/>
    <mergeCell ref="AS7:AS8"/>
    <mergeCell ref="BP4:BP6"/>
    <mergeCell ref="BQ4:BQ6"/>
    <mergeCell ref="AU4:AU6"/>
    <mergeCell ref="AY4:AY6"/>
    <mergeCell ref="AZ4:AZ6"/>
    <mergeCell ref="BA4:BA6"/>
    <mergeCell ref="BE4:BE6"/>
    <mergeCell ref="AM4:AM6"/>
    <mergeCell ref="AN4:AN6"/>
    <mergeCell ref="AO4:AO6"/>
    <mergeCell ref="AS4:AS6"/>
    <mergeCell ref="AT4:AT6"/>
    <mergeCell ref="E4:E6"/>
    <mergeCell ref="E7:E8"/>
    <mergeCell ref="AE4:AE6"/>
    <mergeCell ref="AF4:AF6"/>
    <mergeCell ref="AG4:AG6"/>
    <mergeCell ref="AH4:AH6"/>
    <mergeCell ref="AI4:AI6"/>
    <mergeCell ref="Z4:Z6"/>
    <mergeCell ref="AA4:AA6"/>
    <mergeCell ref="AB4:AB6"/>
    <mergeCell ref="AC4:AC6"/>
    <mergeCell ref="AD4:AD6"/>
    <mergeCell ref="AA7:AA8"/>
    <mergeCell ref="AB7:AB8"/>
    <mergeCell ref="AC7:AC8"/>
    <mergeCell ref="AD7:AD8"/>
    <mergeCell ref="AE7:AE8"/>
    <mergeCell ref="A12:A13"/>
    <mergeCell ref="D4:D6"/>
    <mergeCell ref="B4:B6"/>
    <mergeCell ref="C4:C6"/>
    <mergeCell ref="B9:B11"/>
    <mergeCell ref="C9:C11"/>
    <mergeCell ref="D9:D11"/>
    <mergeCell ref="B12:B13"/>
    <mergeCell ref="C12:C13"/>
    <mergeCell ref="D12:D13"/>
    <mergeCell ref="B7:B8"/>
    <mergeCell ref="C7:C8"/>
    <mergeCell ref="D7:D8"/>
    <mergeCell ref="A4:A6"/>
    <mergeCell ref="A7:A8"/>
    <mergeCell ref="A9:A11"/>
    <mergeCell ref="E9:E11"/>
    <mergeCell ref="E12:E13"/>
    <mergeCell ref="F12:F13"/>
    <mergeCell ref="G12:G13"/>
    <mergeCell ref="H12:H13"/>
    <mergeCell ref="I12:I13"/>
    <mergeCell ref="J12:J13"/>
    <mergeCell ref="K9:K11"/>
    <mergeCell ref="L9:L11"/>
    <mergeCell ref="M9:M11"/>
    <mergeCell ref="M7:M8"/>
    <mergeCell ref="K7:K8"/>
    <mergeCell ref="L7:L8"/>
    <mergeCell ref="G4:G6"/>
    <mergeCell ref="K12:K13"/>
    <mergeCell ref="L12:L13"/>
    <mergeCell ref="F7:F8"/>
    <mergeCell ref="G7:G8"/>
    <mergeCell ref="H7:H8"/>
    <mergeCell ref="I7:I8"/>
    <mergeCell ref="J7:J8"/>
    <mergeCell ref="F9:F11"/>
    <mergeCell ref="G9:G11"/>
    <mergeCell ref="H9:H11"/>
    <mergeCell ref="I9:I11"/>
    <mergeCell ref="J9:J11"/>
    <mergeCell ref="F4:F6"/>
    <mergeCell ref="H4:H6"/>
    <mergeCell ref="I4:I6"/>
    <mergeCell ref="J4:J6"/>
    <mergeCell ref="M4:M6"/>
    <mergeCell ref="K4:K6"/>
    <mergeCell ref="M12:M13"/>
    <mergeCell ref="L4:L6"/>
    <mergeCell ref="N4:N6"/>
    <mergeCell ref="O4:O6"/>
    <mergeCell ref="P4:P6"/>
    <mergeCell ref="Q4:Q6"/>
    <mergeCell ref="R4:R6"/>
    <mergeCell ref="S4:S6"/>
    <mergeCell ref="AM2:AR2"/>
    <mergeCell ref="BL1:BT1"/>
    <mergeCell ref="BR2:BT2"/>
    <mergeCell ref="AS2:AX2"/>
    <mergeCell ref="AY2:BD2"/>
    <mergeCell ref="BE2:BJ2"/>
    <mergeCell ref="BL2:BN2"/>
    <mergeCell ref="BO2:BQ2"/>
    <mergeCell ref="AG1:AI1"/>
    <mergeCell ref="AG2:AI2"/>
    <mergeCell ref="AJ2:AL2"/>
    <mergeCell ref="T4:T6"/>
    <mergeCell ref="U4:U6"/>
    <mergeCell ref="V4:V6"/>
    <mergeCell ref="W4:W6"/>
    <mergeCell ref="X4:X6"/>
    <mergeCell ref="Y4:Y6"/>
    <mergeCell ref="A2:A3"/>
    <mergeCell ref="B2:E2"/>
    <mergeCell ref="F2:F3"/>
    <mergeCell ref="G2:G3"/>
    <mergeCell ref="H2:H3"/>
    <mergeCell ref="I2:I3"/>
    <mergeCell ref="AD2:AF2"/>
    <mergeCell ref="Y2:AC2"/>
    <mergeCell ref="T2:X2"/>
    <mergeCell ref="O2:S2"/>
    <mergeCell ref="J2:N2"/>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errorStyle="warning" allowBlank="1" showInputMessage="1" showErrorMessage="1" sqref="AG4:AI8 AI9:AI10 AH10 AG9:AG10" xr:uid="{00000000-0002-0000-0200-000003000000}"/>
    <dataValidation allowBlank="1" showInputMessage="1" showErrorMessage="1" prompt="Muestra los resultados de la ejecución frente a la programación" sqref="AU3 BA3 AO3 BG3 BT3 L3 Q3 V3 AA3" xr:uid="{00000000-0002-0000-0200-000004000000}"/>
    <dataValidation allowBlank="1" showInputMessage="1" showErrorMessage="1" prompt="Corresponde al porcentaje total programado para la tarea en la vigencia._x000a_" sqref="BL3" xr:uid="{00000000-0002-0000-0200-000005000000}"/>
    <dataValidation allowBlank="1" showInputMessage="1" showErrorMessage="1" prompt="Corresponde al porcentaje total ejecutado para la tarea en la vigencia._x000a_" sqref="BM3" xr:uid="{00000000-0002-0000-0200-000006000000}"/>
    <dataValidation allowBlank="1" showInputMessage="1" showErrorMessage="1" prompt="Corresponde al porcentaje total programado para la actividad en la vigencia." sqref="BO3" xr:uid="{00000000-0002-0000-0200-000007000000}"/>
    <dataValidation allowBlank="1" showInputMessage="1" showErrorMessage="1" prompt="Corresponde al porcentaje total ejecutado para la actividad en la vigencia." sqref="BP3" xr:uid="{00000000-0002-0000-0200-000008000000}"/>
    <dataValidation allowBlank="1" showInputMessage="1" showErrorMessage="1" prompt="Corresponde a la ponderación de la actividad para la vigencia." sqref="AI3" xr:uid="{00000000-0002-0000-0200-000009000000}"/>
    <dataValidation allowBlank="1" showInputMessage="1" showErrorMessage="1" prompt="Corresponde a la ponderación de la tarea para la vigencia." sqref="AL3" xr:uid="{00000000-0002-0000-0200-00000A000000}"/>
    <dataValidation allowBlank="1" showInputMessage="1" showErrorMessage="1" prompt="Numerar las actividades con las que considera se da cumplimiento a la meta." sqref="AG3" xr:uid="{00000000-0002-0000-0200-00000B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C000000}"/>
    <dataValidation allowBlank="1" showInputMessage="1" showErrorMessage="1" prompt="Numerar las tareas con las que considera se da cumplimiento a la actividad." sqref="AJ3" xr:uid="{00000000-0002-0000-0200-00000D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E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0F000000}"/>
    <dataValidation allowBlank="1" showInputMessage="1" showErrorMessage="1" prompt="Este campo se encuentra formulado, por tanto no se debe incluir ningún tipo de información." sqref="AG2:AI2" xr:uid="{00000000-0002-0000-0200-000010000000}"/>
    <dataValidation allowBlank="1" showInputMessage="1" showErrorMessage="1" prompt="Muestra la relación de la ejecución frente a la programación" sqref="AR3 BD3 AX3 BJ3 BN3 BQ3" xr:uid="{00000000-0002-0000-0200-000011000000}"/>
    <dataValidation allowBlank="1" showInputMessage="1" showErrorMessage="1" prompt="Corresponde a la ejecución de tareas para el periodo reportado" sqref="AQ3 BC3 AW3 BI3" xr:uid="{00000000-0002-0000-0200-000012000000}"/>
    <dataValidation allowBlank="1" showInputMessage="1" showErrorMessage="1" prompt="Corresponde a la programación de tareas para el periodo, conforme al cronograma de cumplimiento en la vigencia" sqref="AP3 BB3 AV3 BH3" xr:uid="{00000000-0002-0000-0200-000013000000}"/>
    <dataValidation allowBlank="1" showInputMessage="1" showErrorMessage="1" prompt="Corresponde a la sumatoria de las tareas ejecutadas para el cumplimiento de la actividad" sqref="AZ3 AT3 AN3 BF3" xr:uid="{00000000-0002-0000-0200-000014000000}"/>
    <dataValidation allowBlank="1" showInputMessage="1" showErrorMessage="1" prompt="Corresponde a la sumatoria de las tareas programadas para el cumplimiento de la actividad" sqref="AY3 AM3 AS3 BE3" xr:uid="{00000000-0002-0000-0200-000015000000}"/>
    <dataValidation allowBlank="1" showInputMessage="1" showErrorMessage="1" prompt="Relacione el nombre completo de la dependencia a la que pertenece la meta" sqref="A2:A3" xr:uid="{00000000-0002-0000-0200-000016000000}"/>
    <dataValidation allowBlank="1" showInputMessage="1" showErrorMessage="1" prompt="Relacione el número de la meta que corresponda." sqref="F2:F3" xr:uid="{00000000-0002-0000-0200-000017000000}"/>
    <dataValidation allowBlank="1" showInputMessage="1" showErrorMessage="1" prompt="Relacione la magnitud de la meta programada (vigencia y/o cuatrienio) según aplique." sqref="H2:H3" xr:uid="{00000000-0002-0000-0200-000018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A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B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C000000}"/>
    <dataValidation type="list" allowBlank="1" showInputMessage="1" showErrorMessage="1" sqref="F1:O1" xr:uid="{00000000-0002-0000-0200-00001D000000}">
      <formula1>Meses</formula1>
    </dataValidation>
    <dataValidation allowBlank="1" showInputMessage="1" showErrorMessage="1" prompt="Relacione el nombre de la meta del proyecto. Debe guardar coherencia con el registrado en la hoja de vida de indicador." sqref="G2:G3" xr:uid="{00000000-0002-0000-0200-00001E000000}"/>
    <dataValidation allowBlank="1" showInputMessage="1" showErrorMessage="1" prompt="Corresponde a la magnitud programada para el primer trimestre. Tener presente si ésta depende o no del avance de las actividades de la pestaña 3." sqref="J3" xr:uid="{00000000-0002-0000-0200-00001F000000}"/>
    <dataValidation allowBlank="1" showInputMessage="1" showErrorMessage="1" prompt="Corresponde a la magnitud ejecutada para el primer trimestre. Tener presente si ésta depende o no del avance de las actividades de la pestaña 3." sqref="K3" xr:uid="{00000000-0002-0000-0200-000020000000}"/>
    <dataValidation allowBlank="1" showInputMessage="1" showErrorMessage="1" prompt="Corresponde a la magnitud programada para el segundo trimestre. Tener presente si ésta depende o no del avance de las actividades de la pestaña 3." sqref="O3" xr:uid="{00000000-0002-0000-0200-000021000000}"/>
    <dataValidation allowBlank="1" showInputMessage="1" showErrorMessage="1" prompt="Corresponde a la magnitud ejecutada para el segundo trimestre. Tener presente si ésta depende o no del avance de las actividades de la pestaña 3." sqref="P3" xr:uid="{00000000-0002-0000-0200-000022000000}"/>
    <dataValidation allowBlank="1" showInputMessage="1" showErrorMessage="1" prompt="Corresponde a la magnitud programada para el tercer trimestre. Tener presente si ésta depende o no del avance de las actividades de la pestaña 3." sqref="T3" xr:uid="{00000000-0002-0000-0200-000023000000}"/>
    <dataValidation allowBlank="1" showInputMessage="1" showErrorMessage="1" prompt="Corresponde a la magnitud ejecutada para el tercer trimestre. Tener presente si ésta depende o no del avance de las actividades de la pestaña 3." sqref="U3" xr:uid="{00000000-0002-0000-0200-000024000000}"/>
    <dataValidation allowBlank="1" showInputMessage="1" showErrorMessage="1" prompt="Corresponde a la magnitud ejecutada para el cuarto trimestre. Tener presente si ésta depende o no del avance de las actividades de la pestaña 3." sqref="Z3" xr:uid="{00000000-0002-0000-0200-000025000000}"/>
    <dataValidation allowBlank="1" showInputMessage="1" showErrorMessage="1" prompt="Corresponde a la magnitud programada para el cuarto trimestre. Tener presente si ésta depende o no del avance de las actividades de la pestaña 3." sqref="Y3" xr:uid="{00000000-0002-0000-0200-000026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0000000-0002-0000-0200-000027000000}"/>
    <dataValidation allowBlank="1" showInputMessage="1" showErrorMessage="1" prompt="Relacione el nombre de las evidencias que dan cuenta de la gestión trimestral. Deben ser cargadas por trimestre en la carpeta destinada para ello." sqref="N3 S3 X3 AC3" xr:uid="{00000000-0002-0000-0200-000028000000}"/>
    <dataValidation allowBlank="1" showInputMessage="1" showErrorMessage="1" prompt="Relacione el o los componentes de la Misión asociados a la Meta. Ver pestaña &quot;LISTAS_1&quot;." sqref="B3" xr:uid="{00000000-0002-0000-0200-000029000000}"/>
    <dataValidation allowBlank="1" showInputMessage="1" showErrorMessage="1" prompt="Relacione el o los componentes de la Visión asociados a la Meta. Ver pestaña &quot;LISTAS_1&quot;." sqref="C3" xr:uid="{00000000-0002-0000-0200-00002A000000}"/>
    <dataValidation allowBlank="1" showInputMessage="1" showErrorMessage="1" prompt="Relacione el Objetivo Estratégico asociado a la Meta (sólo uno). Ver pestaña &quot;LISTAS_1&quot;." sqref="D3" xr:uid="{00000000-0002-0000-0200-00002B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3">
        <x14:dataValidation type="list" allowBlank="1" showInputMessage="1" showErrorMessage="1" xr:uid="{00000000-0002-0000-0200-00002C000000}">
          <x14:formula1>
            <xm:f>LISTAS_1!$R$2:$R$8</xm:f>
          </x14:formula1>
          <xm:sqref>C12:D12 C7:D7</xm:sqref>
        </x14:dataValidation>
        <x14:dataValidation type="list" allowBlank="1" showInputMessage="1" showErrorMessage="1" xr:uid="{00000000-0002-0000-0200-00002D000000}">
          <x14:formula1>
            <xm:f>'\\Storage_admin\Control-Disciplinario\OCD 2024\Calidad\POA\I TRIMESTRE 2024\[POA_Gestion_Proceso_Control Disciplinario_I_ trim_2024_REV OAPI.xlsx]LISTAS_1'!#REF!</xm:f>
          </x14:formula1>
          <xm:sqref>A4 A7 A9 A12</xm:sqref>
        </x14:dataValidation>
        <x14:dataValidation type="list" allowBlank="1" showInputMessage="1" showErrorMessage="1" xr:uid="{00000000-0002-0000-0200-00002E000000}">
          <x14:formula1>
            <xm:f>'[POA_Gestion_Proceso_Control Disciplinario_III_ trim_2024_REV OAPI.xlsx]LISTAS_1'!#REF!</xm:f>
          </x14:formula1>
          <xm:sqref>I4 I7 I9 I12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93">
        <v>1</v>
      </c>
      <c r="C2" s="394" t="s">
        <v>126</v>
      </c>
      <c r="D2" s="395"/>
      <c r="E2" s="26"/>
    </row>
    <row r="3" spans="2:5" s="25" customFormat="1" x14ac:dyDescent="0.25">
      <c r="B3" s="393"/>
      <c r="C3" s="27">
        <v>1</v>
      </c>
      <c r="D3" s="28" t="s">
        <v>488</v>
      </c>
      <c r="E3" s="26"/>
    </row>
    <row r="4" spans="2:5" s="25" customFormat="1" x14ac:dyDescent="0.25">
      <c r="B4" s="393"/>
      <c r="C4" s="27">
        <v>2</v>
      </c>
      <c r="D4" s="28" t="s">
        <v>489</v>
      </c>
      <c r="E4" s="26"/>
    </row>
    <row r="5" spans="2:5" s="25" customFormat="1" x14ac:dyDescent="0.25">
      <c r="B5" s="393"/>
      <c r="C5" s="27">
        <v>3</v>
      </c>
      <c r="D5" s="28" t="s">
        <v>490</v>
      </c>
      <c r="E5" s="26"/>
    </row>
    <row r="6" spans="2:5" s="25" customFormat="1" ht="24" x14ac:dyDescent="0.25">
      <c r="B6" s="393"/>
      <c r="C6" s="27">
        <v>4</v>
      </c>
      <c r="D6" s="28" t="s">
        <v>491</v>
      </c>
      <c r="E6" s="26"/>
    </row>
    <row r="7" spans="2:5" s="25" customFormat="1" ht="24" x14ac:dyDescent="0.25">
      <c r="B7" s="393"/>
      <c r="C7" s="27">
        <v>5</v>
      </c>
      <c r="D7" s="28" t="s">
        <v>492</v>
      </c>
      <c r="E7" s="26"/>
    </row>
    <row r="8" spans="2:5" s="25" customFormat="1" ht="24" x14ac:dyDescent="0.25">
      <c r="B8" s="393"/>
      <c r="C8" s="27">
        <v>6</v>
      </c>
      <c r="D8" s="28" t="s">
        <v>493</v>
      </c>
      <c r="E8" s="26"/>
    </row>
    <row r="9" spans="2:5" s="25" customFormat="1" ht="24" x14ac:dyDescent="0.25">
      <c r="B9" s="393"/>
      <c r="C9" s="27">
        <v>7</v>
      </c>
      <c r="D9" s="28" t="s">
        <v>494</v>
      </c>
      <c r="E9" s="26"/>
    </row>
    <row r="10" spans="2:5" s="25" customFormat="1" x14ac:dyDescent="0.25">
      <c r="B10" s="396">
        <v>2</v>
      </c>
      <c r="C10" s="394" t="s">
        <v>127</v>
      </c>
      <c r="D10" s="395"/>
      <c r="E10" s="26"/>
    </row>
    <row r="11" spans="2:5" s="25" customFormat="1" x14ac:dyDescent="0.25">
      <c r="B11" s="397"/>
      <c r="C11" s="27">
        <v>8</v>
      </c>
      <c r="D11" s="28" t="s">
        <v>495</v>
      </c>
      <c r="E11" s="26"/>
    </row>
    <row r="12" spans="2:5" s="25" customFormat="1" ht="24" x14ac:dyDescent="0.25">
      <c r="B12" s="397"/>
      <c r="C12" s="27">
        <v>9</v>
      </c>
      <c r="D12" s="28" t="s">
        <v>496</v>
      </c>
      <c r="E12" s="26"/>
    </row>
    <row r="13" spans="2:5" s="25" customFormat="1" ht="24" x14ac:dyDescent="0.25">
      <c r="B13" s="397"/>
      <c r="C13" s="27">
        <v>10</v>
      </c>
      <c r="D13" s="28" t="s">
        <v>497</v>
      </c>
      <c r="E13" s="26"/>
    </row>
    <row r="14" spans="2:5" s="25" customFormat="1" ht="24" x14ac:dyDescent="0.25">
      <c r="B14" s="397"/>
      <c r="C14" s="27">
        <v>11</v>
      </c>
      <c r="D14" s="28" t="s">
        <v>498</v>
      </c>
      <c r="E14" s="26"/>
    </row>
    <row r="15" spans="2:5" s="25" customFormat="1" ht="36" x14ac:dyDescent="0.25">
      <c r="B15" s="397"/>
      <c r="C15" s="27">
        <v>12</v>
      </c>
      <c r="D15" s="28" t="s">
        <v>499</v>
      </c>
      <c r="E15" s="26"/>
    </row>
    <row r="16" spans="2:5" s="25" customFormat="1" ht="24" x14ac:dyDescent="0.25">
      <c r="B16" s="397"/>
      <c r="C16" s="27">
        <v>13</v>
      </c>
      <c r="D16" s="28" t="s">
        <v>500</v>
      </c>
      <c r="E16" s="26"/>
    </row>
    <row r="17" spans="2:5" s="25" customFormat="1" ht="24" x14ac:dyDescent="0.25">
      <c r="B17" s="397"/>
      <c r="C17" s="27">
        <v>14</v>
      </c>
      <c r="D17" s="28" t="s">
        <v>501</v>
      </c>
      <c r="E17" s="26"/>
    </row>
    <row r="18" spans="2:5" s="25" customFormat="1" ht="24" x14ac:dyDescent="0.25">
      <c r="B18" s="398"/>
      <c r="C18" s="27">
        <v>15</v>
      </c>
      <c r="D18" s="28" t="s">
        <v>502</v>
      </c>
      <c r="E18" s="26"/>
    </row>
    <row r="19" spans="2:5" s="25" customFormat="1" x14ac:dyDescent="0.25">
      <c r="B19" s="396">
        <v>3</v>
      </c>
      <c r="C19" s="394" t="s">
        <v>128</v>
      </c>
      <c r="D19" s="395"/>
      <c r="E19" s="26"/>
    </row>
    <row r="20" spans="2:5" s="25" customFormat="1" x14ac:dyDescent="0.25">
      <c r="B20" s="397"/>
      <c r="C20" s="27">
        <v>16</v>
      </c>
      <c r="D20" s="28" t="s">
        <v>503</v>
      </c>
      <c r="E20" s="26"/>
    </row>
    <row r="21" spans="2:5" s="25" customFormat="1" ht="24" x14ac:dyDescent="0.25">
      <c r="B21" s="397"/>
      <c r="C21" s="27">
        <v>17</v>
      </c>
      <c r="D21" s="28" t="s">
        <v>504</v>
      </c>
      <c r="E21" s="26"/>
    </row>
    <row r="22" spans="2:5" s="25" customFormat="1" x14ac:dyDescent="0.25">
      <c r="B22" s="397"/>
      <c r="C22" s="27">
        <v>18</v>
      </c>
      <c r="D22" s="28" t="s">
        <v>505</v>
      </c>
      <c r="E22" s="26"/>
    </row>
    <row r="23" spans="2:5" s="25" customFormat="1" x14ac:dyDescent="0.25">
      <c r="B23" s="397"/>
      <c r="C23" s="27">
        <v>19</v>
      </c>
      <c r="D23" s="28" t="s">
        <v>506</v>
      </c>
      <c r="E23" s="26"/>
    </row>
    <row r="24" spans="2:5" s="25" customFormat="1" x14ac:dyDescent="0.25">
      <c r="B24" s="397"/>
      <c r="C24" s="27">
        <v>20</v>
      </c>
      <c r="D24" s="28" t="s">
        <v>507</v>
      </c>
      <c r="E24" s="26"/>
    </row>
    <row r="25" spans="2:5" s="25" customFormat="1" x14ac:dyDescent="0.25">
      <c r="B25" s="397"/>
      <c r="C25" s="29">
        <v>21</v>
      </c>
      <c r="D25" s="30" t="s">
        <v>508</v>
      </c>
      <c r="E25" s="26"/>
    </row>
    <row r="26" spans="2:5" s="25" customFormat="1" ht="24" x14ac:dyDescent="0.25">
      <c r="B26" s="397"/>
      <c r="C26" s="27">
        <v>22</v>
      </c>
      <c r="D26" s="28" t="s">
        <v>509</v>
      </c>
      <c r="E26" s="26"/>
    </row>
    <row r="27" spans="2:5" s="25" customFormat="1" ht="24" x14ac:dyDescent="0.25">
      <c r="B27" s="397"/>
      <c r="C27" s="27">
        <v>23</v>
      </c>
      <c r="D27" s="28" t="s">
        <v>510</v>
      </c>
      <c r="E27" s="26"/>
    </row>
    <row r="28" spans="2:5" s="25" customFormat="1" x14ac:dyDescent="0.25">
      <c r="B28" s="397"/>
      <c r="C28" s="27">
        <v>24</v>
      </c>
      <c r="D28" s="28" t="s">
        <v>511</v>
      </c>
      <c r="E28" s="26"/>
    </row>
    <row r="29" spans="2:5" s="25" customFormat="1" x14ac:dyDescent="0.25">
      <c r="B29" s="397"/>
      <c r="C29" s="27">
        <v>25</v>
      </c>
      <c r="D29" s="28" t="s">
        <v>512</v>
      </c>
      <c r="E29" s="26"/>
    </row>
    <row r="30" spans="2:5" s="25" customFormat="1" ht="36" x14ac:dyDescent="0.25">
      <c r="B30" s="397"/>
      <c r="C30" s="27">
        <v>26</v>
      </c>
      <c r="D30" s="28" t="s">
        <v>513</v>
      </c>
      <c r="E30" s="26"/>
    </row>
    <row r="31" spans="2:5" s="25" customFormat="1" ht="24" x14ac:dyDescent="0.25">
      <c r="B31" s="397"/>
      <c r="C31" s="27">
        <v>27</v>
      </c>
      <c r="D31" s="28" t="s">
        <v>514</v>
      </c>
      <c r="E31" s="26"/>
    </row>
    <row r="32" spans="2:5" s="25" customFormat="1" x14ac:dyDescent="0.25">
      <c r="B32" s="398"/>
      <c r="C32" s="27">
        <v>28</v>
      </c>
      <c r="D32" s="28" t="s">
        <v>515</v>
      </c>
      <c r="E32" s="26"/>
    </row>
    <row r="33" spans="2:5" s="25" customFormat="1" x14ac:dyDescent="0.25">
      <c r="B33" s="396">
        <v>4</v>
      </c>
      <c r="C33" s="394" t="s">
        <v>129</v>
      </c>
      <c r="D33" s="395"/>
      <c r="E33" s="26"/>
    </row>
    <row r="34" spans="2:5" s="25" customFormat="1" x14ac:dyDescent="0.25">
      <c r="B34" s="397"/>
      <c r="C34" s="27">
        <v>29</v>
      </c>
      <c r="D34" s="28" t="s">
        <v>130</v>
      </c>
      <c r="E34" s="26"/>
    </row>
    <row r="35" spans="2:5" s="25" customFormat="1" x14ac:dyDescent="0.25">
      <c r="B35" s="397"/>
      <c r="C35" s="27">
        <v>30</v>
      </c>
      <c r="D35" s="28" t="s">
        <v>131</v>
      </c>
      <c r="E35" s="26"/>
    </row>
    <row r="36" spans="2:5" s="25" customFormat="1" x14ac:dyDescent="0.25">
      <c r="B36" s="397"/>
      <c r="C36" s="27">
        <v>31</v>
      </c>
      <c r="D36" s="28" t="s">
        <v>132</v>
      </c>
      <c r="E36" s="26"/>
    </row>
    <row r="37" spans="2:5" s="25" customFormat="1" x14ac:dyDescent="0.25">
      <c r="B37" s="397"/>
      <c r="C37" s="27">
        <v>32</v>
      </c>
      <c r="D37" s="28" t="s">
        <v>133</v>
      </c>
      <c r="E37" s="26"/>
    </row>
    <row r="38" spans="2:5" s="25" customFormat="1" ht="24" x14ac:dyDescent="0.25">
      <c r="B38" s="397"/>
      <c r="C38" s="27">
        <v>33</v>
      </c>
      <c r="D38" s="28" t="s">
        <v>134</v>
      </c>
      <c r="E38" s="26"/>
    </row>
    <row r="39" spans="2:5" s="25" customFormat="1" x14ac:dyDescent="0.25">
      <c r="B39" s="397"/>
      <c r="C39" s="27">
        <v>34</v>
      </c>
      <c r="D39" s="28" t="s">
        <v>135</v>
      </c>
      <c r="E39" s="26"/>
    </row>
    <row r="40" spans="2:5" s="25" customFormat="1" ht="36" x14ac:dyDescent="0.25">
      <c r="B40" s="397"/>
      <c r="C40" s="27">
        <v>35</v>
      </c>
      <c r="D40" s="28" t="s">
        <v>136</v>
      </c>
      <c r="E40" s="26"/>
    </row>
    <row r="41" spans="2:5" s="25" customFormat="1" ht="24" x14ac:dyDescent="0.25">
      <c r="B41" s="397"/>
      <c r="C41" s="27">
        <v>36</v>
      </c>
      <c r="D41" s="28" t="s">
        <v>137</v>
      </c>
      <c r="E41" s="26"/>
    </row>
    <row r="42" spans="2:5" s="25" customFormat="1" ht="36" x14ac:dyDescent="0.25">
      <c r="B42" s="397"/>
      <c r="C42" s="27">
        <v>37</v>
      </c>
      <c r="D42" s="28" t="s">
        <v>138</v>
      </c>
      <c r="E42" s="26"/>
    </row>
    <row r="43" spans="2:5" s="25" customFormat="1" ht="24" x14ac:dyDescent="0.25">
      <c r="B43" s="398"/>
      <c r="C43" s="27">
        <v>38</v>
      </c>
      <c r="D43" s="28" t="s">
        <v>139</v>
      </c>
      <c r="E43" s="26"/>
    </row>
    <row r="44" spans="2:5" s="25" customFormat="1" x14ac:dyDescent="0.25">
      <c r="B44" s="396">
        <v>5</v>
      </c>
      <c r="C44" s="394" t="s">
        <v>140</v>
      </c>
      <c r="D44" s="395"/>
      <c r="E44" s="26"/>
    </row>
    <row r="45" spans="2:5" s="25" customFormat="1" x14ac:dyDescent="0.25">
      <c r="B45" s="397"/>
      <c r="C45" s="27">
        <v>39</v>
      </c>
      <c r="D45" s="28" t="s">
        <v>141</v>
      </c>
      <c r="E45" s="26"/>
    </row>
    <row r="46" spans="2:5" s="25" customFormat="1" x14ac:dyDescent="0.25">
      <c r="B46" s="397"/>
      <c r="C46" s="27">
        <v>40</v>
      </c>
      <c r="D46" s="28" t="s">
        <v>142</v>
      </c>
      <c r="E46" s="26"/>
    </row>
    <row r="47" spans="2:5" s="25" customFormat="1" x14ac:dyDescent="0.25">
      <c r="B47" s="397"/>
      <c r="C47" s="27">
        <v>41</v>
      </c>
      <c r="D47" s="28" t="s">
        <v>143</v>
      </c>
      <c r="E47" s="26"/>
    </row>
    <row r="48" spans="2:5" s="25" customFormat="1" ht="24" x14ac:dyDescent="0.25">
      <c r="B48" s="397"/>
      <c r="C48" s="27">
        <v>42</v>
      </c>
      <c r="D48" s="28" t="s">
        <v>144</v>
      </c>
      <c r="E48" s="26"/>
    </row>
    <row r="49" spans="2:5" s="25" customFormat="1" x14ac:dyDescent="0.25">
      <c r="B49" s="397"/>
      <c r="C49" s="27">
        <v>43</v>
      </c>
      <c r="D49" s="28" t="s">
        <v>145</v>
      </c>
      <c r="E49" s="26"/>
    </row>
    <row r="50" spans="2:5" s="25" customFormat="1" ht="24" x14ac:dyDescent="0.25">
      <c r="B50" s="397"/>
      <c r="C50" s="27">
        <v>44</v>
      </c>
      <c r="D50" s="28" t="s">
        <v>146</v>
      </c>
      <c r="E50" s="26"/>
    </row>
    <row r="51" spans="2:5" s="25" customFormat="1" ht="24" x14ac:dyDescent="0.25">
      <c r="B51" s="397"/>
      <c r="C51" s="27">
        <v>45</v>
      </c>
      <c r="D51" s="28" t="s">
        <v>147</v>
      </c>
      <c r="E51" s="26"/>
    </row>
    <row r="52" spans="2:5" s="25" customFormat="1" x14ac:dyDescent="0.25">
      <c r="B52" s="397"/>
      <c r="C52" s="27">
        <v>46</v>
      </c>
      <c r="D52" s="28" t="s">
        <v>148</v>
      </c>
      <c r="E52" s="26"/>
    </row>
    <row r="53" spans="2:5" s="25" customFormat="1" x14ac:dyDescent="0.25">
      <c r="B53" s="398"/>
      <c r="C53" s="27">
        <v>47</v>
      </c>
      <c r="D53" s="28" t="s">
        <v>149</v>
      </c>
      <c r="E53" s="26"/>
    </row>
    <row r="54" spans="2:5" s="25" customFormat="1" x14ac:dyDescent="0.25">
      <c r="B54" s="396">
        <v>6</v>
      </c>
      <c r="C54" s="394" t="s">
        <v>150</v>
      </c>
      <c r="D54" s="395"/>
      <c r="E54" s="26"/>
    </row>
    <row r="55" spans="2:5" s="25" customFormat="1" x14ac:dyDescent="0.25">
      <c r="B55" s="397"/>
      <c r="C55" s="27">
        <v>48</v>
      </c>
      <c r="D55" s="28" t="s">
        <v>151</v>
      </c>
      <c r="E55" s="26"/>
    </row>
    <row r="56" spans="2:5" s="25" customFormat="1" ht="24" x14ac:dyDescent="0.25">
      <c r="B56" s="397"/>
      <c r="C56" s="27">
        <v>49</v>
      </c>
      <c r="D56" s="28" t="s">
        <v>152</v>
      </c>
      <c r="E56" s="26"/>
    </row>
    <row r="57" spans="2:5" s="25" customFormat="1" ht="24" x14ac:dyDescent="0.25">
      <c r="B57" s="397"/>
      <c r="C57" s="27">
        <v>50</v>
      </c>
      <c r="D57" s="28" t="s">
        <v>153</v>
      </c>
      <c r="E57" s="26"/>
    </row>
    <row r="58" spans="2:5" s="25" customFormat="1" ht="24" x14ac:dyDescent="0.25">
      <c r="B58" s="397"/>
      <c r="C58" s="27">
        <v>51</v>
      </c>
      <c r="D58" s="28" t="s">
        <v>154</v>
      </c>
      <c r="E58" s="26"/>
    </row>
    <row r="59" spans="2:5" s="25" customFormat="1" x14ac:dyDescent="0.25">
      <c r="B59" s="397"/>
      <c r="C59" s="27">
        <v>52</v>
      </c>
      <c r="D59" s="28" t="s">
        <v>155</v>
      </c>
      <c r="E59" s="26"/>
    </row>
    <row r="60" spans="2:5" s="25" customFormat="1" x14ac:dyDescent="0.25">
      <c r="B60" s="397"/>
      <c r="C60" s="27">
        <v>53</v>
      </c>
      <c r="D60" s="28" t="s">
        <v>156</v>
      </c>
      <c r="E60" s="26"/>
    </row>
    <row r="61" spans="2:5" s="25" customFormat="1" ht="24" x14ac:dyDescent="0.25">
      <c r="B61" s="397"/>
      <c r="C61" s="27">
        <v>54</v>
      </c>
      <c r="D61" s="28" t="s">
        <v>157</v>
      </c>
      <c r="E61" s="26"/>
    </row>
    <row r="62" spans="2:5" s="25" customFormat="1" x14ac:dyDescent="0.25">
      <c r="B62" s="398"/>
      <c r="C62" s="27">
        <v>55</v>
      </c>
      <c r="D62" s="28" t="s">
        <v>158</v>
      </c>
      <c r="E62" s="26"/>
    </row>
    <row r="63" spans="2:5" s="25" customFormat="1" x14ac:dyDescent="0.25">
      <c r="B63" s="396">
        <v>7</v>
      </c>
      <c r="C63" s="394" t="s">
        <v>159</v>
      </c>
      <c r="D63" s="395"/>
      <c r="E63" s="26"/>
    </row>
    <row r="64" spans="2:5" s="25" customFormat="1" x14ac:dyDescent="0.25">
      <c r="B64" s="397"/>
      <c r="C64" s="27">
        <v>56</v>
      </c>
      <c r="D64" s="28" t="s">
        <v>160</v>
      </c>
      <c r="E64" s="26"/>
    </row>
    <row r="65" spans="2:5" s="25" customFormat="1" x14ac:dyDescent="0.25">
      <c r="B65" s="397"/>
      <c r="C65" s="27">
        <v>57</v>
      </c>
      <c r="D65" s="28" t="s">
        <v>161</v>
      </c>
      <c r="E65" s="26"/>
    </row>
    <row r="66" spans="2:5" s="25" customFormat="1" x14ac:dyDescent="0.25">
      <c r="B66" s="397"/>
      <c r="C66" s="27">
        <v>58</v>
      </c>
      <c r="D66" s="28" t="s">
        <v>162</v>
      </c>
      <c r="E66" s="26"/>
    </row>
    <row r="67" spans="2:5" s="25" customFormat="1" ht="24" x14ac:dyDescent="0.25">
      <c r="B67" s="397"/>
      <c r="C67" s="27">
        <v>59</v>
      </c>
      <c r="D67" s="28" t="s">
        <v>163</v>
      </c>
      <c r="E67" s="26"/>
    </row>
    <row r="68" spans="2:5" s="25" customFormat="1" ht="24" x14ac:dyDescent="0.25">
      <c r="B68" s="398"/>
      <c r="C68" s="27">
        <v>60</v>
      </c>
      <c r="D68" s="28" t="s">
        <v>164</v>
      </c>
      <c r="E68" s="26"/>
    </row>
    <row r="69" spans="2:5" s="25" customFormat="1" x14ac:dyDescent="0.25">
      <c r="B69" s="396">
        <v>8</v>
      </c>
      <c r="C69" s="394" t="s">
        <v>165</v>
      </c>
      <c r="D69" s="395"/>
      <c r="E69" s="26"/>
    </row>
    <row r="70" spans="2:5" s="25" customFormat="1" x14ac:dyDescent="0.25">
      <c r="B70" s="397"/>
      <c r="C70" s="27">
        <v>61</v>
      </c>
      <c r="D70" s="28" t="s">
        <v>166</v>
      </c>
      <c r="E70" s="26"/>
    </row>
    <row r="71" spans="2:5" s="25" customFormat="1" x14ac:dyDescent="0.25">
      <c r="B71" s="397"/>
      <c r="C71" s="27">
        <v>62</v>
      </c>
      <c r="D71" s="28" t="s">
        <v>167</v>
      </c>
      <c r="E71" s="26"/>
    </row>
    <row r="72" spans="2:5" s="25" customFormat="1" ht="24" x14ac:dyDescent="0.25">
      <c r="B72" s="397"/>
      <c r="C72" s="27">
        <v>63</v>
      </c>
      <c r="D72" s="28" t="s">
        <v>168</v>
      </c>
      <c r="E72" s="26"/>
    </row>
    <row r="73" spans="2:5" s="25" customFormat="1" ht="24" x14ac:dyDescent="0.25">
      <c r="B73" s="397"/>
      <c r="C73" s="27">
        <v>64</v>
      </c>
      <c r="D73" s="28" t="s">
        <v>169</v>
      </c>
      <c r="E73" s="26"/>
    </row>
    <row r="74" spans="2:5" s="25" customFormat="1" x14ac:dyDescent="0.25">
      <c r="B74" s="397"/>
      <c r="C74" s="27">
        <v>65</v>
      </c>
      <c r="D74" s="28" t="s">
        <v>170</v>
      </c>
      <c r="E74" s="26"/>
    </row>
    <row r="75" spans="2:5" s="25" customFormat="1" x14ac:dyDescent="0.25">
      <c r="B75" s="397"/>
      <c r="C75" s="27">
        <v>66</v>
      </c>
      <c r="D75" s="28" t="s">
        <v>171</v>
      </c>
      <c r="E75" s="26"/>
    </row>
    <row r="76" spans="2:5" s="25" customFormat="1" ht="24" x14ac:dyDescent="0.25">
      <c r="B76" s="397"/>
      <c r="C76" s="27">
        <v>67</v>
      </c>
      <c r="D76" s="28" t="s">
        <v>172</v>
      </c>
      <c r="E76" s="26"/>
    </row>
    <row r="77" spans="2:5" s="25" customFormat="1" x14ac:dyDescent="0.25">
      <c r="B77" s="397"/>
      <c r="C77" s="27">
        <v>68</v>
      </c>
      <c r="D77" s="28" t="s">
        <v>173</v>
      </c>
      <c r="E77" s="26"/>
    </row>
    <row r="78" spans="2:5" s="25" customFormat="1" x14ac:dyDescent="0.25">
      <c r="B78" s="397"/>
      <c r="C78" s="27">
        <v>69</v>
      </c>
      <c r="D78" s="28" t="s">
        <v>174</v>
      </c>
      <c r="E78" s="26"/>
    </row>
    <row r="79" spans="2:5" s="25" customFormat="1" x14ac:dyDescent="0.25">
      <c r="B79" s="397"/>
      <c r="C79" s="27">
        <v>70</v>
      </c>
      <c r="D79" s="28" t="s">
        <v>175</v>
      </c>
      <c r="E79" s="26"/>
    </row>
    <row r="80" spans="2:5" s="25" customFormat="1" ht="24" x14ac:dyDescent="0.25">
      <c r="B80" s="397"/>
      <c r="C80" s="27">
        <v>71</v>
      </c>
      <c r="D80" s="28" t="s">
        <v>176</v>
      </c>
      <c r="E80" s="26"/>
    </row>
    <row r="81" spans="2:5" s="25" customFormat="1" x14ac:dyDescent="0.25">
      <c r="B81" s="398"/>
      <c r="C81" s="27">
        <v>72</v>
      </c>
      <c r="D81" s="28" t="s">
        <v>177</v>
      </c>
      <c r="E81" s="26"/>
    </row>
    <row r="82" spans="2:5" s="25" customFormat="1" x14ac:dyDescent="0.25">
      <c r="B82" s="396">
        <v>9</v>
      </c>
      <c r="C82" s="394" t="s">
        <v>178</v>
      </c>
      <c r="D82" s="395"/>
      <c r="E82" s="26"/>
    </row>
    <row r="83" spans="2:5" s="25" customFormat="1" ht="24" x14ac:dyDescent="0.25">
      <c r="B83" s="397"/>
      <c r="C83" s="27">
        <v>73</v>
      </c>
      <c r="D83" s="28" t="s">
        <v>179</v>
      </c>
      <c r="E83" s="26"/>
    </row>
    <row r="84" spans="2:5" s="25" customFormat="1" ht="24" x14ac:dyDescent="0.25">
      <c r="B84" s="397"/>
      <c r="C84" s="27">
        <v>74</v>
      </c>
      <c r="D84" s="28" t="s">
        <v>180</v>
      </c>
      <c r="E84" s="26"/>
    </row>
    <row r="85" spans="2:5" s="25" customFormat="1" ht="24" x14ac:dyDescent="0.25">
      <c r="B85" s="397"/>
      <c r="C85" s="27">
        <v>75</v>
      </c>
      <c r="D85" s="28" t="s">
        <v>181</v>
      </c>
      <c r="E85" s="26"/>
    </row>
    <row r="86" spans="2:5" s="25" customFormat="1" ht="24" x14ac:dyDescent="0.25">
      <c r="B86" s="397"/>
      <c r="C86" s="27">
        <v>76</v>
      </c>
      <c r="D86" s="28" t="s">
        <v>182</v>
      </c>
      <c r="E86" s="26"/>
    </row>
    <row r="87" spans="2:5" s="25" customFormat="1" ht="24" x14ac:dyDescent="0.25">
      <c r="B87" s="397"/>
      <c r="C87" s="27">
        <v>77</v>
      </c>
      <c r="D87" s="28" t="s">
        <v>183</v>
      </c>
      <c r="E87" s="26"/>
    </row>
    <row r="88" spans="2:5" s="25" customFormat="1" ht="24" x14ac:dyDescent="0.25">
      <c r="B88" s="397"/>
      <c r="C88" s="27">
        <v>78</v>
      </c>
      <c r="D88" s="28" t="s">
        <v>184</v>
      </c>
      <c r="E88" s="26"/>
    </row>
    <row r="89" spans="2:5" s="25" customFormat="1" ht="24" x14ac:dyDescent="0.25">
      <c r="B89" s="397"/>
      <c r="C89" s="27">
        <v>79</v>
      </c>
      <c r="D89" s="28" t="s">
        <v>185</v>
      </c>
      <c r="E89" s="26"/>
    </row>
    <row r="90" spans="2:5" s="25" customFormat="1" x14ac:dyDescent="0.25">
      <c r="B90" s="398"/>
      <c r="C90" s="27">
        <v>80</v>
      </c>
      <c r="D90" s="28" t="s">
        <v>186</v>
      </c>
      <c r="E90" s="26"/>
    </row>
    <row r="91" spans="2:5" s="25" customFormat="1" x14ac:dyDescent="0.25">
      <c r="B91" s="396">
        <v>10</v>
      </c>
      <c r="C91" s="394" t="s">
        <v>187</v>
      </c>
      <c r="D91" s="395"/>
      <c r="E91" s="26"/>
    </row>
    <row r="92" spans="2:5" s="25" customFormat="1" x14ac:dyDescent="0.25">
      <c r="B92" s="397"/>
      <c r="C92" s="27">
        <v>81</v>
      </c>
      <c r="D92" s="28" t="s">
        <v>188</v>
      </c>
      <c r="E92" s="26"/>
    </row>
    <row r="93" spans="2:5" s="25" customFormat="1" x14ac:dyDescent="0.25">
      <c r="B93" s="397"/>
      <c r="C93" s="27">
        <v>82</v>
      </c>
      <c r="D93" s="28" t="s">
        <v>189</v>
      </c>
      <c r="E93" s="26"/>
    </row>
    <row r="94" spans="2:5" s="25" customFormat="1" x14ac:dyDescent="0.25">
      <c r="B94" s="397"/>
      <c r="C94" s="27">
        <v>83</v>
      </c>
      <c r="D94" s="28" t="s">
        <v>190</v>
      </c>
      <c r="E94" s="26"/>
    </row>
    <row r="95" spans="2:5" s="25" customFormat="1" x14ac:dyDescent="0.25">
      <c r="B95" s="397"/>
      <c r="C95" s="27">
        <v>84</v>
      </c>
      <c r="D95" s="28" t="s">
        <v>191</v>
      </c>
      <c r="E95" s="26"/>
    </row>
    <row r="96" spans="2:5" s="25" customFormat="1" x14ac:dyDescent="0.25">
      <c r="B96" s="397"/>
      <c r="C96" s="27">
        <v>85</v>
      </c>
      <c r="D96" s="28" t="s">
        <v>192</v>
      </c>
      <c r="E96" s="26"/>
    </row>
    <row r="97" spans="2:5" s="25" customFormat="1" x14ac:dyDescent="0.25">
      <c r="B97" s="397"/>
      <c r="C97" s="27">
        <v>86</v>
      </c>
      <c r="D97" s="28" t="s">
        <v>193</v>
      </c>
      <c r="E97" s="26"/>
    </row>
    <row r="98" spans="2:5" s="25" customFormat="1" x14ac:dyDescent="0.25">
      <c r="B98" s="397"/>
      <c r="C98" s="27">
        <v>87</v>
      </c>
      <c r="D98" s="28" t="s">
        <v>194</v>
      </c>
      <c r="E98" s="26"/>
    </row>
    <row r="99" spans="2:5" s="25" customFormat="1" x14ac:dyDescent="0.25">
      <c r="B99" s="397"/>
      <c r="C99" s="27">
        <v>88</v>
      </c>
      <c r="D99" s="28" t="s">
        <v>195</v>
      </c>
      <c r="E99" s="26"/>
    </row>
    <row r="100" spans="2:5" s="25" customFormat="1" ht="24" x14ac:dyDescent="0.25">
      <c r="B100" s="397"/>
      <c r="C100" s="27">
        <v>89</v>
      </c>
      <c r="D100" s="28" t="s">
        <v>196</v>
      </c>
      <c r="E100" s="26"/>
    </row>
    <row r="101" spans="2:5" s="25" customFormat="1" x14ac:dyDescent="0.25">
      <c r="B101" s="398"/>
      <c r="C101" s="27">
        <v>90</v>
      </c>
      <c r="D101" s="28" t="s">
        <v>197</v>
      </c>
      <c r="E101" s="26"/>
    </row>
    <row r="102" spans="2:5" s="25" customFormat="1" x14ac:dyDescent="0.25">
      <c r="B102" s="396">
        <v>11</v>
      </c>
      <c r="C102" s="394" t="s">
        <v>198</v>
      </c>
      <c r="D102" s="395"/>
      <c r="E102" s="26"/>
    </row>
    <row r="103" spans="2:5" s="25" customFormat="1" x14ac:dyDescent="0.25">
      <c r="B103" s="397"/>
      <c r="C103" s="29">
        <v>91</v>
      </c>
      <c r="D103" s="30" t="s">
        <v>199</v>
      </c>
      <c r="E103" s="26"/>
    </row>
    <row r="104" spans="2:5" s="25" customFormat="1" ht="24" x14ac:dyDescent="0.25">
      <c r="B104" s="397"/>
      <c r="C104" s="29">
        <v>92</v>
      </c>
      <c r="D104" s="30" t="s">
        <v>200</v>
      </c>
      <c r="E104" s="26"/>
    </row>
    <row r="105" spans="2:5" s="25" customFormat="1" x14ac:dyDescent="0.25">
      <c r="B105" s="397"/>
      <c r="C105" s="27">
        <v>93</v>
      </c>
      <c r="D105" s="28" t="s">
        <v>201</v>
      </c>
      <c r="E105" s="26"/>
    </row>
    <row r="106" spans="2:5" s="25" customFormat="1" x14ac:dyDescent="0.25">
      <c r="B106" s="397"/>
      <c r="C106" s="27">
        <v>94</v>
      </c>
      <c r="D106" s="28" t="s">
        <v>202</v>
      </c>
      <c r="E106" s="26"/>
    </row>
    <row r="107" spans="2:5" s="25" customFormat="1" ht="24" x14ac:dyDescent="0.25">
      <c r="B107" s="397"/>
      <c r="C107" s="27">
        <v>95</v>
      </c>
      <c r="D107" s="28" t="s">
        <v>203</v>
      </c>
      <c r="E107" s="26"/>
    </row>
    <row r="108" spans="2:5" s="25" customFormat="1" x14ac:dyDescent="0.25">
      <c r="B108" s="397"/>
      <c r="C108" s="27">
        <v>96</v>
      </c>
      <c r="D108" s="28" t="s">
        <v>204</v>
      </c>
      <c r="E108" s="26"/>
    </row>
    <row r="109" spans="2:5" s="25" customFormat="1" x14ac:dyDescent="0.25">
      <c r="B109" s="397"/>
      <c r="C109" s="27">
        <v>97</v>
      </c>
      <c r="D109" s="28" t="s">
        <v>205</v>
      </c>
      <c r="E109" s="26"/>
    </row>
    <row r="110" spans="2:5" s="25" customFormat="1" x14ac:dyDescent="0.25">
      <c r="B110" s="397"/>
      <c r="C110" s="27">
        <v>98</v>
      </c>
      <c r="D110" s="28" t="s">
        <v>206</v>
      </c>
      <c r="E110" s="26"/>
    </row>
    <row r="111" spans="2:5" s="25" customFormat="1" ht="36" x14ac:dyDescent="0.25">
      <c r="B111" s="397"/>
      <c r="C111" s="27">
        <v>99</v>
      </c>
      <c r="D111" s="28" t="s">
        <v>207</v>
      </c>
      <c r="E111" s="26"/>
    </row>
    <row r="112" spans="2:5" s="25" customFormat="1" x14ac:dyDescent="0.25">
      <c r="B112" s="398"/>
      <c r="C112" s="27">
        <v>100</v>
      </c>
      <c r="D112" s="28" t="s">
        <v>208</v>
      </c>
      <c r="E112" s="26"/>
    </row>
    <row r="113" spans="2:5" s="25" customFormat="1" x14ac:dyDescent="0.25">
      <c r="B113" s="396">
        <v>12</v>
      </c>
      <c r="C113" s="394" t="s">
        <v>209</v>
      </c>
      <c r="D113" s="395"/>
      <c r="E113" s="26"/>
    </row>
    <row r="114" spans="2:5" s="25" customFormat="1" ht="24" x14ac:dyDescent="0.25">
      <c r="B114" s="397"/>
      <c r="C114" s="27">
        <v>101</v>
      </c>
      <c r="D114" s="28" t="s">
        <v>210</v>
      </c>
      <c r="E114" s="26"/>
    </row>
    <row r="115" spans="2:5" s="25" customFormat="1" x14ac:dyDescent="0.25">
      <c r="B115" s="397"/>
      <c r="C115" s="27">
        <v>102</v>
      </c>
      <c r="D115" s="28" t="s">
        <v>211</v>
      </c>
      <c r="E115" s="26"/>
    </row>
    <row r="116" spans="2:5" s="25" customFormat="1" ht="24" x14ac:dyDescent="0.25">
      <c r="B116" s="397"/>
      <c r="C116" s="27">
        <v>103</v>
      </c>
      <c r="D116" s="28" t="s">
        <v>212</v>
      </c>
      <c r="E116" s="26"/>
    </row>
    <row r="117" spans="2:5" s="25" customFormat="1" ht="24" x14ac:dyDescent="0.25">
      <c r="B117" s="397"/>
      <c r="C117" s="27">
        <v>104</v>
      </c>
      <c r="D117" s="28" t="s">
        <v>213</v>
      </c>
      <c r="E117" s="26"/>
    </row>
    <row r="118" spans="2:5" s="25" customFormat="1" x14ac:dyDescent="0.25">
      <c r="B118" s="397"/>
      <c r="C118" s="27">
        <v>105</v>
      </c>
      <c r="D118" s="28" t="s">
        <v>214</v>
      </c>
      <c r="E118" s="26"/>
    </row>
    <row r="119" spans="2:5" s="25" customFormat="1" x14ac:dyDescent="0.25">
      <c r="B119" s="397"/>
      <c r="C119" s="27">
        <v>106</v>
      </c>
      <c r="D119" s="28" t="s">
        <v>215</v>
      </c>
      <c r="E119" s="26"/>
    </row>
    <row r="120" spans="2:5" s="25" customFormat="1" x14ac:dyDescent="0.25">
      <c r="B120" s="397"/>
      <c r="C120" s="27">
        <v>107</v>
      </c>
      <c r="D120" s="28" t="s">
        <v>216</v>
      </c>
      <c r="E120" s="26"/>
    </row>
    <row r="121" spans="2:5" s="25" customFormat="1" x14ac:dyDescent="0.25">
      <c r="B121" s="397"/>
      <c r="C121" s="27">
        <v>108</v>
      </c>
      <c r="D121" s="28" t="s">
        <v>217</v>
      </c>
      <c r="E121" s="26"/>
    </row>
    <row r="122" spans="2:5" s="25" customFormat="1" x14ac:dyDescent="0.25">
      <c r="B122" s="397"/>
      <c r="C122" s="27">
        <v>109</v>
      </c>
      <c r="D122" s="28" t="s">
        <v>218</v>
      </c>
      <c r="E122" s="26"/>
    </row>
    <row r="123" spans="2:5" s="25" customFormat="1" x14ac:dyDescent="0.25">
      <c r="B123" s="397"/>
      <c r="C123" s="27">
        <v>110</v>
      </c>
      <c r="D123" s="28" t="s">
        <v>219</v>
      </c>
      <c r="E123" s="26"/>
    </row>
    <row r="124" spans="2:5" s="25" customFormat="1" ht="36" x14ac:dyDescent="0.25">
      <c r="B124" s="398"/>
      <c r="C124" s="27">
        <v>111</v>
      </c>
      <c r="D124" s="28" t="s">
        <v>220</v>
      </c>
      <c r="E124" s="26"/>
    </row>
    <row r="125" spans="2:5" s="25" customFormat="1" x14ac:dyDescent="0.25">
      <c r="B125" s="396">
        <v>13</v>
      </c>
      <c r="C125" s="394" t="s">
        <v>221</v>
      </c>
      <c r="D125" s="395"/>
      <c r="E125" s="26"/>
    </row>
    <row r="126" spans="2:5" s="25" customFormat="1" x14ac:dyDescent="0.25">
      <c r="B126" s="397"/>
      <c r="C126" s="27">
        <v>112</v>
      </c>
      <c r="D126" s="28" t="s">
        <v>222</v>
      </c>
      <c r="E126" s="26"/>
    </row>
    <row r="127" spans="2:5" s="25" customFormat="1" x14ac:dyDescent="0.25">
      <c r="B127" s="397"/>
      <c r="C127" s="27">
        <v>113</v>
      </c>
      <c r="D127" s="28" t="s">
        <v>223</v>
      </c>
      <c r="E127" s="26"/>
    </row>
    <row r="128" spans="2:5" s="25" customFormat="1" x14ac:dyDescent="0.25">
      <c r="B128" s="397"/>
      <c r="C128" s="27">
        <v>114</v>
      </c>
      <c r="D128" s="28" t="s">
        <v>224</v>
      </c>
      <c r="E128" s="26"/>
    </row>
    <row r="129" spans="2:5" s="25" customFormat="1" ht="36" x14ac:dyDescent="0.25">
      <c r="B129" s="397"/>
      <c r="C129" s="27">
        <v>115</v>
      </c>
      <c r="D129" s="28" t="s">
        <v>225</v>
      </c>
      <c r="E129" s="26"/>
    </row>
    <row r="130" spans="2:5" s="25" customFormat="1" ht="24" x14ac:dyDescent="0.25">
      <c r="B130" s="398"/>
      <c r="C130" s="27">
        <v>116</v>
      </c>
      <c r="D130" s="28" t="s">
        <v>226</v>
      </c>
      <c r="E130" s="26"/>
    </row>
    <row r="131" spans="2:5" s="25" customFormat="1" x14ac:dyDescent="0.25">
      <c r="B131" s="396">
        <v>14</v>
      </c>
      <c r="C131" s="394" t="s">
        <v>227</v>
      </c>
      <c r="D131" s="395"/>
      <c r="E131" s="26"/>
    </row>
    <row r="132" spans="2:5" s="25" customFormat="1" x14ac:dyDescent="0.25">
      <c r="B132" s="397"/>
      <c r="C132" s="27">
        <v>117</v>
      </c>
      <c r="D132" s="28" t="s">
        <v>228</v>
      </c>
      <c r="E132" s="26"/>
    </row>
    <row r="133" spans="2:5" s="25" customFormat="1" ht="24" x14ac:dyDescent="0.25">
      <c r="B133" s="397"/>
      <c r="C133" s="27">
        <v>118</v>
      </c>
      <c r="D133" s="28" t="s">
        <v>229</v>
      </c>
      <c r="E133" s="26"/>
    </row>
    <row r="134" spans="2:5" s="25" customFormat="1" x14ac:dyDescent="0.25">
      <c r="B134" s="397"/>
      <c r="C134" s="27">
        <v>119</v>
      </c>
      <c r="D134" s="28" t="s">
        <v>230</v>
      </c>
      <c r="E134" s="26"/>
    </row>
    <row r="135" spans="2:5" s="25" customFormat="1" ht="24" x14ac:dyDescent="0.25">
      <c r="B135" s="397"/>
      <c r="C135" s="27">
        <v>120</v>
      </c>
      <c r="D135" s="28" t="s">
        <v>231</v>
      </c>
      <c r="E135" s="26"/>
    </row>
    <row r="136" spans="2:5" s="25" customFormat="1" x14ac:dyDescent="0.25">
      <c r="B136" s="397"/>
      <c r="C136" s="27">
        <v>121</v>
      </c>
      <c r="D136" s="28" t="s">
        <v>232</v>
      </c>
      <c r="E136" s="26"/>
    </row>
    <row r="137" spans="2:5" s="25" customFormat="1" ht="36" x14ac:dyDescent="0.25">
      <c r="B137" s="397"/>
      <c r="C137" s="27">
        <v>122</v>
      </c>
      <c r="D137" s="28" t="s">
        <v>233</v>
      </c>
      <c r="E137" s="26"/>
    </row>
    <row r="138" spans="2:5" s="25" customFormat="1" ht="24" x14ac:dyDescent="0.25">
      <c r="B138" s="397"/>
      <c r="C138" s="27">
        <v>123</v>
      </c>
      <c r="D138" s="28" t="s">
        <v>234</v>
      </c>
      <c r="E138" s="26"/>
    </row>
    <row r="139" spans="2:5" s="25" customFormat="1" ht="36" x14ac:dyDescent="0.25">
      <c r="B139" s="397"/>
      <c r="C139" s="27">
        <v>124</v>
      </c>
      <c r="D139" s="28" t="s">
        <v>235</v>
      </c>
      <c r="E139" s="26"/>
    </row>
    <row r="140" spans="2:5" s="25" customFormat="1" x14ac:dyDescent="0.25">
      <c r="B140" s="397"/>
      <c r="C140" s="27">
        <v>125</v>
      </c>
      <c r="D140" s="28" t="s">
        <v>236</v>
      </c>
      <c r="E140" s="26"/>
    </row>
    <row r="141" spans="2:5" s="25" customFormat="1" ht="24" x14ac:dyDescent="0.25">
      <c r="B141" s="398"/>
      <c r="C141" s="27">
        <v>126</v>
      </c>
      <c r="D141" s="28" t="s">
        <v>237</v>
      </c>
      <c r="E141" s="26"/>
    </row>
    <row r="142" spans="2:5" s="25" customFormat="1" x14ac:dyDescent="0.25">
      <c r="B142" s="396">
        <v>15</v>
      </c>
      <c r="C142" s="394" t="s">
        <v>238</v>
      </c>
      <c r="D142" s="395"/>
      <c r="E142" s="26"/>
    </row>
    <row r="143" spans="2:5" s="25" customFormat="1" ht="24" x14ac:dyDescent="0.25">
      <c r="B143" s="397"/>
      <c r="C143" s="27">
        <v>127</v>
      </c>
      <c r="D143" s="28" t="s">
        <v>239</v>
      </c>
      <c r="E143" s="26"/>
    </row>
    <row r="144" spans="2:5" s="25" customFormat="1" x14ac:dyDescent="0.25">
      <c r="B144" s="397"/>
      <c r="C144" s="27">
        <v>128</v>
      </c>
      <c r="D144" s="28" t="s">
        <v>240</v>
      </c>
      <c r="E144" s="26"/>
    </row>
    <row r="145" spans="2:5" s="25" customFormat="1" x14ac:dyDescent="0.25">
      <c r="B145" s="397"/>
      <c r="C145" s="27">
        <v>129</v>
      </c>
      <c r="D145" s="28" t="s">
        <v>241</v>
      </c>
      <c r="E145" s="26"/>
    </row>
    <row r="146" spans="2:5" s="25" customFormat="1" x14ac:dyDescent="0.25">
      <c r="B146" s="397"/>
      <c r="C146" s="27">
        <v>130</v>
      </c>
      <c r="D146" s="28" t="s">
        <v>242</v>
      </c>
      <c r="E146" s="26"/>
    </row>
    <row r="147" spans="2:5" s="25" customFormat="1" x14ac:dyDescent="0.25">
      <c r="B147" s="397"/>
      <c r="C147" s="27">
        <v>131</v>
      </c>
      <c r="D147" s="28" t="s">
        <v>243</v>
      </c>
      <c r="E147" s="26"/>
    </row>
    <row r="148" spans="2:5" s="25" customFormat="1" x14ac:dyDescent="0.25">
      <c r="B148" s="397"/>
      <c r="C148" s="27">
        <v>132</v>
      </c>
      <c r="D148" s="28" t="s">
        <v>244</v>
      </c>
      <c r="E148" s="26"/>
    </row>
    <row r="149" spans="2:5" s="25" customFormat="1" x14ac:dyDescent="0.25">
      <c r="B149" s="397"/>
      <c r="C149" s="27">
        <v>133</v>
      </c>
      <c r="D149" s="28" t="s">
        <v>245</v>
      </c>
      <c r="E149" s="26"/>
    </row>
    <row r="150" spans="2:5" s="25" customFormat="1" x14ac:dyDescent="0.25">
      <c r="B150" s="397"/>
      <c r="C150" s="27">
        <v>134</v>
      </c>
      <c r="D150" s="28" t="s">
        <v>246</v>
      </c>
      <c r="E150" s="26"/>
    </row>
    <row r="151" spans="2:5" s="25" customFormat="1" x14ac:dyDescent="0.25">
      <c r="B151" s="397"/>
      <c r="C151" s="27">
        <v>135</v>
      </c>
      <c r="D151" s="28" t="s">
        <v>247</v>
      </c>
      <c r="E151" s="26"/>
    </row>
    <row r="152" spans="2:5" s="25" customFormat="1" x14ac:dyDescent="0.25">
      <c r="B152" s="397"/>
      <c r="C152" s="27">
        <v>136</v>
      </c>
      <c r="D152" s="28" t="s">
        <v>248</v>
      </c>
      <c r="E152" s="26"/>
    </row>
    <row r="153" spans="2:5" s="25" customFormat="1" ht="24" x14ac:dyDescent="0.25">
      <c r="B153" s="397"/>
      <c r="C153" s="27">
        <v>137</v>
      </c>
      <c r="D153" s="28" t="s">
        <v>249</v>
      </c>
      <c r="E153" s="26"/>
    </row>
    <row r="154" spans="2:5" s="25" customFormat="1" x14ac:dyDescent="0.25">
      <c r="B154" s="398"/>
      <c r="C154" s="27">
        <v>138</v>
      </c>
      <c r="D154" s="28" t="s">
        <v>250</v>
      </c>
      <c r="E154" s="26"/>
    </row>
    <row r="155" spans="2:5" s="25" customFormat="1" x14ac:dyDescent="0.25">
      <c r="B155" s="396">
        <v>16</v>
      </c>
      <c r="C155" s="394" t="s">
        <v>251</v>
      </c>
      <c r="D155" s="395"/>
      <c r="E155" s="26"/>
    </row>
    <row r="156" spans="2:5" s="25" customFormat="1" x14ac:dyDescent="0.25">
      <c r="B156" s="397"/>
      <c r="C156" s="27">
        <v>139</v>
      </c>
      <c r="D156" s="31" t="s">
        <v>252</v>
      </c>
      <c r="E156" s="26"/>
    </row>
    <row r="157" spans="2:5" s="25" customFormat="1" x14ac:dyDescent="0.25">
      <c r="B157" s="397"/>
      <c r="C157" s="27">
        <v>140</v>
      </c>
      <c r="D157" s="28" t="s">
        <v>253</v>
      </c>
      <c r="E157" s="26"/>
    </row>
    <row r="158" spans="2:5" s="25" customFormat="1" x14ac:dyDescent="0.25">
      <c r="B158" s="397"/>
      <c r="C158" s="27">
        <v>141</v>
      </c>
      <c r="D158" s="28" t="s">
        <v>254</v>
      </c>
      <c r="E158" s="26"/>
    </row>
    <row r="159" spans="2:5" s="25" customFormat="1" x14ac:dyDescent="0.25">
      <c r="B159" s="397"/>
      <c r="C159" s="27">
        <v>142</v>
      </c>
      <c r="D159" s="28" t="s">
        <v>255</v>
      </c>
      <c r="E159" s="26"/>
    </row>
    <row r="160" spans="2:5" s="25" customFormat="1" x14ac:dyDescent="0.25">
      <c r="B160" s="397"/>
      <c r="C160" s="29">
        <v>143</v>
      </c>
      <c r="D160" s="30" t="s">
        <v>256</v>
      </c>
      <c r="E160" s="26"/>
    </row>
    <row r="161" spans="2:5" s="25" customFormat="1" x14ac:dyDescent="0.25">
      <c r="B161" s="397"/>
      <c r="C161" s="29">
        <v>144</v>
      </c>
      <c r="D161" s="30" t="s">
        <v>257</v>
      </c>
      <c r="E161" s="26"/>
    </row>
    <row r="162" spans="2:5" s="25" customFormat="1" x14ac:dyDescent="0.25">
      <c r="B162" s="397"/>
      <c r="C162" s="29">
        <v>145</v>
      </c>
      <c r="D162" s="30" t="s">
        <v>258</v>
      </c>
      <c r="E162" s="26"/>
    </row>
    <row r="163" spans="2:5" s="25" customFormat="1" x14ac:dyDescent="0.25">
      <c r="B163" s="397"/>
      <c r="C163" s="27">
        <v>146</v>
      </c>
      <c r="D163" s="28" t="s">
        <v>259</v>
      </c>
      <c r="E163" s="26"/>
    </row>
    <row r="164" spans="2:5" s="25" customFormat="1" x14ac:dyDescent="0.25">
      <c r="B164" s="397"/>
      <c r="C164" s="27">
        <v>147</v>
      </c>
      <c r="D164" s="28" t="s">
        <v>260</v>
      </c>
      <c r="E164" s="26"/>
    </row>
    <row r="165" spans="2:5" s="25" customFormat="1" x14ac:dyDescent="0.25">
      <c r="B165" s="397"/>
      <c r="C165" s="29">
        <v>148</v>
      </c>
      <c r="D165" s="30" t="s">
        <v>261</v>
      </c>
      <c r="E165" s="26"/>
    </row>
    <row r="166" spans="2:5" s="25" customFormat="1" ht="24" x14ac:dyDescent="0.25">
      <c r="B166" s="397"/>
      <c r="C166" s="27">
        <v>149</v>
      </c>
      <c r="D166" s="28" t="s">
        <v>262</v>
      </c>
      <c r="E166" s="26"/>
    </row>
    <row r="167" spans="2:5" s="25" customFormat="1" x14ac:dyDescent="0.25">
      <c r="B167" s="398"/>
      <c r="C167" s="27">
        <v>150</v>
      </c>
      <c r="D167" s="28" t="s">
        <v>263</v>
      </c>
      <c r="E167" s="26"/>
    </row>
    <row r="168" spans="2:5" s="25" customFormat="1" x14ac:dyDescent="0.25">
      <c r="B168" s="393">
        <v>17</v>
      </c>
      <c r="C168" s="394" t="s">
        <v>264</v>
      </c>
      <c r="D168" s="395"/>
      <c r="E168" s="26"/>
    </row>
    <row r="169" spans="2:5" s="25" customFormat="1" x14ac:dyDescent="0.25">
      <c r="B169" s="393"/>
      <c r="C169" s="27">
        <v>151</v>
      </c>
      <c r="D169" s="28" t="s">
        <v>265</v>
      </c>
      <c r="E169" s="26"/>
    </row>
    <row r="170" spans="2:5" s="25" customFormat="1" ht="36" x14ac:dyDescent="0.25">
      <c r="B170" s="393"/>
      <c r="C170" s="27">
        <v>152</v>
      </c>
      <c r="D170" s="28" t="s">
        <v>266</v>
      </c>
      <c r="E170" s="26"/>
    </row>
    <row r="171" spans="2:5" s="25" customFormat="1" x14ac:dyDescent="0.25">
      <c r="B171" s="393"/>
      <c r="C171" s="27">
        <v>153</v>
      </c>
      <c r="D171" s="28" t="s">
        <v>267</v>
      </c>
      <c r="E171" s="26"/>
    </row>
    <row r="172" spans="2:5" s="25" customFormat="1" ht="24" x14ac:dyDescent="0.25">
      <c r="B172" s="393"/>
      <c r="C172" s="27">
        <v>154</v>
      </c>
      <c r="D172" s="28" t="s">
        <v>268</v>
      </c>
      <c r="E172" s="26"/>
    </row>
    <row r="173" spans="2:5" s="25" customFormat="1" x14ac:dyDescent="0.25">
      <c r="B173" s="393"/>
      <c r="C173" s="27">
        <v>155</v>
      </c>
      <c r="D173" s="28" t="s">
        <v>269</v>
      </c>
      <c r="E173" s="26"/>
    </row>
    <row r="174" spans="2:5" s="25" customFormat="1" ht="24" x14ac:dyDescent="0.25">
      <c r="B174" s="393"/>
      <c r="C174" s="27">
        <v>156</v>
      </c>
      <c r="D174" s="28" t="s">
        <v>270</v>
      </c>
      <c r="E174" s="26"/>
    </row>
    <row r="175" spans="2:5" s="25" customFormat="1" ht="24" x14ac:dyDescent="0.25">
      <c r="B175" s="393"/>
      <c r="C175" s="27">
        <v>157</v>
      </c>
      <c r="D175" s="28" t="s">
        <v>271</v>
      </c>
      <c r="E175" s="26"/>
    </row>
    <row r="176" spans="2:5" s="25" customFormat="1" ht="24" x14ac:dyDescent="0.25">
      <c r="B176" s="393"/>
      <c r="C176" s="27">
        <v>158</v>
      </c>
      <c r="D176" s="28" t="s">
        <v>272</v>
      </c>
      <c r="E176" s="26"/>
    </row>
    <row r="177" spans="2:5" s="25" customFormat="1" ht="24" x14ac:dyDescent="0.25">
      <c r="B177" s="393"/>
      <c r="C177" s="27">
        <v>159</v>
      </c>
      <c r="D177" s="28" t="s">
        <v>273</v>
      </c>
      <c r="E177" s="26"/>
    </row>
    <row r="178" spans="2:5" s="25" customFormat="1" ht="24" x14ac:dyDescent="0.25">
      <c r="B178" s="393"/>
      <c r="C178" s="27">
        <v>160</v>
      </c>
      <c r="D178" s="28" t="s">
        <v>274</v>
      </c>
      <c r="E178" s="26"/>
    </row>
    <row r="179" spans="2:5" s="25" customFormat="1" x14ac:dyDescent="0.25">
      <c r="B179" s="393"/>
      <c r="C179" s="27">
        <v>161</v>
      </c>
      <c r="D179" s="28" t="s">
        <v>275</v>
      </c>
      <c r="E179" s="26"/>
    </row>
    <row r="180" spans="2:5" s="25" customFormat="1" ht="24" x14ac:dyDescent="0.25">
      <c r="B180" s="393"/>
      <c r="C180" s="27">
        <v>162</v>
      </c>
      <c r="D180" s="28" t="s">
        <v>276</v>
      </c>
      <c r="E180" s="26"/>
    </row>
    <row r="181" spans="2:5" s="25" customFormat="1" x14ac:dyDescent="0.25">
      <c r="B181" s="393"/>
      <c r="C181" s="27">
        <v>163</v>
      </c>
      <c r="D181" s="28" t="s">
        <v>277</v>
      </c>
      <c r="E181" s="26"/>
    </row>
    <row r="182" spans="2:5" s="25" customFormat="1" x14ac:dyDescent="0.25">
      <c r="B182" s="393"/>
      <c r="C182" s="27">
        <v>164</v>
      </c>
      <c r="D182" s="28" t="s">
        <v>278</v>
      </c>
      <c r="E182" s="26"/>
    </row>
    <row r="183" spans="2:5" s="25" customFormat="1" x14ac:dyDescent="0.25">
      <c r="B183" s="393"/>
      <c r="C183" s="27">
        <v>165</v>
      </c>
      <c r="D183" s="28" t="s">
        <v>279</v>
      </c>
      <c r="E183" s="26"/>
    </row>
    <row r="184" spans="2:5" s="25" customFormat="1" ht="24" x14ac:dyDescent="0.25">
      <c r="B184" s="393"/>
      <c r="C184" s="27">
        <v>166</v>
      </c>
      <c r="D184" s="28" t="s">
        <v>280</v>
      </c>
      <c r="E184" s="26"/>
    </row>
    <row r="185" spans="2:5" s="25" customFormat="1" x14ac:dyDescent="0.25">
      <c r="B185" s="393"/>
      <c r="C185" s="27">
        <v>167</v>
      </c>
      <c r="D185" s="28" t="s">
        <v>281</v>
      </c>
      <c r="E185" s="26"/>
    </row>
    <row r="186" spans="2:5" s="25" customFormat="1" ht="36" x14ac:dyDescent="0.25">
      <c r="B186" s="393"/>
      <c r="C186" s="27">
        <v>168</v>
      </c>
      <c r="D186" s="28" t="s">
        <v>282</v>
      </c>
      <c r="E186" s="26"/>
    </row>
    <row r="187" spans="2:5" s="25" customFormat="1" ht="24" x14ac:dyDescent="0.25">
      <c r="B187" s="393"/>
      <c r="C187" s="27">
        <v>169</v>
      </c>
      <c r="D187" s="28" t="s">
        <v>283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423</v>
      </c>
      <c r="C1" s="90" t="s">
        <v>284</v>
      </c>
      <c r="E1" s="36" t="s">
        <v>285</v>
      </c>
      <c r="F1" s="36" t="s">
        <v>286</v>
      </c>
      <c r="H1" s="401" t="s">
        <v>287</v>
      </c>
      <c r="I1" s="401"/>
      <c r="J1" s="401"/>
      <c r="K1" s="401"/>
      <c r="L1" s="402" t="s">
        <v>288</v>
      </c>
      <c r="M1" s="403"/>
      <c r="N1" s="403"/>
      <c r="O1" s="403"/>
      <c r="P1" s="62"/>
      <c r="Q1" s="404" t="s">
        <v>289</v>
      </c>
      <c r="R1" s="404"/>
      <c r="S1" s="404"/>
      <c r="T1" s="404"/>
    </row>
    <row r="2" spans="1:20" ht="12" customHeight="1" thickBot="1" x14ac:dyDescent="0.35">
      <c r="A2" s="63" t="s">
        <v>424</v>
      </c>
      <c r="C2" s="64" t="s">
        <v>290</v>
      </c>
      <c r="E2" s="65">
        <v>1</v>
      </c>
      <c r="F2" s="65" t="s">
        <v>291</v>
      </c>
      <c r="H2" s="405" t="s">
        <v>292</v>
      </c>
      <c r="I2" s="406"/>
      <c r="J2" s="406"/>
      <c r="K2" s="407"/>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408"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409"/>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410" t="s">
        <v>388</v>
      </c>
      <c r="R27" s="411"/>
      <c r="S27" s="411"/>
      <c r="T27" s="412"/>
    </row>
    <row r="28" spans="1:20" ht="12" customHeight="1" thickBot="1" x14ac:dyDescent="0.35">
      <c r="A28" s="91" t="s">
        <v>389</v>
      </c>
      <c r="C28" s="64" t="s">
        <v>390</v>
      </c>
      <c r="E28" s="65">
        <v>98</v>
      </c>
      <c r="F28" s="65" t="s">
        <v>391</v>
      </c>
      <c r="M28" s="50">
        <v>129957</v>
      </c>
      <c r="N28" s="50">
        <v>65924</v>
      </c>
      <c r="O28" s="50">
        <v>64033</v>
      </c>
      <c r="P28" s="66"/>
      <c r="Q28" s="405" t="s">
        <v>292</v>
      </c>
      <c r="R28" s="406"/>
      <c r="S28" s="406"/>
      <c r="T28" s="407"/>
    </row>
    <row r="29" spans="1:20" ht="12" customHeight="1" x14ac:dyDescent="0.3">
      <c r="A29" s="74" t="s">
        <v>392</v>
      </c>
      <c r="C29" s="64" t="s">
        <v>393</v>
      </c>
      <c r="M29" s="50">
        <v>127797</v>
      </c>
      <c r="N29" s="50">
        <v>64838</v>
      </c>
      <c r="O29" s="50">
        <v>62959</v>
      </c>
      <c r="P29" s="66"/>
      <c r="Q29" s="399" t="s">
        <v>297</v>
      </c>
      <c r="R29" s="76">
        <v>2015</v>
      </c>
      <c r="S29" s="77"/>
      <c r="T29" s="78"/>
    </row>
    <row r="30" spans="1:20" ht="12" customHeight="1" x14ac:dyDescent="0.3">
      <c r="A30" s="74" t="s">
        <v>394</v>
      </c>
      <c r="C30" s="64" t="s">
        <v>395</v>
      </c>
      <c r="M30" s="50">
        <v>125232</v>
      </c>
      <c r="N30" s="50">
        <v>63602</v>
      </c>
      <c r="O30" s="50">
        <v>61630</v>
      </c>
      <c r="P30" s="66"/>
      <c r="Q30" s="400"/>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15" t="s">
        <v>34</v>
      </c>
      <c r="D1" s="415"/>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414" t="s">
        <v>12</v>
      </c>
      <c r="D5" s="414"/>
      <c r="E5" s="7"/>
      <c r="F5" s="4"/>
    </row>
    <row r="6" spans="1:6" ht="16.5" x14ac:dyDescent="0.2">
      <c r="A6" s="4"/>
      <c r="B6" s="19">
        <v>2</v>
      </c>
      <c r="C6" s="414" t="s">
        <v>39</v>
      </c>
      <c r="D6" s="414"/>
      <c r="E6" s="7"/>
      <c r="F6" s="4"/>
    </row>
    <row r="7" spans="1:6" ht="16.5" x14ac:dyDescent="0.2">
      <c r="A7" s="4"/>
      <c r="B7" s="19">
        <v>3</v>
      </c>
      <c r="C7" s="414" t="s">
        <v>13</v>
      </c>
      <c r="D7" s="414"/>
      <c r="E7" s="7"/>
      <c r="F7" s="4"/>
    </row>
    <row r="8" spans="1:6" ht="16.5" x14ac:dyDescent="0.2">
      <c r="A8" s="4"/>
      <c r="B8" s="19">
        <v>4</v>
      </c>
      <c r="C8" s="416" t="s">
        <v>14</v>
      </c>
      <c r="D8" s="416"/>
      <c r="E8" s="8"/>
      <c r="F8" s="4"/>
    </row>
    <row r="9" spans="1:6" ht="45" customHeight="1" x14ac:dyDescent="0.2">
      <c r="A9" s="4"/>
      <c r="B9" s="19">
        <v>5</v>
      </c>
      <c r="C9" s="414" t="s">
        <v>15</v>
      </c>
      <c r="D9" s="414"/>
      <c r="E9" s="7"/>
      <c r="F9" s="4"/>
    </row>
    <row r="10" spans="1:6" ht="12.75" customHeight="1" x14ac:dyDescent="0.2">
      <c r="A10" s="4"/>
      <c r="B10" s="19">
        <v>6</v>
      </c>
      <c r="C10" s="414" t="s">
        <v>16</v>
      </c>
      <c r="D10" s="414"/>
      <c r="E10" s="7"/>
      <c r="F10" s="4"/>
    </row>
    <row r="11" spans="1:6" ht="31.5" customHeight="1" x14ac:dyDescent="0.2">
      <c r="A11" s="4"/>
      <c r="B11" s="19">
        <v>7</v>
      </c>
      <c r="C11" s="414" t="s">
        <v>121</v>
      </c>
      <c r="D11" s="414"/>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413" t="s">
        <v>40</v>
      </c>
      <c r="D14" s="413"/>
      <c r="E14" s="9"/>
      <c r="F14" s="4"/>
    </row>
    <row r="15" spans="1:6" ht="13.5" customHeight="1" x14ac:dyDescent="0.2">
      <c r="A15" s="10"/>
      <c r="B15" s="19">
        <v>11</v>
      </c>
      <c r="C15" s="413" t="s">
        <v>30</v>
      </c>
      <c r="D15" s="413"/>
      <c r="E15" s="10"/>
      <c r="F15" s="4"/>
    </row>
    <row r="16" spans="1:6" ht="15.75" customHeight="1" x14ac:dyDescent="0.2">
      <c r="A16" s="11"/>
      <c r="B16" s="19">
        <v>12</v>
      </c>
      <c r="C16" s="413" t="s">
        <v>29</v>
      </c>
      <c r="D16" s="413"/>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124</v>
      </c>
      <c r="E20" s="16"/>
      <c r="F20" s="4"/>
    </row>
    <row r="21" spans="1:6" ht="195" customHeight="1" x14ac:dyDescent="0.2">
      <c r="A21" s="4"/>
      <c r="B21" s="4"/>
      <c r="C21" s="92" t="s">
        <v>122</v>
      </c>
      <c r="D21" s="15" t="s">
        <v>444</v>
      </c>
      <c r="E21" s="16"/>
      <c r="F21" s="4"/>
    </row>
    <row r="22" spans="1:6" ht="245.25" customHeight="1" x14ac:dyDescent="0.2">
      <c r="A22" s="4"/>
      <c r="B22" s="4"/>
      <c r="C22" s="92" t="s">
        <v>36</v>
      </c>
      <c r="D22" s="15" t="s">
        <v>445</v>
      </c>
      <c r="E22" s="16"/>
      <c r="F22" s="4"/>
    </row>
    <row r="23" spans="1:6" ht="324.75" customHeight="1" x14ac:dyDescent="0.2">
      <c r="A23" s="4"/>
      <c r="B23" s="4"/>
      <c r="C23" s="92" t="s">
        <v>19</v>
      </c>
      <c r="D23" s="15" t="s">
        <v>446</v>
      </c>
      <c r="E23" s="16"/>
      <c r="F23" s="4"/>
    </row>
    <row r="24" spans="1:6" ht="202.5" customHeight="1" x14ac:dyDescent="0.2">
      <c r="A24" s="4"/>
      <c r="B24" s="4"/>
      <c r="C24" s="92" t="s">
        <v>37</v>
      </c>
      <c r="D24" s="15" t="s">
        <v>123</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447</v>
      </c>
      <c r="E26" s="18"/>
      <c r="F26" s="4"/>
    </row>
    <row r="27" spans="1:6" ht="187.5" customHeight="1" x14ac:dyDescent="0.2">
      <c r="A27" s="4"/>
      <c r="B27" s="4"/>
      <c r="C27" s="97" t="s">
        <v>517</v>
      </c>
      <c r="D27" s="18" t="s">
        <v>516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6"/>
  <sheetViews>
    <sheetView tabSelected="1" topLeftCell="D1" zoomScale="80" zoomScaleNormal="80" workbookViewId="0">
      <selection activeCell="R5" sqref="R5"/>
    </sheetView>
  </sheetViews>
  <sheetFormatPr baseColWidth="10" defaultColWidth="11.42578125" defaultRowHeight="12.75" x14ac:dyDescent="0.2"/>
  <cols>
    <col min="1" max="1" width="15" style="118" customWidth="1"/>
    <col min="2" max="2" width="6.140625" style="118" customWidth="1"/>
    <col min="3" max="3" width="47.85546875" style="118" customWidth="1"/>
    <col min="4" max="4" width="15.140625" style="118" customWidth="1"/>
    <col min="5" max="14" width="16.140625" style="118" customWidth="1"/>
    <col min="15" max="16" width="19" style="118" customWidth="1"/>
    <col min="17" max="16384" width="11.42578125" style="118"/>
  </cols>
  <sheetData>
    <row r="1" spans="1:64" x14ac:dyDescent="0.2">
      <c r="B1" s="102"/>
      <c r="C1" s="102"/>
      <c r="D1" s="102"/>
      <c r="E1" s="102"/>
      <c r="F1" s="102"/>
      <c r="G1" s="102"/>
      <c r="H1" s="102"/>
      <c r="I1" s="102"/>
      <c r="J1" s="102"/>
      <c r="K1" s="102"/>
      <c r="L1" s="102"/>
      <c r="M1" s="102"/>
      <c r="N1" s="102"/>
      <c r="O1" s="102"/>
      <c r="P1" s="102"/>
    </row>
    <row r="2" spans="1:64" s="119" customFormat="1" ht="51.75" customHeight="1" x14ac:dyDescent="0.2">
      <c r="A2" s="165" t="s">
        <v>448</v>
      </c>
      <c r="B2" s="115" t="s">
        <v>518</v>
      </c>
      <c r="C2" s="115" t="s">
        <v>519</v>
      </c>
      <c r="D2" s="115" t="s">
        <v>554</v>
      </c>
      <c r="E2" s="115" t="s">
        <v>728</v>
      </c>
      <c r="F2" s="115" t="s">
        <v>729</v>
      </c>
      <c r="G2" s="115" t="s">
        <v>795</v>
      </c>
      <c r="H2" s="115" t="s">
        <v>796</v>
      </c>
      <c r="I2" s="115" t="s">
        <v>797</v>
      </c>
      <c r="J2" s="115" t="s">
        <v>798</v>
      </c>
      <c r="K2" s="115" t="s">
        <v>799</v>
      </c>
      <c r="L2" s="115" t="s">
        <v>800</v>
      </c>
      <c r="M2" s="116" t="s">
        <v>555</v>
      </c>
      <c r="N2" s="116" t="s">
        <v>556</v>
      </c>
      <c r="O2" s="117" t="s">
        <v>637</v>
      </c>
      <c r="P2" s="117" t="s">
        <v>638</v>
      </c>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row>
    <row r="3" spans="1:64" ht="50.25" customHeight="1" x14ac:dyDescent="0.2">
      <c r="A3" s="175" t="s">
        <v>473</v>
      </c>
      <c r="B3" s="176">
        <v>1</v>
      </c>
      <c r="C3" s="177" t="s">
        <v>721</v>
      </c>
      <c r="D3" s="120" t="s">
        <v>724</v>
      </c>
      <c r="E3" s="121">
        <v>1</v>
      </c>
      <c r="F3" s="417"/>
      <c r="G3" s="121">
        <v>1</v>
      </c>
      <c r="H3" s="417"/>
      <c r="I3" s="121">
        <v>1</v>
      </c>
      <c r="J3" s="417"/>
      <c r="K3" s="121">
        <v>1</v>
      </c>
      <c r="L3" s="417"/>
      <c r="M3" s="121">
        <v>1</v>
      </c>
      <c r="N3" s="121">
        <f>(F3+H3+J3+L3)/4</f>
        <v>0</v>
      </c>
      <c r="O3" s="121">
        <f>(F3+H3+J3+L3)/4</f>
        <v>0</v>
      </c>
      <c r="P3" s="180">
        <f>(F3+H3+J3+L3)/4</f>
        <v>0</v>
      </c>
    </row>
    <row r="4" spans="1:64" ht="50.25" customHeight="1" x14ac:dyDescent="0.2">
      <c r="A4" s="175" t="s">
        <v>473</v>
      </c>
      <c r="B4" s="178">
        <v>3</v>
      </c>
      <c r="C4" s="179" t="s">
        <v>792</v>
      </c>
      <c r="D4" s="120" t="s">
        <v>52</v>
      </c>
      <c r="E4" s="121">
        <v>1</v>
      </c>
      <c r="F4" s="417"/>
      <c r="G4" s="121">
        <v>1</v>
      </c>
      <c r="H4" s="417"/>
      <c r="I4" s="121">
        <v>1</v>
      </c>
      <c r="J4" s="417"/>
      <c r="K4" s="121">
        <v>1</v>
      </c>
      <c r="L4" s="417"/>
      <c r="M4" s="121">
        <v>1</v>
      </c>
      <c r="N4" s="121">
        <f>(F4+H4+J4+L4)/4</f>
        <v>0</v>
      </c>
      <c r="O4" s="121">
        <f>(F4+H4+J4+L4)/4</f>
        <v>0</v>
      </c>
      <c r="P4" s="180">
        <f>(F4+H4+J4+L4)/4</f>
        <v>0</v>
      </c>
    </row>
    <row r="5" spans="1:64" ht="50.25" customHeight="1" x14ac:dyDescent="0.2">
      <c r="A5" s="175" t="s">
        <v>473</v>
      </c>
      <c r="B5" s="178">
        <v>5</v>
      </c>
      <c r="C5" s="179" t="s">
        <v>725</v>
      </c>
      <c r="D5" s="120" t="s">
        <v>726</v>
      </c>
      <c r="E5" s="121">
        <v>1</v>
      </c>
      <c r="F5" s="417"/>
      <c r="G5" s="121">
        <v>1</v>
      </c>
      <c r="H5" s="417"/>
      <c r="I5" s="121">
        <v>1</v>
      </c>
      <c r="J5" s="417"/>
      <c r="K5" s="121">
        <v>1</v>
      </c>
      <c r="L5" s="417"/>
      <c r="M5" s="121">
        <v>1</v>
      </c>
      <c r="N5" s="121">
        <f>(F5+H5+J5+L5)/4</f>
        <v>0</v>
      </c>
      <c r="O5" s="121">
        <f>(F5+H5+J5+L5)/4</f>
        <v>0</v>
      </c>
      <c r="P5" s="180">
        <f>(F5+H5+J5+L5)/4</f>
        <v>0</v>
      </c>
    </row>
    <row r="6" spans="1:64" ht="102" x14ac:dyDescent="0.2">
      <c r="A6" s="175" t="s">
        <v>473</v>
      </c>
      <c r="B6" s="178">
        <v>6</v>
      </c>
      <c r="C6" s="179" t="s">
        <v>727</v>
      </c>
      <c r="D6" s="120" t="s">
        <v>726</v>
      </c>
      <c r="E6" s="121">
        <v>1</v>
      </c>
      <c r="F6" s="417"/>
      <c r="G6" s="121">
        <v>1</v>
      </c>
      <c r="H6" s="417"/>
      <c r="I6" s="121">
        <v>1</v>
      </c>
      <c r="J6" s="417"/>
      <c r="K6" s="121">
        <v>1</v>
      </c>
      <c r="L6" s="417"/>
      <c r="M6" s="121">
        <v>1</v>
      </c>
      <c r="N6" s="121">
        <f>(F6+H6+J6+L6)/4</f>
        <v>0</v>
      </c>
      <c r="O6" s="121">
        <f>(F6+H6+J6+L6)/4</f>
        <v>0</v>
      </c>
      <c r="P6" s="180">
        <f>(F6+H6+J6+L6)/4</f>
        <v>0</v>
      </c>
    </row>
  </sheetData>
  <dataValidations xWindow="166" yWindow="346" count="15">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xr:uid="{00000000-0002-0000-0600-000003000000}"/>
    <dataValidation allowBlank="1" showInputMessage="1" showErrorMessage="1" prompt="Relacione la magnitud programada para el año cuatro del PDD" sqref="K2" xr:uid="{00000000-0002-0000-0600-000004000000}"/>
    <dataValidation allowBlank="1" showInputMessage="1" showErrorMessage="1" prompt="Relacione el nombre completo de la dependencia a la que pertenece la meta" sqref="A2" xr:uid="{00000000-0002-0000-0600-000005000000}"/>
    <dataValidation allowBlank="1" showInputMessage="1" showErrorMessage="1" prompt="Relacione el nombre completo de la meta." sqref="C2" xr:uid="{00000000-0002-0000-0600-000006000000}"/>
    <dataValidation allowBlank="1" showInputMessage="1" showErrorMessage="1" prompt="Corresponde al % de cumplimiento, resultado de lo ejecutado al corte, sobre lo programado al corte por cien." sqref="O2" xr:uid="{00000000-0002-0000-0600-000007000000}"/>
    <dataValidation allowBlank="1" showInputMessage="1" showErrorMessage="1" prompt="Corresponde al % de cumplimiento, resultado del total ejecutado del PDD, sobre el total programado del PDD por cien._x000a_" sqref="P2" xr:uid="{00000000-0002-0000-0600-000008000000}"/>
    <dataValidation allowBlank="1" showInputMessage="1" showErrorMessage="1" prompt="Corresponde al valor total de la meta programado para el cuatrienio." sqref="M2" xr:uid="{00000000-0002-0000-0600-000009000000}"/>
    <dataValidation allowBlank="1" showInputMessage="1" showErrorMessage="1" prompt="Corresponde al valor total de la meta ejecutado en el cuatrienio." sqref="N2" xr:uid="{00000000-0002-0000-0600-00000A000000}"/>
    <dataValidation allowBlank="1" showInputMessage="1" showErrorMessage="1" prompt="Relacione la magnitud ejecutada en el año uno del PDD" sqref="F2" xr:uid="{00000000-0002-0000-0600-00000B000000}"/>
    <dataValidation allowBlank="1" showInputMessage="1" showErrorMessage="1" prompt="Relacione la magnitud ejecutada en el año dos del PDD" sqref="H2" xr:uid="{00000000-0002-0000-0600-00000C000000}"/>
    <dataValidation allowBlank="1" showInputMessage="1" showErrorMessage="1" prompt="Relacione la magnitud ejecutada en el año tres del PDD" sqref="J2" xr:uid="{00000000-0002-0000-0600-00000D000000}"/>
    <dataValidation allowBlank="1" showInputMessage="1" showErrorMessage="1" prompt="Relacione la magnitud ejecutada en el año cuatro del PDD" sqref="L2" xr:uid="{00000000-0002-0000-0600-00000E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11000000}">
          <x14:formula1>
            <xm:f>'\\Storage_admin\Control-Disciplinario\OCD 2024\Calidad\POA\I TRIMESTRE 2024\[POA_Gestion_Proceso_Control Disciplinario_I_ trim_2024_REV OAPI.xlsx]LISTAS_1'!#REF!</xm:f>
          </x14:formula1>
          <xm:sqref>D3:D6</xm:sqref>
        </x14:dataValidation>
        <x14:dataValidation type="list" allowBlank="1" showInputMessage="1" showErrorMessage="1" xr:uid="{00000000-0002-0000-0600-000012000000}">
          <x14:formula1>
            <xm:f>'\\Storage_admin\Control-Disciplinario\OCD 2024\Calidad\POA\I TRIMESTRE 2024\[POA_Gestion_Proceso_Control Disciplinario_I_ trim_2024_REV OAPI.xlsx]LISTAS_1'!#REF!</xm:f>
          </x14:formula1>
          <xm:sqref>A3:A6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S2" workbookViewId="0">
      <selection activeCell="T20" sqref="T20"/>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x14ac:dyDescent="0.2">
      <c r="A1" s="98" t="s">
        <v>467</v>
      </c>
      <c r="B1" s="98" t="s">
        <v>76</v>
      </c>
      <c r="C1" s="98" t="s">
        <v>104</v>
      </c>
      <c r="D1" s="99" t="s">
        <v>448</v>
      </c>
      <c r="E1" s="181" t="s">
        <v>736</v>
      </c>
      <c r="F1" s="100" t="s">
        <v>78</v>
      </c>
      <c r="G1" s="100" t="s">
        <v>106</v>
      </c>
      <c r="H1" s="100" t="s">
        <v>41</v>
      </c>
      <c r="I1" s="100" t="s">
        <v>79</v>
      </c>
      <c r="J1" s="100" t="s">
        <v>105</v>
      </c>
      <c r="K1" s="100" t="s">
        <v>81</v>
      </c>
      <c r="L1" s="100" t="s">
        <v>97</v>
      </c>
      <c r="M1" s="100" t="s">
        <v>115</v>
      </c>
      <c r="N1" s="100" t="s">
        <v>77</v>
      </c>
      <c r="O1" s="100" t="s">
        <v>466</v>
      </c>
      <c r="P1" s="99" t="s">
        <v>521</v>
      </c>
      <c r="Q1" s="101" t="s">
        <v>522</v>
      </c>
      <c r="R1" s="101" t="s">
        <v>523</v>
      </c>
      <c r="S1" s="101" t="s">
        <v>662</v>
      </c>
      <c r="T1" s="181" t="s">
        <v>737</v>
      </c>
    </row>
    <row r="2" spans="1:20" ht="11.25" customHeight="1" x14ac:dyDescent="0.2">
      <c r="A2" s="182" t="s">
        <v>733</v>
      </c>
      <c r="B2" s="103" t="s">
        <v>0</v>
      </c>
      <c r="C2" s="183">
        <v>2025</v>
      </c>
      <c r="D2" s="105" t="s">
        <v>449</v>
      </c>
      <c r="E2" s="184" t="s">
        <v>738</v>
      </c>
      <c r="F2" s="106" t="s">
        <v>48</v>
      </c>
      <c r="G2" s="107" t="s">
        <v>64</v>
      </c>
      <c r="H2" s="107" t="s">
        <v>107</v>
      </c>
      <c r="I2" s="107" t="s">
        <v>46</v>
      </c>
      <c r="J2" s="107" t="s">
        <v>47</v>
      </c>
      <c r="K2" s="106" t="s">
        <v>31</v>
      </c>
      <c r="L2" s="106" t="s">
        <v>98</v>
      </c>
      <c r="M2" s="106" t="s">
        <v>116</v>
      </c>
      <c r="N2" s="106" t="s">
        <v>108</v>
      </c>
      <c r="O2" s="106" t="s">
        <v>309</v>
      </c>
      <c r="P2" s="182" t="s">
        <v>739</v>
      </c>
      <c r="Q2" s="185" t="s">
        <v>740</v>
      </c>
      <c r="R2" s="182" t="s">
        <v>741</v>
      </c>
      <c r="S2" s="186" t="s">
        <v>643</v>
      </c>
      <c r="T2" s="184" t="s">
        <v>742</v>
      </c>
    </row>
    <row r="3" spans="1:20" ht="11.25" customHeight="1" x14ac:dyDescent="0.2">
      <c r="B3" s="103" t="s">
        <v>1</v>
      </c>
      <c r="C3" s="183">
        <v>2026</v>
      </c>
      <c r="D3" s="110" t="s">
        <v>465</v>
      </c>
      <c r="E3" s="184" t="s">
        <v>743</v>
      </c>
      <c r="F3" s="106" t="s">
        <v>52</v>
      </c>
      <c r="G3" s="107" t="s">
        <v>49</v>
      </c>
      <c r="H3" s="107" t="s">
        <v>67</v>
      </c>
      <c r="I3" s="107" t="s">
        <v>50</v>
      </c>
      <c r="J3" s="107" t="s">
        <v>51</v>
      </c>
      <c r="K3" s="106" t="s">
        <v>32</v>
      </c>
      <c r="L3" s="106" t="s">
        <v>99</v>
      </c>
      <c r="M3" s="106" t="s">
        <v>117</v>
      </c>
      <c r="N3" s="106" t="s">
        <v>80</v>
      </c>
      <c r="O3" s="106" t="s">
        <v>313</v>
      </c>
      <c r="P3" s="187" t="s">
        <v>744</v>
      </c>
      <c r="Q3" s="185" t="s">
        <v>745</v>
      </c>
      <c r="R3" s="185" t="s">
        <v>746</v>
      </c>
      <c r="S3" s="186" t="s">
        <v>747</v>
      </c>
      <c r="T3" s="184" t="s">
        <v>748</v>
      </c>
    </row>
    <row r="4" spans="1:20" ht="11.25" customHeight="1" x14ac:dyDescent="0.2">
      <c r="B4" s="103" t="s">
        <v>2</v>
      </c>
      <c r="C4" s="183">
        <v>2027</v>
      </c>
      <c r="D4" s="110" t="s">
        <v>450</v>
      </c>
      <c r="E4" s="184" t="s">
        <v>749</v>
      </c>
      <c r="F4" s="106" t="s">
        <v>74</v>
      </c>
      <c r="G4" s="107" t="s">
        <v>53</v>
      </c>
      <c r="H4" s="107" t="s">
        <v>68</v>
      </c>
      <c r="I4" s="107" t="s">
        <v>54</v>
      </c>
      <c r="J4" s="107" t="s">
        <v>55</v>
      </c>
      <c r="K4" s="106" t="s">
        <v>94</v>
      </c>
      <c r="L4" s="106" t="s">
        <v>100</v>
      </c>
      <c r="M4" s="106"/>
      <c r="N4" s="106" t="s">
        <v>109</v>
      </c>
      <c r="O4" s="106" t="s">
        <v>317</v>
      </c>
      <c r="P4" s="187" t="s">
        <v>750</v>
      </c>
      <c r="Q4" s="185" t="s">
        <v>751</v>
      </c>
      <c r="R4" s="182" t="s">
        <v>752</v>
      </c>
      <c r="S4" s="109" t="s">
        <v>652</v>
      </c>
      <c r="T4" s="184" t="s">
        <v>753</v>
      </c>
    </row>
    <row r="5" spans="1:20" ht="11.25" customHeight="1" x14ac:dyDescent="0.2">
      <c r="B5" s="103" t="s">
        <v>3</v>
      </c>
      <c r="C5" s="183">
        <v>2028</v>
      </c>
      <c r="D5" s="110" t="s">
        <v>451</v>
      </c>
      <c r="E5" s="184" t="s">
        <v>754</v>
      </c>
      <c r="F5" s="106" t="s">
        <v>75</v>
      </c>
      <c r="G5" s="107" t="s">
        <v>56</v>
      </c>
      <c r="H5" s="107" t="s">
        <v>69</v>
      </c>
      <c r="I5" s="106" t="s">
        <v>94</v>
      </c>
      <c r="J5" s="107" t="s">
        <v>57</v>
      </c>
      <c r="K5" s="106" t="s">
        <v>94</v>
      </c>
      <c r="L5" s="106" t="s">
        <v>101</v>
      </c>
      <c r="M5" s="106"/>
      <c r="N5" s="106" t="s">
        <v>110</v>
      </c>
      <c r="O5" s="106" t="s">
        <v>321</v>
      </c>
      <c r="P5" s="187" t="s">
        <v>755</v>
      </c>
      <c r="Q5" s="185" t="s">
        <v>756</v>
      </c>
      <c r="R5" s="182" t="s">
        <v>757</v>
      </c>
      <c r="S5" s="109" t="s">
        <v>653</v>
      </c>
      <c r="T5" s="184" t="s">
        <v>758</v>
      </c>
    </row>
    <row r="6" spans="1:20" ht="11.25" customHeight="1" x14ac:dyDescent="0.2">
      <c r="B6" s="103" t="s">
        <v>4</v>
      </c>
      <c r="C6" s="104"/>
      <c r="D6" s="110" t="s">
        <v>464</v>
      </c>
      <c r="E6" s="184" t="s">
        <v>759</v>
      </c>
      <c r="F6" s="106" t="s">
        <v>94</v>
      </c>
      <c r="G6" s="107" t="s">
        <v>58</v>
      </c>
      <c r="H6" s="107" t="s">
        <v>70</v>
      </c>
      <c r="I6" s="106" t="s">
        <v>94</v>
      </c>
      <c r="J6" s="106" t="s">
        <v>94</v>
      </c>
      <c r="K6" s="106" t="s">
        <v>94</v>
      </c>
      <c r="L6" s="106" t="s">
        <v>102</v>
      </c>
      <c r="M6" s="106"/>
      <c r="N6" s="106" t="s">
        <v>82</v>
      </c>
      <c r="O6" s="106" t="s">
        <v>326</v>
      </c>
      <c r="P6" s="187"/>
      <c r="Q6" s="185"/>
      <c r="R6" s="182" t="s">
        <v>760</v>
      </c>
      <c r="S6" s="109" t="s">
        <v>654</v>
      </c>
      <c r="T6" s="184" t="s">
        <v>761</v>
      </c>
    </row>
    <row r="7" spans="1:20" ht="11.25" customHeight="1" x14ac:dyDescent="0.2">
      <c r="B7" s="103" t="s">
        <v>5</v>
      </c>
      <c r="C7" s="105" t="s">
        <v>94</v>
      </c>
      <c r="D7" s="102" t="s">
        <v>452</v>
      </c>
      <c r="E7" s="184" t="s">
        <v>762</v>
      </c>
      <c r="F7" s="106" t="s">
        <v>94</v>
      </c>
      <c r="G7" s="107" t="s">
        <v>59</v>
      </c>
      <c r="H7" s="107" t="s">
        <v>71</v>
      </c>
      <c r="I7" s="106" t="s">
        <v>94</v>
      </c>
      <c r="J7" s="106" t="s">
        <v>94</v>
      </c>
      <c r="K7" s="106" t="s">
        <v>94</v>
      </c>
      <c r="L7" s="106" t="s">
        <v>103</v>
      </c>
      <c r="M7" s="106"/>
      <c r="N7" s="106" t="s">
        <v>83</v>
      </c>
      <c r="O7" s="106" t="s">
        <v>331</v>
      </c>
      <c r="P7" s="187"/>
      <c r="Q7" s="185"/>
      <c r="R7" s="102"/>
      <c r="S7" s="109" t="s">
        <v>655</v>
      </c>
      <c r="T7" s="184" t="s">
        <v>763</v>
      </c>
    </row>
    <row r="8" spans="1:20" ht="11.25" customHeight="1" x14ac:dyDescent="0.2">
      <c r="B8" s="103" t="s">
        <v>6</v>
      </c>
      <c r="C8" s="105" t="s">
        <v>94</v>
      </c>
      <c r="D8" s="105" t="s">
        <v>453</v>
      </c>
      <c r="E8" s="184" t="s">
        <v>664</v>
      </c>
      <c r="F8" s="106" t="s">
        <v>94</v>
      </c>
      <c r="G8" s="107" t="s">
        <v>60</v>
      </c>
      <c r="H8" s="107" t="s">
        <v>72</v>
      </c>
      <c r="I8" s="106" t="s">
        <v>94</v>
      </c>
      <c r="J8" s="106" t="s">
        <v>94</v>
      </c>
      <c r="K8" s="106" t="s">
        <v>94</v>
      </c>
      <c r="L8" s="106" t="s">
        <v>33</v>
      </c>
      <c r="M8" s="106"/>
      <c r="N8" s="106" t="s">
        <v>84</v>
      </c>
      <c r="O8" s="106" t="s">
        <v>335</v>
      </c>
      <c r="P8" s="105"/>
      <c r="Q8" s="101"/>
      <c r="R8" s="111"/>
      <c r="S8" s="109" t="s">
        <v>656</v>
      </c>
      <c r="T8" s="184" t="s">
        <v>764</v>
      </c>
    </row>
    <row r="9" spans="1:20" ht="11.25" customHeight="1" x14ac:dyDescent="0.2">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642</v>
      </c>
      <c r="T9" s="184" t="s">
        <v>765</v>
      </c>
    </row>
    <row r="10" spans="1:20" ht="11.25" customHeight="1" x14ac:dyDescent="0.2">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644</v>
      </c>
      <c r="T10" s="184" t="s">
        <v>766</v>
      </c>
    </row>
    <row r="11" spans="1:20" ht="11.25" customHeight="1" x14ac:dyDescent="0.2">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620</v>
      </c>
      <c r="T11" s="184" t="s">
        <v>767</v>
      </c>
    </row>
    <row r="12" spans="1:20" ht="11.25" customHeight="1" x14ac:dyDescent="0.2">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645</v>
      </c>
      <c r="T12" s="184" t="s">
        <v>768</v>
      </c>
    </row>
    <row r="13" spans="1:20" ht="11.25" customHeight="1" x14ac:dyDescent="0.2">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646</v>
      </c>
      <c r="T13" s="184" t="s">
        <v>769</v>
      </c>
    </row>
    <row r="14" spans="1:20" ht="11.25" customHeight="1" x14ac:dyDescent="0.2">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557</v>
      </c>
      <c r="T14" s="184" t="s">
        <v>770</v>
      </c>
    </row>
    <row r="15" spans="1:20" ht="11.25" customHeight="1" x14ac:dyDescent="0.2">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558</v>
      </c>
      <c r="T15" s="184" t="s">
        <v>771</v>
      </c>
    </row>
    <row r="16" spans="1:20" ht="11.25" customHeight="1" x14ac:dyDescent="0.2">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559</v>
      </c>
      <c r="T16" s="184" t="s">
        <v>772</v>
      </c>
    </row>
    <row r="17" spans="2:20" ht="11.25" customHeight="1" x14ac:dyDescent="0.2">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560</v>
      </c>
      <c r="T17" s="184" t="s">
        <v>773</v>
      </c>
    </row>
    <row r="18" spans="2:20" ht="11.25" customHeight="1" x14ac:dyDescent="0.2">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647</v>
      </c>
      <c r="T18" s="184" t="s">
        <v>774</v>
      </c>
    </row>
    <row r="19" spans="2:20" ht="11.25" customHeight="1" x14ac:dyDescent="0.2">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648</v>
      </c>
      <c r="T19" s="184" t="s">
        <v>775</v>
      </c>
    </row>
    <row r="20" spans="2:20" ht="11.25" customHeight="1" x14ac:dyDescent="0.2">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649</v>
      </c>
      <c r="T20" s="184" t="s">
        <v>665</v>
      </c>
    </row>
    <row r="21" spans="2:20" ht="11.25" customHeight="1" x14ac:dyDescent="0.2">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650</v>
      </c>
      <c r="T21" s="184" t="s">
        <v>776</v>
      </c>
    </row>
    <row r="22" spans="2:20" ht="11.25" customHeight="1" x14ac:dyDescent="0.2">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651</v>
      </c>
    </row>
    <row r="23" spans="2:20" ht="11.25" customHeight="1" x14ac:dyDescent="0.2">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657</v>
      </c>
    </row>
    <row r="24" spans="2:20" ht="11.25" customHeight="1" x14ac:dyDescent="0.2">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658</v>
      </c>
    </row>
    <row r="25" spans="2:20" ht="11.25" customHeight="1" x14ac:dyDescent="0.2">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659</v>
      </c>
    </row>
    <row r="26" spans="2:20" ht="11.25" customHeight="1" x14ac:dyDescent="0.2">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660</v>
      </c>
    </row>
    <row r="27" spans="2:20" ht="11.25" customHeight="1" x14ac:dyDescent="0.2">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x14ac:dyDescent="0.2">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x14ac:dyDescent="0.2">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x14ac:dyDescent="0.2">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x14ac:dyDescent="0.2">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x14ac:dyDescent="0.2">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x14ac:dyDescent="0.2">
      <c r="B33" s="105"/>
      <c r="C33" s="105"/>
      <c r="D33" s="105" t="s">
        <v>481</v>
      </c>
      <c r="E33" s="106"/>
      <c r="F33" s="106"/>
      <c r="G33" s="106"/>
      <c r="H33" s="106"/>
      <c r="I33" s="106"/>
      <c r="J33" s="106"/>
      <c r="K33" s="106"/>
      <c r="L33" s="106"/>
      <c r="M33" s="106"/>
      <c r="N33" s="106"/>
      <c r="O33" s="106"/>
      <c r="P33" s="105"/>
    </row>
    <row r="34" spans="2:16" ht="11.25" customHeight="1" x14ac:dyDescent="0.2">
      <c r="B34" s="105"/>
      <c r="C34" s="105"/>
      <c r="D34" s="105" t="s">
        <v>483</v>
      </c>
      <c r="E34" s="106"/>
      <c r="F34" s="106"/>
      <c r="G34" s="106"/>
      <c r="H34" s="106"/>
      <c r="I34" s="106"/>
      <c r="J34" s="106"/>
      <c r="K34" s="106"/>
      <c r="L34" s="106"/>
      <c r="M34" s="106"/>
      <c r="N34" s="106"/>
      <c r="O34" s="106"/>
      <c r="P34" s="105"/>
    </row>
    <row r="35" spans="2:16" ht="11.25" customHeight="1" x14ac:dyDescent="0.2">
      <c r="B35" s="105"/>
      <c r="C35" s="105"/>
      <c r="D35" s="105" t="s">
        <v>484</v>
      </c>
      <c r="E35" s="106"/>
      <c r="F35" s="106"/>
      <c r="G35" s="106"/>
      <c r="H35" s="106"/>
      <c r="I35" s="106"/>
      <c r="J35" s="106"/>
      <c r="K35" s="106"/>
      <c r="L35" s="106"/>
      <c r="M35" s="106"/>
      <c r="N35" s="106"/>
      <c r="O35" s="106"/>
      <c r="P35" s="105"/>
    </row>
    <row r="36" spans="2:16" ht="11.25" customHeight="1" x14ac:dyDescent="0.2">
      <c r="D36" s="102" t="s">
        <v>485</v>
      </c>
    </row>
    <row r="37" spans="2:16" ht="11.25" customHeight="1" x14ac:dyDescent="0.2">
      <c r="D37" s="102" t="s">
        <v>486</v>
      </c>
    </row>
    <row r="38" spans="2:16" ht="11.25" customHeight="1" x14ac:dyDescent="0.2">
      <c r="D38" s="102" t="s">
        <v>487</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cp:lastModifiedBy>
  <cp:lastPrinted>2020-03-24T13:06:38Z</cp:lastPrinted>
  <dcterms:created xsi:type="dcterms:W3CDTF">2016-09-13T14:01:46Z</dcterms:created>
  <dcterms:modified xsi:type="dcterms:W3CDTF">2025-04-29T20:40:54Z</dcterms:modified>
</cp:coreProperties>
</file>